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ink/ink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gr\_UdeSA\P_2024\"/>
    </mc:Choice>
  </mc:AlternateContent>
  <xr:revisionPtr revIDLastSave="0" documentId="13_ncr:1_{C1DCA2E2-6296-4F29-9316-F65CA7CBFC73}" xr6:coauthVersionLast="47" xr6:coauthVersionMax="47" xr10:uidLastSave="{00000000-0000-0000-0000-000000000000}"/>
  <bookViews>
    <workbookView xWindow="-120" yWindow="-120" windowWidth="20730" windowHeight="11160" activeTab="4" xr2:uid="{E2B07DBF-4D7B-4ACE-B89B-9C36139D2843}"/>
  </bookViews>
  <sheets>
    <sheet name="S&amp;P 500 Historical Data" sheetId="2" r:id="rId1"/>
    <sheet name="Datos" sheetId="1" r:id="rId2"/>
    <sheet name="Hoja1" sheetId="5" r:id="rId3"/>
    <sheet name="Estadísticos" sheetId="3" r:id="rId4"/>
    <sheet name="QQ Plot" sheetId="4" r:id="rId5"/>
  </sheets>
  <definedNames>
    <definedName name="DatosExternos_1" localSheetId="0" hidden="1">'S&amp;P 500 Historical Data'!$A$1:$G$1282</definedName>
    <definedName name="retorno">Datos!$C$3:$C$1282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2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D1058" i="4" s="1"/>
  <c r="D1059" i="4" s="1"/>
  <c r="D1060" i="4" s="1"/>
  <c r="D1061" i="4" s="1"/>
  <c r="D1062" i="4" s="1"/>
  <c r="D1063" i="4" s="1"/>
  <c r="D1064" i="4" s="1"/>
  <c r="D1065" i="4" s="1"/>
  <c r="D1066" i="4" s="1"/>
  <c r="D1067" i="4" s="1"/>
  <c r="D1068" i="4" s="1"/>
  <c r="D1069" i="4" s="1"/>
  <c r="D1070" i="4" s="1"/>
  <c r="D1071" i="4" s="1"/>
  <c r="D1072" i="4" s="1"/>
  <c r="D1073" i="4" s="1"/>
  <c r="D1074" i="4" s="1"/>
  <c r="D1075" i="4" s="1"/>
  <c r="D1076" i="4" s="1"/>
  <c r="D1077" i="4" s="1"/>
  <c r="D1078" i="4" s="1"/>
  <c r="D1079" i="4" s="1"/>
  <c r="D1080" i="4" s="1"/>
  <c r="D1081" i="4" s="1"/>
  <c r="D1082" i="4" s="1"/>
  <c r="D1083" i="4" s="1"/>
  <c r="D1084" i="4" s="1"/>
  <c r="D1085" i="4" s="1"/>
  <c r="D1086" i="4" s="1"/>
  <c r="D1087" i="4" s="1"/>
  <c r="D1088" i="4" s="1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3" i="4"/>
  <c r="D2" i="4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4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3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2" i="4"/>
  <c r="J6" i="1"/>
  <c r="J5" i="1"/>
  <c r="J4" i="1"/>
  <c r="J3" i="1"/>
  <c r="J2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3" i="1"/>
  <c r="F9" i="1" s="1"/>
  <c r="F6" i="1" l="1"/>
  <c r="F8" i="1"/>
  <c r="F1" i="1"/>
  <c r="F2" i="1"/>
  <c r="F3" i="1" s="1"/>
  <c r="F4" i="1"/>
  <c r="H2" i="1" s="1"/>
  <c r="F5" i="1"/>
  <c r="F1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D62152-FE68-45AC-849E-DD5BEFD7D445}" keepAlive="1" name="Consulta - S&amp;P 500 Historical Data" description="Conexión a la consulta 'S&amp;P 500 Historical Data' en el libro." type="5" refreshedVersion="7" background="1" saveData="1">
    <dbPr connection="Provider=Microsoft.Mashup.OleDb.1;Data Source=$Workbook$;Location=&quot;S&amp;P 500 Historical Data&quot;;Extended Properties=&quot;&quot;" command="SELECT * FROM [S&amp;P 500 Historical Data]"/>
  </connection>
</connections>
</file>

<file path=xl/sharedStrings.xml><?xml version="1.0" encoding="utf-8"?>
<sst xmlns="http://schemas.openxmlformats.org/spreadsheetml/2006/main" count="6463" uniqueCount="4881">
  <si>
    <t>Date</t>
  </si>
  <si>
    <t>Price</t>
  </si>
  <si>
    <t>Open</t>
  </si>
  <si>
    <t>High</t>
  </si>
  <si>
    <t>Low</t>
  </si>
  <si>
    <t>Vol.</t>
  </si>
  <si>
    <t>Change %</t>
  </si>
  <si>
    <t>4,384.62</t>
  </si>
  <si>
    <t>4,298.38</t>
  </si>
  <si>
    <t>4,385.34</t>
  </si>
  <si>
    <t>4,286.83</t>
  </si>
  <si>
    <t>-</t>
  </si>
  <si>
    <t>4,288.70</t>
  </si>
  <si>
    <t>4,155.77</t>
  </si>
  <si>
    <t>4,294.73</t>
  </si>
  <si>
    <t>4,114.65</t>
  </si>
  <si>
    <t>4,225.50</t>
  </si>
  <si>
    <t>4,324.93</t>
  </si>
  <si>
    <t>4,341.51</t>
  </si>
  <si>
    <t>4,221.51</t>
  </si>
  <si>
    <t>4,304.74</t>
  </si>
  <si>
    <t>4,332.74</t>
  </si>
  <si>
    <t>4,362.12</t>
  </si>
  <si>
    <t>4,267.11</t>
  </si>
  <si>
    <t>4,348.87</t>
  </si>
  <si>
    <t>4,384.57</t>
  </si>
  <si>
    <t>4,394.60</t>
  </si>
  <si>
    <t>4,327.22</t>
  </si>
  <si>
    <t>4,380.26</t>
  </si>
  <si>
    <t>4,456.06</t>
  </si>
  <si>
    <t>4,373.81</t>
  </si>
  <si>
    <t>4,475.01</t>
  </si>
  <si>
    <t>4,455.75</t>
  </si>
  <si>
    <t>4,489.55</t>
  </si>
  <si>
    <t>4,429.68</t>
  </si>
  <si>
    <t>4,471.07</t>
  </si>
  <si>
    <t>4,429.28</t>
  </si>
  <si>
    <t>4,472.77</t>
  </si>
  <si>
    <t>4,401.67</t>
  </si>
  <si>
    <t>4,412.61</t>
  </si>
  <si>
    <t>4,426.22</t>
  </si>
  <si>
    <t>4,364.84</t>
  </si>
  <si>
    <t>4,418.64</t>
  </si>
  <si>
    <t>4,506.27</t>
  </si>
  <si>
    <t>4,526.33</t>
  </si>
  <si>
    <t>4,401.41</t>
  </si>
  <si>
    <t>4,504.06</t>
  </si>
  <si>
    <t>4,553.24</t>
  </si>
  <si>
    <t>4,588.92</t>
  </si>
  <si>
    <t>4,484.31</t>
  </si>
  <si>
    <t>4,587.18</t>
  </si>
  <si>
    <t>4,547.00</t>
  </si>
  <si>
    <t>4,590.03</t>
  </si>
  <si>
    <t>4,521.54</t>
  </si>
  <si>
    <t>4,480.02</t>
  </si>
  <si>
    <t>4,531.32</t>
  </si>
  <si>
    <t>4,465.40</t>
  </si>
  <si>
    <t>4,483.87</t>
  </si>
  <si>
    <t>4,505.75</t>
  </si>
  <si>
    <t>4,521.86</t>
  </si>
  <si>
    <t>4,471.47</t>
  </si>
  <si>
    <t>4,500.54</t>
  </si>
  <si>
    <t>4,482.79</t>
  </si>
  <si>
    <t>4,539.66</t>
  </si>
  <si>
    <t>4,451.50</t>
  </si>
  <si>
    <t>4,477.44</t>
  </si>
  <si>
    <t>4,535.41</t>
  </si>
  <si>
    <t>4,542.88</t>
  </si>
  <si>
    <t>4,470.39</t>
  </si>
  <si>
    <t>4,589.32</t>
  </si>
  <si>
    <t>4,566.39</t>
  </si>
  <si>
    <t>4,595.31</t>
  </si>
  <si>
    <t>4,544.32</t>
  </si>
  <si>
    <t>4,546.54</t>
  </si>
  <si>
    <t>4,519.57</t>
  </si>
  <si>
    <t>4,550.49</t>
  </si>
  <si>
    <t>4,483.53</t>
  </si>
  <si>
    <t>4,515.55</t>
  </si>
  <si>
    <t>4,431.79</t>
  </si>
  <si>
    <t>4,516.89</t>
  </si>
  <si>
    <t>4,414.02</t>
  </si>
  <si>
    <t>4,431.85</t>
  </si>
  <si>
    <t>4,336.19</t>
  </si>
  <si>
    <t>4,432.72</t>
  </si>
  <si>
    <t>4,292.46</t>
  </si>
  <si>
    <t>4,326.50</t>
  </si>
  <si>
    <t>4,380.58</t>
  </si>
  <si>
    <t>4,428.74</t>
  </si>
  <si>
    <t>4,309.50</t>
  </si>
  <si>
    <t>4,349.93</t>
  </si>
  <si>
    <t>4,408.43</t>
  </si>
  <si>
    <t>4,453.23</t>
  </si>
  <si>
    <t>4,304.80</t>
  </si>
  <si>
    <t>4,356.45</t>
  </si>
  <si>
    <t>4,366.64</t>
  </si>
  <si>
    <t>4,411.01</t>
  </si>
  <si>
    <t>4,287.11</t>
  </si>
  <si>
    <t>4,410.13</t>
  </si>
  <si>
    <t>4,356.32</t>
  </si>
  <si>
    <t>4,417.35</t>
  </si>
  <si>
    <t>4,222.62</t>
  </si>
  <si>
    <t>4,397.93</t>
  </si>
  <si>
    <t>4,471.38</t>
  </si>
  <si>
    <t>4,494.52</t>
  </si>
  <si>
    <t>4,395.34</t>
  </si>
  <si>
    <t>4,482.73</t>
  </si>
  <si>
    <t>4,547.35</t>
  </si>
  <si>
    <t>4,602.11</t>
  </si>
  <si>
    <t>4,477.95</t>
  </si>
  <si>
    <t>4,532.76</t>
  </si>
  <si>
    <t>4,588.03</t>
  </si>
  <si>
    <t>4,611.55</t>
  </si>
  <si>
    <t>4,530.20</t>
  </si>
  <si>
    <t>4,577.34</t>
  </si>
  <si>
    <t>4,632.24</t>
  </si>
  <si>
    <t>4,568.70</t>
  </si>
  <si>
    <t>4,662.85</t>
  </si>
  <si>
    <t>4,637.99</t>
  </si>
  <si>
    <t>4,665.13</t>
  </si>
  <si>
    <t>4,614.75</t>
  </si>
  <si>
    <t>4,659.02</t>
  </si>
  <si>
    <t>4,733.56</t>
  </si>
  <si>
    <t>4,744.13</t>
  </si>
  <si>
    <t>4,650.29</t>
  </si>
  <si>
    <t>4,726.35</t>
  </si>
  <si>
    <t>4,728.59</t>
  </si>
  <si>
    <t>4,748.83</t>
  </si>
  <si>
    <t>4,706.71</t>
  </si>
  <si>
    <t>4,713.07</t>
  </si>
  <si>
    <t>4,669.14</t>
  </si>
  <si>
    <t>4,714.13</t>
  </si>
  <si>
    <t>4,638.27</t>
  </si>
  <si>
    <t>4,670.29</t>
  </si>
  <si>
    <t>4,655.34</t>
  </si>
  <si>
    <t>4,673.02</t>
  </si>
  <si>
    <t>4,582.24</t>
  </si>
  <si>
    <t>4,677.02</t>
  </si>
  <si>
    <t>4,697.66</t>
  </si>
  <si>
    <t>4,707.95</t>
  </si>
  <si>
    <t>4,662.74</t>
  </si>
  <si>
    <t>4,696.05</t>
  </si>
  <si>
    <t>4,693.39</t>
  </si>
  <si>
    <t>4,725.01</t>
  </si>
  <si>
    <t>4,671.26</t>
  </si>
  <si>
    <t>4,700.58</t>
  </si>
  <si>
    <t>4,787.99</t>
  </si>
  <si>
    <t>4,797.70</t>
  </si>
  <si>
    <t>4,699.44</t>
  </si>
  <si>
    <t>4,793.54</t>
  </si>
  <si>
    <t>4,804.51</t>
  </si>
  <si>
    <t>4,818.62</t>
  </si>
  <si>
    <t>4,774.27</t>
  </si>
  <si>
    <t>4,796.56</t>
  </si>
  <si>
    <t>4,778.14</t>
  </si>
  <si>
    <t>4,796.64</t>
  </si>
  <si>
    <t>4,758.17</t>
  </si>
  <si>
    <t>4,766.18</t>
  </si>
  <si>
    <t>4,775.21</t>
  </si>
  <si>
    <t>4,786.83</t>
  </si>
  <si>
    <t>4,765.75</t>
  </si>
  <si>
    <t>4,778.73</t>
  </si>
  <si>
    <t>4,794.23</t>
  </si>
  <si>
    <t>4,808.93</t>
  </si>
  <si>
    <t>4,775.33</t>
  </si>
  <si>
    <t>4,793.06</t>
  </si>
  <si>
    <t>4,788.64</t>
  </si>
  <si>
    <t>4,804.06</t>
  </si>
  <si>
    <t>4,778.08</t>
  </si>
  <si>
    <t>4,786.36</t>
  </si>
  <si>
    <t>4,795.49</t>
  </si>
  <si>
    <t>4,807.02</t>
  </si>
  <si>
    <t>4,780.04</t>
  </si>
  <si>
    <t>4,791.19</t>
  </si>
  <si>
    <t>4,733.99</t>
  </si>
  <si>
    <t>4,791.49</t>
  </si>
  <si>
    <t>4,725.78</t>
  </si>
  <si>
    <t>4,703.96</t>
  </si>
  <si>
    <t>4,740.74</t>
  </si>
  <si>
    <t>4,696.56</t>
  </si>
  <si>
    <t>4,650.36</t>
  </si>
  <si>
    <t>4,697.67</t>
  </si>
  <si>
    <t>4,645.53</t>
  </si>
  <si>
    <t>4,649.23</t>
  </si>
  <si>
    <t>4,594.96</t>
  </si>
  <si>
    <t>4,651.14</t>
  </si>
  <si>
    <t>4,583.16</t>
  </si>
  <si>
    <t>4,568.02</t>
  </si>
  <si>
    <t>4,587.90</t>
  </si>
  <si>
    <t>4,531.10</t>
  </si>
  <si>
    <t>4,620.64</t>
  </si>
  <si>
    <t>4,652.50</t>
  </si>
  <si>
    <t>4,666.70</t>
  </si>
  <si>
    <t>4,600.22</t>
  </si>
  <si>
    <t>4,668.67</t>
  </si>
  <si>
    <t>4,719.13</t>
  </si>
  <si>
    <t>4,731.99</t>
  </si>
  <si>
    <t>4,651.89</t>
  </si>
  <si>
    <t>4,709.84</t>
  </si>
  <si>
    <t>4,636.46</t>
  </si>
  <si>
    <t>4,712.60</t>
  </si>
  <si>
    <t>4,611.22</t>
  </si>
  <si>
    <t>4,634.09</t>
  </si>
  <si>
    <t>4,642.99</t>
  </si>
  <si>
    <t>4,660.47</t>
  </si>
  <si>
    <t>4,606.52</t>
  </si>
  <si>
    <t>4,669.15</t>
  </si>
  <si>
    <t>4,710.30</t>
  </si>
  <si>
    <t>4,667.60</t>
  </si>
  <si>
    <t>4,712.02</t>
  </si>
  <si>
    <t>4,687.64</t>
  </si>
  <si>
    <t>4,713.57</t>
  </si>
  <si>
    <t>4,670.24</t>
  </si>
  <si>
    <t>4,667.45</t>
  </si>
  <si>
    <t>4,691.00</t>
  </si>
  <si>
    <t>4,695.26</t>
  </si>
  <si>
    <t>4,665.98</t>
  </si>
  <si>
    <t>4,701.21</t>
  </si>
  <si>
    <t>4,690.86</t>
  </si>
  <si>
    <t>4,705.06</t>
  </si>
  <si>
    <t>4,674.52</t>
  </si>
  <si>
    <t>4,686.75</t>
  </si>
  <si>
    <t>4,631.97</t>
  </si>
  <si>
    <t>4,694.04</t>
  </si>
  <si>
    <t>4,591.67</t>
  </si>
  <si>
    <t>4,548.37</t>
  </si>
  <si>
    <t>4,612.60</t>
  </si>
  <si>
    <t>4,540.51</t>
  </si>
  <si>
    <t>4,538.43</t>
  </si>
  <si>
    <t>4,589.49</t>
  </si>
  <si>
    <t>4,608.03</t>
  </si>
  <si>
    <t>4,495.12</t>
  </si>
  <si>
    <t>4,577.10</t>
  </si>
  <si>
    <t>4,504.73</t>
  </si>
  <si>
    <t>4,595.46</t>
  </si>
  <si>
    <t>4,513.04</t>
  </si>
  <si>
    <t>4,602.82</t>
  </si>
  <si>
    <t>4,652.94</t>
  </si>
  <si>
    <t>4,510.27</t>
  </si>
  <si>
    <t>4,567.00</t>
  </si>
  <si>
    <t>4,640.25</t>
  </si>
  <si>
    <t>4,646.02</t>
  </si>
  <si>
    <t>4,560.00</t>
  </si>
  <si>
    <t>4,655.27</t>
  </si>
  <si>
    <t>4,628.75</t>
  </si>
  <si>
    <t>4,672.95</t>
  </si>
  <si>
    <t>4,625.26</t>
  </si>
  <si>
    <t>4,594.62</t>
  </si>
  <si>
    <t>4,664.63</t>
  </si>
  <si>
    <t>4,585.43</t>
  </si>
  <si>
    <t>4,701.46</t>
  </si>
  <si>
    <t>4,675.78</t>
  </si>
  <si>
    <t>4,702.87</t>
  </si>
  <si>
    <t>4,659.89</t>
  </si>
  <si>
    <t>4,690.70</t>
  </si>
  <si>
    <t>4,678.48</t>
  </si>
  <si>
    <t>4,699.39</t>
  </si>
  <si>
    <t>4,652.66</t>
  </si>
  <si>
    <t>4,682.95</t>
  </si>
  <si>
    <t>4,712.00</t>
  </si>
  <si>
    <t>4,743.83</t>
  </si>
  <si>
    <t>4,682.17</t>
  </si>
  <si>
    <t>4,697.96</t>
  </si>
  <si>
    <t>4,708.44</t>
  </si>
  <si>
    <t>4,717.75</t>
  </si>
  <si>
    <t>4,694.22</t>
  </si>
  <si>
    <t>4,706.64</t>
  </si>
  <si>
    <t>4,700.72</t>
  </si>
  <si>
    <t>4,708.75</t>
  </si>
  <si>
    <t>4,672.78</t>
  </si>
  <si>
    <t>4,688.67</t>
  </si>
  <si>
    <t>4,701.50</t>
  </si>
  <si>
    <t>4,684.41</t>
  </si>
  <si>
    <t>4,700.90</t>
  </si>
  <si>
    <t>4,679.42</t>
  </si>
  <si>
    <t>4,714.95</t>
  </si>
  <si>
    <t>4,682.81</t>
  </si>
  <si>
    <t>4,689.30</t>
  </si>
  <si>
    <t>4,697.42</t>
  </si>
  <si>
    <t>4,672.86</t>
  </si>
  <si>
    <t>4,682.85</t>
  </si>
  <si>
    <t>4,655.24</t>
  </si>
  <si>
    <t>4,688.47</t>
  </si>
  <si>
    <t>4,650.77</t>
  </si>
  <si>
    <t>4,649.27</t>
  </si>
  <si>
    <t>4,659.39</t>
  </si>
  <si>
    <t>4,664.55</t>
  </si>
  <si>
    <t>4,648.31</t>
  </si>
  <si>
    <t>4,646.71</t>
  </si>
  <si>
    <t>4,670.26</t>
  </si>
  <si>
    <t>4,684.85</t>
  </si>
  <si>
    <t>4,630.86</t>
  </si>
  <si>
    <t>4,685.25</t>
  </si>
  <si>
    <t>4,707.25</t>
  </si>
  <si>
    <t>4,708.53</t>
  </si>
  <si>
    <t>4,670.87</t>
  </si>
  <si>
    <t>4,701.70</t>
  </si>
  <si>
    <t>4,701.48</t>
  </si>
  <si>
    <t>4,714.92</t>
  </si>
  <si>
    <t>4,694.39</t>
  </si>
  <si>
    <t>4,697.53</t>
  </si>
  <si>
    <t>4,699.26</t>
  </si>
  <si>
    <t>4,718.50</t>
  </si>
  <si>
    <t>4,681.32</t>
  </si>
  <si>
    <t>4,680.06</t>
  </si>
  <si>
    <t>4,662.93</t>
  </si>
  <si>
    <t>4,683.00</t>
  </si>
  <si>
    <t>4,662.59</t>
  </si>
  <si>
    <t>4,660.57</t>
  </si>
  <si>
    <t>4,630.65</t>
  </si>
  <si>
    <t>4,663.46</t>
  </si>
  <si>
    <t>4,621.19</t>
  </si>
  <si>
    <t>4,613.34</t>
  </si>
  <si>
    <t>4,635.15</t>
  </si>
  <si>
    <t>4,613.67</t>
  </si>
  <si>
    <t>4,610.62</t>
  </si>
  <si>
    <t>4,620.34</t>
  </si>
  <si>
    <t>4,595.06</t>
  </si>
  <si>
    <t>4,605.38</t>
  </si>
  <si>
    <t>4,572.87</t>
  </si>
  <si>
    <t>4,608.08</t>
  </si>
  <si>
    <t>4,567.59</t>
  </si>
  <si>
    <t>4,596.42</t>
  </si>
  <si>
    <t>4,562.84</t>
  </si>
  <si>
    <t>4,597.55</t>
  </si>
  <si>
    <t>4,551.68</t>
  </si>
  <si>
    <t>4,580.22</t>
  </si>
  <si>
    <t>4,584.57</t>
  </si>
  <si>
    <t>4,551.66</t>
  </si>
  <si>
    <t>4,574.79</t>
  </si>
  <si>
    <t>4,578.69</t>
  </si>
  <si>
    <t>4,598.53</t>
  </si>
  <si>
    <t>4,569.17</t>
  </si>
  <si>
    <t>4,566.48</t>
  </si>
  <si>
    <t>4,553.69</t>
  </si>
  <si>
    <t>4,572.62</t>
  </si>
  <si>
    <t>4,537.36</t>
  </si>
  <si>
    <t>4,544.90</t>
  </si>
  <si>
    <t>4,546.12</t>
  </si>
  <si>
    <t>4,559.67</t>
  </si>
  <si>
    <t>4,524.00</t>
  </si>
  <si>
    <t>4,549.78</t>
  </si>
  <si>
    <t>4,532.24</t>
  </si>
  <si>
    <t>4,551.44</t>
  </si>
  <si>
    <t>4,526.89</t>
  </si>
  <si>
    <t>4,536.19</t>
  </si>
  <si>
    <t>4,524.42</t>
  </si>
  <si>
    <t>4,540.87</t>
  </si>
  <si>
    <t>4,524.40</t>
  </si>
  <si>
    <t>4,519.63</t>
  </si>
  <si>
    <t>4,497.34</t>
  </si>
  <si>
    <t>4,520.40</t>
  </si>
  <si>
    <t>4,496.41</t>
  </si>
  <si>
    <t>4,486.48</t>
  </si>
  <si>
    <t>4,463.72</t>
  </si>
  <si>
    <t>4,488.75</t>
  </si>
  <si>
    <t>4,447.47</t>
  </si>
  <si>
    <t>4,471.37</t>
  </si>
  <si>
    <t>4,447.69</t>
  </si>
  <si>
    <t>4,475.82</t>
  </si>
  <si>
    <t>4,438.23</t>
  </si>
  <si>
    <t>4,386.75</t>
  </si>
  <si>
    <t>4,439.73</t>
  </si>
  <si>
    <t>4,363.80</t>
  </si>
  <si>
    <t>4,358.01</t>
  </si>
  <si>
    <t>4,372.87</t>
  </si>
  <si>
    <t>4,329.92</t>
  </si>
  <si>
    <t>4,350.64</t>
  </si>
  <si>
    <t>4,368.31</t>
  </si>
  <si>
    <t>4,374.89</t>
  </si>
  <si>
    <t>4,342.09</t>
  </si>
  <si>
    <t>4,361.19</t>
  </si>
  <si>
    <t>4,385.44</t>
  </si>
  <si>
    <t>4,415.88</t>
  </si>
  <si>
    <t>4,360.59</t>
  </si>
  <si>
    <t>4,391.36</t>
  </si>
  <si>
    <t>4,406.51</t>
  </si>
  <si>
    <t>4,412.02</t>
  </si>
  <si>
    <t>4,386.22</t>
  </si>
  <si>
    <t>4,399.76</t>
  </si>
  <si>
    <t>4,383.73</t>
  </si>
  <si>
    <t>4,429.97</t>
  </si>
  <si>
    <t>4,363.55</t>
  </si>
  <si>
    <t>4,319.57</t>
  </si>
  <si>
    <t>4,365.57</t>
  </si>
  <si>
    <t>4,290.49</t>
  </si>
  <si>
    <t>4,345.72</t>
  </si>
  <si>
    <t>4,309.87</t>
  </si>
  <si>
    <t>4,369.23</t>
  </si>
  <si>
    <t>4,300.46</t>
  </si>
  <si>
    <t>4,348.84</t>
  </si>
  <si>
    <t>4,355.51</t>
  </si>
  <si>
    <t>4,278.94</t>
  </si>
  <si>
    <t>4,357.05</t>
  </si>
  <si>
    <t>4,317.16</t>
  </si>
  <si>
    <t>4,375.19</t>
  </si>
  <si>
    <t>4,288.52</t>
  </si>
  <si>
    <t>4,307.54</t>
  </si>
  <si>
    <t>4,370.67</t>
  </si>
  <si>
    <t>4,382.55</t>
  </si>
  <si>
    <t>4,306.24</t>
  </si>
  <si>
    <t>4,359.46</t>
  </si>
  <si>
    <t>4,362.41</t>
  </si>
  <si>
    <t>4,385.57</t>
  </si>
  <si>
    <t>4,355.08</t>
  </si>
  <si>
    <t>4,352.63</t>
  </si>
  <si>
    <t>4,419.54</t>
  </si>
  <si>
    <t>4,346.33</t>
  </si>
  <si>
    <t>4,443.11</t>
  </si>
  <si>
    <t>4,442.12</t>
  </si>
  <si>
    <t>4,457.30</t>
  </si>
  <si>
    <t>4,436.19</t>
  </si>
  <si>
    <t>4,455.48</t>
  </si>
  <si>
    <t>4,438.04</t>
  </si>
  <si>
    <t>4,463.12</t>
  </si>
  <si>
    <t>4,430.27</t>
  </si>
  <si>
    <t>4,448.98</t>
  </si>
  <si>
    <t>4,406.75</t>
  </si>
  <si>
    <t>4,395.64</t>
  </si>
  <si>
    <t>4,367.43</t>
  </si>
  <si>
    <t>4,416.75</t>
  </si>
  <si>
    <t>4,354.18</t>
  </si>
  <si>
    <t>4,374.45</t>
  </si>
  <si>
    <t>4,394.87</t>
  </si>
  <si>
    <t>4,347.96</t>
  </si>
  <si>
    <t>4,357.73</t>
  </si>
  <si>
    <t>4,402.95</t>
  </si>
  <si>
    <t>4,305.91</t>
  </si>
  <si>
    <t>4,432.99</t>
  </si>
  <si>
    <t>4,469.74</t>
  </si>
  <si>
    <t>4,471.52</t>
  </si>
  <si>
    <t>4,427.76</t>
  </si>
  <si>
    <t>4,473.76</t>
  </si>
  <si>
    <t>4,477.09</t>
  </si>
  <si>
    <t>4,485.87</t>
  </si>
  <si>
    <t>4,443.80</t>
  </si>
  <si>
    <t>4,480.70</t>
  </si>
  <si>
    <t>4,447.49</t>
  </si>
  <si>
    <t>4,486.87</t>
  </si>
  <si>
    <t>4,438.37</t>
  </si>
  <si>
    <t>4,443.05</t>
  </si>
  <si>
    <t>4,479.33</t>
  </si>
  <si>
    <t>4,485.68</t>
  </si>
  <si>
    <t>4,435.46</t>
  </si>
  <si>
    <t>4,468.73</t>
  </si>
  <si>
    <t>4,474.81</t>
  </si>
  <si>
    <t>4,492.99</t>
  </si>
  <si>
    <t>4,445.70</t>
  </si>
  <si>
    <t>4,458.58</t>
  </si>
  <si>
    <t>4,506.92</t>
  </si>
  <si>
    <t>4,520.47</t>
  </si>
  <si>
    <t>4,457.66</t>
  </si>
  <si>
    <t>4,493.28</t>
  </si>
  <si>
    <t>4,513.02</t>
  </si>
  <si>
    <t>4,529.90</t>
  </si>
  <si>
    <t>4,492.07</t>
  </si>
  <si>
    <t>4,514.07</t>
  </si>
  <si>
    <t>4,518.09</t>
  </si>
  <si>
    <t>4,521.79</t>
  </si>
  <si>
    <t>4,493.95</t>
  </si>
  <si>
    <t>4,520.03</t>
  </si>
  <si>
    <t>4,535.38</t>
  </si>
  <si>
    <t>4,513.00</t>
  </si>
  <si>
    <t>4,535.43</t>
  </si>
  <si>
    <t>4,532.42</t>
  </si>
  <si>
    <t>4,541.45</t>
  </si>
  <si>
    <t>4,521.30</t>
  </si>
  <si>
    <t>4,536.95</t>
  </si>
  <si>
    <t>4,534.48</t>
  </si>
  <si>
    <t>4,545.85</t>
  </si>
  <si>
    <t>4,524.66</t>
  </si>
  <si>
    <t>4,524.09</t>
  </si>
  <si>
    <t>4,528.80</t>
  </si>
  <si>
    <t>4,537.11</t>
  </si>
  <si>
    <t>4,522.02</t>
  </si>
  <si>
    <t>4,522.68</t>
  </si>
  <si>
    <t>4,529.75</t>
  </si>
  <si>
    <t>4,531.39</t>
  </si>
  <si>
    <t>4,515.80</t>
  </si>
  <si>
    <t>4,528.79</t>
  </si>
  <si>
    <t>4,513.76</t>
  </si>
  <si>
    <t>4,509.37</t>
  </si>
  <si>
    <t>4,474.10</t>
  </si>
  <si>
    <t>4,513.33</t>
  </si>
  <si>
    <t>4,469.91</t>
  </si>
  <si>
    <t>4,493.75</t>
  </si>
  <si>
    <t>4,495.90</t>
  </si>
  <si>
    <t>4,468.99</t>
  </si>
  <si>
    <t>4,496.19</t>
  </si>
  <si>
    <t>4,490.45</t>
  </si>
  <si>
    <t>4,501.71</t>
  </si>
  <si>
    <t>4,485.66</t>
  </si>
  <si>
    <t>4,486.23</t>
  </si>
  <si>
    <t>4,484.40</t>
  </si>
  <si>
    <t>4,492.81</t>
  </si>
  <si>
    <t>4,482.28</t>
  </si>
  <si>
    <t>4,479.54</t>
  </si>
  <si>
    <t>4,450.29</t>
  </si>
  <si>
    <t>4,489.88</t>
  </si>
  <si>
    <t>4,441.67</t>
  </si>
  <si>
    <t>4,410.56</t>
  </si>
  <si>
    <t>4,444.35</t>
  </si>
  <si>
    <t>4,406.80</t>
  </si>
  <si>
    <t>4,405.80</t>
  </si>
  <si>
    <t>4,382.44</t>
  </si>
  <si>
    <t>4,418.61</t>
  </si>
  <si>
    <t>4,367.73</t>
  </si>
  <si>
    <t>4,400.27</t>
  </si>
  <si>
    <t>4,440.94</t>
  </si>
  <si>
    <t>4,454.32</t>
  </si>
  <si>
    <t>4,397.59</t>
  </si>
  <si>
    <t>4,448.08</t>
  </si>
  <si>
    <t>4,462.12</t>
  </si>
  <si>
    <t>4,417.83</t>
  </si>
  <si>
    <t>4,479.66</t>
  </si>
  <si>
    <t>4,461.65</t>
  </si>
  <si>
    <t>4,480.26</t>
  </si>
  <si>
    <t>4,437.66</t>
  </si>
  <si>
    <t>4,468.00</t>
  </si>
  <si>
    <t>4,464.84</t>
  </si>
  <si>
    <t>4,468.37</t>
  </si>
  <si>
    <t>4,460.82</t>
  </si>
  <si>
    <t>4,460.84</t>
  </si>
  <si>
    <t>4,446.08</t>
  </si>
  <si>
    <t>4,461.77</t>
  </si>
  <si>
    <t>4,435.96</t>
  </si>
  <si>
    <t>4,447.70</t>
  </si>
  <si>
    <t>4,442.18</t>
  </si>
  <si>
    <t>4,449.44</t>
  </si>
  <si>
    <t>4,436.42</t>
  </si>
  <si>
    <t>4,436.75</t>
  </si>
  <si>
    <t>4,435.79</t>
  </si>
  <si>
    <t>4,445.21</t>
  </si>
  <si>
    <t>4,430.03</t>
  </si>
  <si>
    <t>4,432.35</t>
  </si>
  <si>
    <t>4,437.77</t>
  </si>
  <si>
    <t>4,439.39</t>
  </si>
  <si>
    <t>4,424.74</t>
  </si>
  <si>
    <t>4,436.52</t>
  </si>
  <si>
    <t>4,429.07</t>
  </si>
  <si>
    <t>4,440.82</t>
  </si>
  <si>
    <t>4,429.10</t>
  </si>
  <si>
    <t>4,408.86</t>
  </si>
  <si>
    <t>4,429.76</t>
  </si>
  <si>
    <t>4,402.68</t>
  </si>
  <si>
    <t>4,415.95</t>
  </si>
  <si>
    <t>4,416.17</t>
  </si>
  <si>
    <t>4,400.23</t>
  </si>
  <si>
    <t>4,423.15</t>
  </si>
  <si>
    <t>4,392.74</t>
  </si>
  <si>
    <t>4,423.79</t>
  </si>
  <si>
    <t>4,373.00</t>
  </si>
  <si>
    <t>4,387.11</t>
  </si>
  <si>
    <t>4,406.86</t>
  </si>
  <si>
    <t>4,422.18</t>
  </si>
  <si>
    <t>4,384.81</t>
  </si>
  <si>
    <t>4,395.26</t>
  </si>
  <si>
    <t>4,395.12</t>
  </si>
  <si>
    <t>4,412.25</t>
  </si>
  <si>
    <t>4,389.65</t>
  </si>
  <si>
    <t>4,419.15</t>
  </si>
  <si>
    <t>4,403.59</t>
  </si>
  <si>
    <t>4,400.65</t>
  </si>
  <si>
    <t>4,415.47</t>
  </si>
  <si>
    <t>4,387.01</t>
  </si>
  <si>
    <t>4,401.46</t>
  </si>
  <si>
    <t>4,416.38</t>
  </si>
  <si>
    <t>4,372.51</t>
  </si>
  <si>
    <t>4,422.23</t>
  </si>
  <si>
    <t>4,409.58</t>
  </si>
  <si>
    <t>4,422.73</t>
  </si>
  <si>
    <t>4,405.45</t>
  </si>
  <si>
    <t>4,411.80</t>
  </si>
  <si>
    <t>4,381.20</t>
  </si>
  <si>
    <t>4,415.18</t>
  </si>
  <si>
    <t>4,367.48</t>
  </si>
  <si>
    <t>4,361.27</t>
  </si>
  <si>
    <t>4,369.31</t>
  </si>
  <si>
    <t>4,350.06</t>
  </si>
  <si>
    <t>4,358.69</t>
  </si>
  <si>
    <t>4,331.13</t>
  </si>
  <si>
    <t>4,359.70</t>
  </si>
  <si>
    <t>4,323.21</t>
  </si>
  <si>
    <t>4,265.11</t>
  </si>
  <si>
    <t>4,336.84</t>
  </si>
  <si>
    <t>4,262.05</t>
  </si>
  <si>
    <t>4,258.63</t>
  </si>
  <si>
    <t>4,296.40</t>
  </si>
  <si>
    <t>4,233.13</t>
  </si>
  <si>
    <t>4,327.16</t>
  </si>
  <si>
    <t>4,375.09</t>
  </si>
  <si>
    <t>4,322.53</t>
  </si>
  <si>
    <t>4,360.03</t>
  </si>
  <si>
    <t>4,369.02</t>
  </si>
  <si>
    <t>4,340.70</t>
  </si>
  <si>
    <t>4,374.30</t>
  </si>
  <si>
    <t>4,380.11</t>
  </si>
  <si>
    <t>4,393.68</t>
  </si>
  <si>
    <t>4,362.36</t>
  </si>
  <si>
    <t>4,369.21</t>
  </si>
  <si>
    <t>4,381.07</t>
  </si>
  <si>
    <t>4,392.37</t>
  </si>
  <si>
    <t>4,366.92</t>
  </si>
  <si>
    <t>4,384.63</t>
  </si>
  <si>
    <t>4,372.41</t>
  </si>
  <si>
    <t>4,386.68</t>
  </si>
  <si>
    <t>4,364.03</t>
  </si>
  <si>
    <t>4,369.55</t>
  </si>
  <si>
    <t>4,329.38</t>
  </si>
  <si>
    <t>4,371.60</t>
  </si>
  <si>
    <t>4,320.82</t>
  </si>
  <si>
    <t>4,321.07</t>
  </si>
  <si>
    <t>4,330.88</t>
  </si>
  <si>
    <t>4,289.37</t>
  </si>
  <si>
    <t>4,358.13</t>
  </si>
  <si>
    <t>4,351.01</t>
  </si>
  <si>
    <t>4,361.88</t>
  </si>
  <si>
    <t>4,329.79</t>
  </si>
  <si>
    <t>4,343.54</t>
  </si>
  <si>
    <t>4,356.46</t>
  </si>
  <si>
    <t>4,314.37</t>
  </si>
  <si>
    <t>4,352.34</t>
  </si>
  <si>
    <t>4,326.60</t>
  </si>
  <si>
    <t>4,355.43</t>
  </si>
  <si>
    <t>4,319.94</t>
  </si>
  <si>
    <t>4,300.73</t>
  </si>
  <si>
    <t>4,320.66</t>
  </si>
  <si>
    <t>4,297.50</t>
  </si>
  <si>
    <t>4,290.65</t>
  </si>
  <si>
    <t>4,302.43</t>
  </si>
  <si>
    <t>4,287.96</t>
  </si>
  <si>
    <t>4,291.80</t>
  </si>
  <si>
    <t>4,293.21</t>
  </si>
  <si>
    <t>4,300.52</t>
  </si>
  <si>
    <t>4,287.04</t>
  </si>
  <si>
    <t>4,290.61</t>
  </si>
  <si>
    <t>4,284.90</t>
  </si>
  <si>
    <t>4,292.14</t>
  </si>
  <si>
    <t>4,274.67</t>
  </si>
  <si>
    <t>4,280.70</t>
  </si>
  <si>
    <t>4,274.45</t>
  </si>
  <si>
    <t>4,286.12</t>
  </si>
  <si>
    <t>4,271.16</t>
  </si>
  <si>
    <t>4,266.49</t>
  </si>
  <si>
    <t>4,256.97</t>
  </si>
  <si>
    <t>4,271.28</t>
  </si>
  <si>
    <t>4,241.84</t>
  </si>
  <si>
    <t>4,249.27</t>
  </si>
  <si>
    <t>4,256.60</t>
  </si>
  <si>
    <t>4,241.43</t>
  </si>
  <si>
    <t>4,246.44</t>
  </si>
  <si>
    <t>4,224.61</t>
  </si>
  <si>
    <t>4,255.84</t>
  </si>
  <si>
    <t>4,217.27</t>
  </si>
  <si>
    <t>4,224.79</t>
  </si>
  <si>
    <t>4,173.40</t>
  </si>
  <si>
    <t>4,226.24</t>
  </si>
  <si>
    <t>4,166.45</t>
  </si>
  <si>
    <t>4,204.78</t>
  </si>
  <si>
    <t>4,164.40</t>
  </si>
  <si>
    <t>4,221.86</t>
  </si>
  <si>
    <t>4,220.37</t>
  </si>
  <si>
    <t>4,232.29</t>
  </si>
  <si>
    <t>4,196.05</t>
  </si>
  <si>
    <t>4,223.70</t>
  </si>
  <si>
    <t>4,248.87</t>
  </si>
  <si>
    <t>4,251.89</t>
  </si>
  <si>
    <t>4,202.45</t>
  </si>
  <si>
    <t>4,246.59</t>
  </si>
  <si>
    <t>4,255.28</t>
  </si>
  <si>
    <t>4,257.16</t>
  </si>
  <si>
    <t>4,238.35</t>
  </si>
  <si>
    <t>4,255.15</t>
  </si>
  <si>
    <t>4,248.31</t>
  </si>
  <si>
    <t>4,255.59</t>
  </si>
  <si>
    <t>4,234.07</t>
  </si>
  <si>
    <t>4,247.44</t>
  </si>
  <si>
    <t>4,242.90</t>
  </si>
  <si>
    <t>4,248.38</t>
  </si>
  <si>
    <t>4,232.25</t>
  </si>
  <si>
    <t>4,239.18</t>
  </si>
  <si>
    <t>4,228.56</t>
  </si>
  <si>
    <t>4,249.74</t>
  </si>
  <si>
    <t>4,220.34</t>
  </si>
  <si>
    <t>4,219.55</t>
  </si>
  <si>
    <t>4,232.99</t>
  </si>
  <si>
    <t>4,237.09</t>
  </si>
  <si>
    <t>4,218.74</t>
  </si>
  <si>
    <t>4,227.26</t>
  </si>
  <si>
    <t>4,233.81</t>
  </si>
  <si>
    <t>4,236.74</t>
  </si>
  <si>
    <t>4,208.41</t>
  </si>
  <si>
    <t>4,226.52</t>
  </si>
  <si>
    <t>4,229.34</t>
  </si>
  <si>
    <t>4,232.34</t>
  </si>
  <si>
    <t>4,215.66</t>
  </si>
  <si>
    <t>4,229.89</t>
  </si>
  <si>
    <t>4,206.05</t>
  </si>
  <si>
    <t>4,233.45</t>
  </si>
  <si>
    <t>4,192.85</t>
  </si>
  <si>
    <t>4,191.43</t>
  </si>
  <si>
    <t>4,204.39</t>
  </si>
  <si>
    <t>4,167.93</t>
  </si>
  <si>
    <t>4,208.12</t>
  </si>
  <si>
    <t>4,206.82</t>
  </si>
  <si>
    <t>4,217.37</t>
  </si>
  <si>
    <t>4,198.27</t>
  </si>
  <si>
    <t>4,202.04</t>
  </si>
  <si>
    <t>4,216.52</t>
  </si>
  <si>
    <t>4,234.12</t>
  </si>
  <si>
    <t>4,197.59</t>
  </si>
  <si>
    <t>4,204.11</t>
  </si>
  <si>
    <t>4,210.77</t>
  </si>
  <si>
    <t>4,218.36</t>
  </si>
  <si>
    <t>4,203.57</t>
  </si>
  <si>
    <t>4,200.88</t>
  </si>
  <si>
    <t>4,201.94</t>
  </si>
  <si>
    <t>4,213.38</t>
  </si>
  <si>
    <t>4,197.78</t>
  </si>
  <si>
    <t>4,195.99</t>
  </si>
  <si>
    <t>4,191.59</t>
  </si>
  <si>
    <t>4,202.61</t>
  </si>
  <si>
    <t>4,184.11</t>
  </si>
  <si>
    <t>4,188.13</t>
  </si>
  <si>
    <t>4,205.94</t>
  </si>
  <si>
    <t>4,213.42</t>
  </si>
  <si>
    <t>4,182.52</t>
  </si>
  <si>
    <t>4,197.05</t>
  </si>
  <si>
    <t>4,170.16</t>
  </si>
  <si>
    <t>4,209.52</t>
  </si>
  <si>
    <t>4,155.86</t>
  </si>
  <si>
    <t>4,168.61</t>
  </si>
  <si>
    <t>4,188.72</t>
  </si>
  <si>
    <t>4,151.72</t>
  </si>
  <si>
    <t>4,159.12</t>
  </si>
  <si>
    <t>4,121.97</t>
  </si>
  <si>
    <t>4,172.80</t>
  </si>
  <si>
    <t>4,115.68</t>
  </si>
  <si>
    <t>4,098.45</t>
  </si>
  <si>
    <t>4,116.93</t>
  </si>
  <si>
    <t>4,061.41</t>
  </si>
  <si>
    <t>4,127.83</t>
  </si>
  <si>
    <t>4,165.94</t>
  </si>
  <si>
    <t>4,169.15</t>
  </si>
  <si>
    <t>4,125.99</t>
  </si>
  <si>
    <t>4,163.29</t>
  </si>
  <si>
    <t>4,169.92</t>
  </si>
  <si>
    <t>4,171.92</t>
  </si>
  <si>
    <t>4,142.69</t>
  </si>
  <si>
    <t>4,173.85</t>
  </si>
  <si>
    <t>4,129.58</t>
  </si>
  <si>
    <t>4,183.13</t>
  </si>
  <si>
    <t>4,112.50</t>
  </si>
  <si>
    <t>4,074.99</t>
  </si>
  <si>
    <t>4,131.58</t>
  </si>
  <si>
    <t>4,063.04</t>
  </si>
  <si>
    <t>4,130.55</t>
  </si>
  <si>
    <t>4,134.73</t>
  </si>
  <si>
    <t>4,056.88</t>
  </si>
  <si>
    <t>4,152.10</t>
  </si>
  <si>
    <t>4,150.34</t>
  </si>
  <si>
    <t>4,162.04</t>
  </si>
  <si>
    <t>4,111.53</t>
  </si>
  <si>
    <t>4,188.43</t>
  </si>
  <si>
    <t>4,228.29</t>
  </si>
  <si>
    <t>4,236.39</t>
  </si>
  <si>
    <t>4,232.60</t>
  </si>
  <si>
    <t>4,210.34</t>
  </si>
  <si>
    <t>4,238.04</t>
  </si>
  <si>
    <t>4,201.64</t>
  </si>
  <si>
    <t>4,201.62</t>
  </si>
  <si>
    <t>4,169.14</t>
  </si>
  <si>
    <t>4,202.70</t>
  </si>
  <si>
    <t>4,147.33</t>
  </si>
  <si>
    <t>4,167.59</t>
  </si>
  <si>
    <t>4,177.06</t>
  </si>
  <si>
    <t>4,187.72</t>
  </si>
  <si>
    <t>4,160.94</t>
  </si>
  <si>
    <t>4,164.66</t>
  </si>
  <si>
    <t>4,179.04</t>
  </si>
  <si>
    <t>4,128.59</t>
  </si>
  <si>
    <t>4,192.66</t>
  </si>
  <si>
    <t>4,191.98</t>
  </si>
  <si>
    <t>4,209.39</t>
  </si>
  <si>
    <t>4,188.03</t>
  </si>
  <si>
    <t>4,181.17</t>
  </si>
  <si>
    <t>4,198.10</t>
  </si>
  <si>
    <t>4,174.85</t>
  </si>
  <si>
    <t>4,211.47</t>
  </si>
  <si>
    <t>4,206.14</t>
  </si>
  <si>
    <t>4,218.78</t>
  </si>
  <si>
    <t>4,176.81</t>
  </si>
  <si>
    <t>4,183.18</t>
  </si>
  <si>
    <t>4,185.14</t>
  </si>
  <si>
    <t>4,201.53</t>
  </si>
  <si>
    <t>4,181.78</t>
  </si>
  <si>
    <t>4,186.72</t>
  </si>
  <si>
    <t>4,188.25</t>
  </si>
  <si>
    <t>4,193.35</t>
  </si>
  <si>
    <t>4,176.22</t>
  </si>
  <si>
    <t>4,187.62</t>
  </si>
  <si>
    <t>4,185.03</t>
  </si>
  <si>
    <t>4,194.19</t>
  </si>
  <si>
    <t>4,182.36</t>
  </si>
  <si>
    <t>4,180.17</t>
  </si>
  <si>
    <t>4,138.78</t>
  </si>
  <si>
    <t>4,194.17</t>
  </si>
  <si>
    <t>4,134.98</t>
  </si>
  <si>
    <t>4,170.46</t>
  </si>
  <si>
    <t>4,179.57</t>
  </si>
  <si>
    <t>4,123.69</t>
  </si>
  <si>
    <t>4,173.42</t>
  </si>
  <si>
    <t>4,128.42</t>
  </si>
  <si>
    <t>4,175.02</t>
  </si>
  <si>
    <t>4,126.35</t>
  </si>
  <si>
    <t>4,134.94</t>
  </si>
  <si>
    <t>4,159.18</t>
  </si>
  <si>
    <t>4,118.38</t>
  </si>
  <si>
    <t>4,163.26</t>
  </si>
  <si>
    <t>4,179.80</t>
  </si>
  <si>
    <t>4,180.81</t>
  </si>
  <si>
    <t>4,150.47</t>
  </si>
  <si>
    <t>4,185.47</t>
  </si>
  <si>
    <t>4,174.14</t>
  </si>
  <si>
    <t>4,191.31</t>
  </si>
  <si>
    <t>4,170.75</t>
  </si>
  <si>
    <t>4,170.42</t>
  </si>
  <si>
    <t>4,139.76</t>
  </si>
  <si>
    <t>4,173.49</t>
  </si>
  <si>
    <t>4,124.66</t>
  </si>
  <si>
    <t>4,141.58</t>
  </si>
  <si>
    <t>4,151.69</t>
  </si>
  <si>
    <t>4,120.87</t>
  </si>
  <si>
    <t>4,141.59</t>
  </si>
  <si>
    <t>4,130.10</t>
  </si>
  <si>
    <t>4,148.00</t>
  </si>
  <si>
    <t>4,124.43</t>
  </si>
  <si>
    <t>4,127.99</t>
  </si>
  <si>
    <t>4,124.71</t>
  </si>
  <si>
    <t>4,131.76</t>
  </si>
  <si>
    <t>4,114.82</t>
  </si>
  <si>
    <t>4,128.80</t>
  </si>
  <si>
    <t>4,096.11</t>
  </si>
  <si>
    <t>4,129.48</t>
  </si>
  <si>
    <t>4,095.51</t>
  </si>
  <si>
    <t>4,097.17</t>
  </si>
  <si>
    <t>4,089.95</t>
  </si>
  <si>
    <t>4,098.19</t>
  </si>
  <si>
    <t>4,082.54</t>
  </si>
  <si>
    <t>4,079.95</t>
  </si>
  <si>
    <t>4,074.29</t>
  </si>
  <si>
    <t>4,083.13</t>
  </si>
  <si>
    <t>4,068.31</t>
  </si>
  <si>
    <t>4,073.94</t>
  </si>
  <si>
    <t>4,075.57</t>
  </si>
  <si>
    <t>4,086.23</t>
  </si>
  <si>
    <t>4,068.14</t>
  </si>
  <si>
    <t>4,077.91</t>
  </si>
  <si>
    <t>4,034.44</t>
  </si>
  <si>
    <t>4,083.42</t>
  </si>
  <si>
    <t>4,019.87</t>
  </si>
  <si>
    <t>3,992.78</t>
  </si>
  <si>
    <t>4,020.63</t>
  </si>
  <si>
    <t>3,972.89</t>
  </si>
  <si>
    <t>3,967.25</t>
  </si>
  <si>
    <t>3,994.41</t>
  </si>
  <si>
    <t>3,966.98</t>
  </si>
  <si>
    <t>3,958.55</t>
  </si>
  <si>
    <t>3,963.34</t>
  </si>
  <si>
    <t>3,968.01</t>
  </si>
  <si>
    <t>3,944.35</t>
  </si>
  <si>
    <t>3,971.09</t>
  </si>
  <si>
    <t>3,969.31</t>
  </si>
  <si>
    <t>3,981.83</t>
  </si>
  <si>
    <t>3,943.25</t>
  </si>
  <si>
    <t>3,974.54</t>
  </si>
  <si>
    <t>3,917.12</t>
  </si>
  <si>
    <t>3,978.19</t>
  </si>
  <si>
    <t>3,909.52</t>
  </si>
  <si>
    <t>3,879.34</t>
  </si>
  <si>
    <t>3,919.54</t>
  </si>
  <si>
    <t>3,853.50</t>
  </si>
  <si>
    <t>3,889.14</t>
  </si>
  <si>
    <t>3,919.93</t>
  </si>
  <si>
    <t>3,942.08</t>
  </si>
  <si>
    <t>3,889.07</t>
  </si>
  <si>
    <t>3,910.52</t>
  </si>
  <si>
    <t>3,937.60</t>
  </si>
  <si>
    <t>3,949.13</t>
  </si>
  <si>
    <t>3,901.57</t>
  </si>
  <si>
    <t>3,940.59</t>
  </si>
  <si>
    <t>3,916.48</t>
  </si>
  <si>
    <t>3,955.31</t>
  </si>
  <si>
    <t>3,914.16</t>
  </si>
  <si>
    <t>3,913.10</t>
  </si>
  <si>
    <t>3,913.14</t>
  </si>
  <si>
    <t>3,930.12</t>
  </si>
  <si>
    <t>3,886.75</t>
  </si>
  <si>
    <t>3,915.46</t>
  </si>
  <si>
    <t>3,953.50</t>
  </si>
  <si>
    <t>3,969.62</t>
  </si>
  <si>
    <t>3,910.86</t>
  </si>
  <si>
    <t>3,974.12</t>
  </si>
  <si>
    <t>3,949.57</t>
  </si>
  <si>
    <t>3,983.87</t>
  </si>
  <si>
    <t>3,935.74</t>
  </si>
  <si>
    <t>3,962.71</t>
  </si>
  <si>
    <t>3,973.59</t>
  </si>
  <si>
    <t>3,981.04</t>
  </si>
  <si>
    <t>3,953.44</t>
  </si>
  <si>
    <t>3,968.94</t>
  </si>
  <si>
    <t>3,942.96</t>
  </si>
  <si>
    <t>3,970.08</t>
  </si>
  <si>
    <t>3,923.54</t>
  </si>
  <si>
    <t>3,943.34</t>
  </si>
  <si>
    <t>3,924.52</t>
  </si>
  <si>
    <t>3,944.99</t>
  </si>
  <si>
    <t>3,915.21</t>
  </si>
  <si>
    <t>3,939.34</t>
  </si>
  <si>
    <t>3,915.54</t>
  </si>
  <si>
    <t>3,960.27</t>
  </si>
  <si>
    <t>3,898.81</t>
  </si>
  <si>
    <t>3,891.99</t>
  </si>
  <si>
    <t>3,917.35</t>
  </si>
  <si>
    <t>3,885.73</t>
  </si>
  <si>
    <t>3,875.44</t>
  </si>
  <si>
    <t>3,851.93</t>
  </si>
  <si>
    <t>3,903.76</t>
  </si>
  <si>
    <t>3,821.35</t>
  </si>
  <si>
    <t>3,844.39</t>
  </si>
  <si>
    <t>3,881.06</t>
  </si>
  <si>
    <t>3,819.25</t>
  </si>
  <si>
    <t>3,841.94</t>
  </si>
  <si>
    <t>3,793.58</t>
  </si>
  <si>
    <t>3,851.69</t>
  </si>
  <si>
    <t>3,730.19</t>
  </si>
  <si>
    <t>3,768.47</t>
  </si>
  <si>
    <t>3,818.53</t>
  </si>
  <si>
    <t>3,843.67</t>
  </si>
  <si>
    <t>3,723.34</t>
  </si>
  <si>
    <t>3,819.72</t>
  </si>
  <si>
    <t>3,863.99</t>
  </si>
  <si>
    <t>3,874.47</t>
  </si>
  <si>
    <t>3,818.86</t>
  </si>
  <si>
    <t>3,870.29</t>
  </si>
  <si>
    <t>3,903.64</t>
  </si>
  <si>
    <t>3,906.41</t>
  </si>
  <si>
    <t>3,868.57</t>
  </si>
  <si>
    <t>3,901.82</t>
  </si>
  <si>
    <t>3,842.51</t>
  </si>
  <si>
    <t>3,914.50</t>
  </si>
  <si>
    <t>3,811.15</t>
  </si>
  <si>
    <t>3,839.66</t>
  </si>
  <si>
    <t>3,861.08</t>
  </si>
  <si>
    <t>3,789.54</t>
  </si>
  <si>
    <t>3,829.34</t>
  </si>
  <si>
    <t>3,915.80</t>
  </si>
  <si>
    <t>3,925.02</t>
  </si>
  <si>
    <t>3,814.04</t>
  </si>
  <si>
    <t>3,925.43</t>
  </si>
  <si>
    <t>3,873.71</t>
  </si>
  <si>
    <t>3,928.65</t>
  </si>
  <si>
    <t>3,859.60</t>
  </si>
  <si>
    <t>3,881.37</t>
  </si>
  <si>
    <t>3,857.07</t>
  </si>
  <si>
    <t>3,895.98</t>
  </si>
  <si>
    <t>3,805.59</t>
  </si>
  <si>
    <t>3,876.50</t>
  </si>
  <si>
    <t>3,885.55</t>
  </si>
  <si>
    <t>3,902.92</t>
  </si>
  <si>
    <t>3,874.71</t>
  </si>
  <si>
    <t>3,906.71</t>
  </si>
  <si>
    <t>3,921.16</t>
  </si>
  <si>
    <t>3,930.41</t>
  </si>
  <si>
    <t>3,903.07</t>
  </si>
  <si>
    <t>3,913.97</t>
  </si>
  <si>
    <t>3,915.86</t>
  </si>
  <si>
    <t>3,921.98</t>
  </si>
  <si>
    <t>3,885.03</t>
  </si>
  <si>
    <t>3,931.33</t>
  </si>
  <si>
    <t>3,918.50</t>
  </si>
  <si>
    <t>3,933.61</t>
  </si>
  <si>
    <t>3,900.43</t>
  </si>
  <si>
    <t>3,932.59</t>
  </si>
  <si>
    <t>3,939.61</t>
  </si>
  <si>
    <t>3,950.43</t>
  </si>
  <si>
    <t>3,923.85</t>
  </si>
  <si>
    <t>3,934.83</t>
  </si>
  <si>
    <t>3,911.65</t>
  </si>
  <si>
    <t>3,937.23</t>
  </si>
  <si>
    <t>3,905.78</t>
  </si>
  <si>
    <t>3,916.38</t>
  </si>
  <si>
    <t>3,916.40</t>
  </si>
  <si>
    <t>3,925.99</t>
  </si>
  <si>
    <t>3,890.39</t>
  </si>
  <si>
    <t>3,909.88</t>
  </si>
  <si>
    <t>3,920.78</t>
  </si>
  <si>
    <t>3,931.50</t>
  </si>
  <si>
    <t>3,884.94</t>
  </si>
  <si>
    <t>3,911.23</t>
  </si>
  <si>
    <t>3,910.49</t>
  </si>
  <si>
    <t>3,918.35</t>
  </si>
  <si>
    <t>3,902.64</t>
  </si>
  <si>
    <t>3,915.59</t>
  </si>
  <si>
    <t>3,892.59</t>
  </si>
  <si>
    <t>3,915.77</t>
  </si>
  <si>
    <t>3,886.83</t>
  </si>
  <si>
    <t>3,878.30</t>
  </si>
  <si>
    <t>3,894.56</t>
  </si>
  <si>
    <t>3,874.93</t>
  </si>
  <si>
    <t>3,871.74</t>
  </si>
  <si>
    <t>3,836.66</t>
  </si>
  <si>
    <t>3,872.42</t>
  </si>
  <si>
    <t>3,830.17</t>
  </si>
  <si>
    <t>3,840.27</t>
  </si>
  <si>
    <t>3,847.51</t>
  </si>
  <si>
    <t>3,816.68</t>
  </si>
  <si>
    <t>3,826.31</t>
  </si>
  <si>
    <t>3,791.84</t>
  </si>
  <si>
    <t>3,843.09</t>
  </si>
  <si>
    <t>3,773.86</t>
  </si>
  <si>
    <t>3,731.17</t>
  </si>
  <si>
    <t>3,784.32</t>
  </si>
  <si>
    <t>3,725.62</t>
  </si>
  <si>
    <t>3,714.24</t>
  </si>
  <si>
    <t>3,778.05</t>
  </si>
  <si>
    <t>3,694.12</t>
  </si>
  <si>
    <t>3,787.38</t>
  </si>
  <si>
    <t>3,755.75</t>
  </si>
  <si>
    <t>3,830.50</t>
  </si>
  <si>
    <t>3,750.77</t>
  </si>
  <si>
    <t>3,836.83</t>
  </si>
  <si>
    <t>3,732.48</t>
  </si>
  <si>
    <t>3,849.62</t>
  </si>
  <si>
    <t>3,862.96</t>
  </si>
  <si>
    <t>3,870.90</t>
  </si>
  <si>
    <t>3,847.78</t>
  </si>
  <si>
    <t>3,855.36</t>
  </si>
  <si>
    <t>3,851.68</t>
  </si>
  <si>
    <t>3,859.23</t>
  </si>
  <si>
    <t>3,797.16</t>
  </si>
  <si>
    <t>3,841.47</t>
  </si>
  <si>
    <t>3,844.24</t>
  </si>
  <si>
    <t>3,852.31</t>
  </si>
  <si>
    <t>3,830.41</t>
  </si>
  <si>
    <t>3,853.07</t>
  </si>
  <si>
    <t>3,857.46</t>
  </si>
  <si>
    <t>3,861.45</t>
  </si>
  <si>
    <t>3,845.05</t>
  </si>
  <si>
    <t>3,851.85</t>
  </si>
  <si>
    <t>3,816.22</t>
  </si>
  <si>
    <t>3,859.75</t>
  </si>
  <si>
    <t>3,798.91</t>
  </si>
  <si>
    <t>3,781.88</t>
  </si>
  <si>
    <t>3,804.53</t>
  </si>
  <si>
    <t>3,780.37</t>
  </si>
  <si>
    <t>3,768.25</t>
  </si>
  <si>
    <t>3,788.73</t>
  </si>
  <si>
    <t>3,749.62</t>
  </si>
  <si>
    <t>3,795.54</t>
  </si>
  <si>
    <t>3,814.98</t>
  </si>
  <si>
    <t>3,823.60</t>
  </si>
  <si>
    <t>3,792.86</t>
  </si>
  <si>
    <t>3,809.84</t>
  </si>
  <si>
    <t>3,802.23</t>
  </si>
  <si>
    <t>3,820.96</t>
  </si>
  <si>
    <t>3,791.50</t>
  </si>
  <si>
    <t>3,801.19</t>
  </si>
  <si>
    <t>3,801.62</t>
  </si>
  <si>
    <t>3,810.78</t>
  </si>
  <si>
    <t>3,776.51</t>
  </si>
  <si>
    <t>3,799.61</t>
  </si>
  <si>
    <t>3,803.14</t>
  </si>
  <si>
    <t>3,817.86</t>
  </si>
  <si>
    <t>3,789.02</t>
  </si>
  <si>
    <t>3,824.68</t>
  </si>
  <si>
    <t>3,815.05</t>
  </si>
  <si>
    <t>3,826.69</t>
  </si>
  <si>
    <t>3,783.60</t>
  </si>
  <si>
    <t>3,803.79</t>
  </si>
  <si>
    <t>3,764.71</t>
  </si>
  <si>
    <t>3,811.55</t>
  </si>
  <si>
    <t>3,748.14</t>
  </si>
  <si>
    <t>3,712.20</t>
  </si>
  <si>
    <t>3,783.04</t>
  </si>
  <si>
    <t>3,705.34</t>
  </si>
  <si>
    <t>3,726.86</t>
  </si>
  <si>
    <t>3,698.02</t>
  </si>
  <si>
    <t>3,737.83</t>
  </si>
  <si>
    <t>3,695.07</t>
  </si>
  <si>
    <t>3,700.65</t>
  </si>
  <si>
    <t>3,764.61</t>
  </si>
  <si>
    <t>3,769.99</t>
  </si>
  <si>
    <t>3,662.71</t>
  </si>
  <si>
    <t>3,756.07</t>
  </si>
  <si>
    <t>3,733.27</t>
  </si>
  <si>
    <t>3,760.20</t>
  </si>
  <si>
    <t>3,726.88</t>
  </si>
  <si>
    <t>3,732.04</t>
  </si>
  <si>
    <t>3,736.19</t>
  </si>
  <si>
    <t>3,744.63</t>
  </si>
  <si>
    <t>3,730.21</t>
  </si>
  <si>
    <t>3,727.04</t>
  </si>
  <si>
    <t>3,750.01</t>
  </si>
  <si>
    <t>3,756.12</t>
  </si>
  <si>
    <t>3,723.31</t>
  </si>
  <si>
    <t>3,735.36</t>
  </si>
  <si>
    <t>3,723.03</t>
  </si>
  <si>
    <t>3,740.51</t>
  </si>
  <si>
    <t>3,703.06</t>
  </si>
  <si>
    <t>3,694.03</t>
  </si>
  <si>
    <t>3,703.82</t>
  </si>
  <si>
    <t>3,689.32</t>
  </si>
  <si>
    <t>3,690.01</t>
  </si>
  <si>
    <t>3,693.42</t>
  </si>
  <si>
    <t>3,711.24</t>
  </si>
  <si>
    <t>3,689.28</t>
  </si>
  <si>
    <t>3,687.26</t>
  </si>
  <si>
    <t>3,698.08</t>
  </si>
  <si>
    <t>3,698.26</t>
  </si>
  <si>
    <t>3,676.16</t>
  </si>
  <si>
    <t>3,694.92</t>
  </si>
  <si>
    <t>3,684.28</t>
  </si>
  <si>
    <t>3,702.90</t>
  </si>
  <si>
    <t>3,636.48</t>
  </si>
  <si>
    <t>3,709.41</t>
  </si>
  <si>
    <t>3,722.39</t>
  </si>
  <si>
    <t>3,726.70</t>
  </si>
  <si>
    <t>3,685.84</t>
  </si>
  <si>
    <t>3,722.48</t>
  </si>
  <si>
    <t>3,713.65</t>
  </si>
  <si>
    <t>3,725.12</t>
  </si>
  <si>
    <t>3,710.87</t>
  </si>
  <si>
    <t>3,701.17</t>
  </si>
  <si>
    <t>3,696.25</t>
  </si>
  <si>
    <t>3,711.27</t>
  </si>
  <si>
    <t>3,688.57</t>
  </si>
  <si>
    <t>3,694.62</t>
  </si>
  <si>
    <t>3,666.41</t>
  </si>
  <si>
    <t>3,695.29</t>
  </si>
  <si>
    <t>3,659.62</t>
  </si>
  <si>
    <t>3,647.49</t>
  </si>
  <si>
    <t>3,675.27</t>
  </si>
  <si>
    <t>3,697.61</t>
  </si>
  <si>
    <t>3,645.84</t>
  </si>
  <si>
    <t>3,663.46</t>
  </si>
  <si>
    <t>3,656.08</t>
  </si>
  <si>
    <t>3,665.91</t>
  </si>
  <si>
    <t>3,633.40</t>
  </si>
  <si>
    <t>3,668.10</t>
  </si>
  <si>
    <t>3,659.13</t>
  </si>
  <si>
    <t>3,678.49</t>
  </si>
  <si>
    <t>3,645.18</t>
  </si>
  <si>
    <t>3,672.82</t>
  </si>
  <si>
    <t>3,705.98</t>
  </si>
  <si>
    <t>3,712.39</t>
  </si>
  <si>
    <t>3,660.54</t>
  </si>
  <si>
    <t>3,702.25</t>
  </si>
  <si>
    <t>3,683.05</t>
  </si>
  <si>
    <t>3,708.45</t>
  </si>
  <si>
    <t>3,678.83</t>
  </si>
  <si>
    <t>3,691.96</t>
  </si>
  <si>
    <t>3,694.73</t>
  </si>
  <si>
    <t>3,697.41</t>
  </si>
  <si>
    <t>3,678.88</t>
  </si>
  <si>
    <t>3,699.12</t>
  </si>
  <si>
    <t>3,670.94</t>
  </si>
  <si>
    <t>3,699.20</t>
  </si>
  <si>
    <t>3,666.72</t>
  </si>
  <si>
    <t>3,668.28</t>
  </si>
  <si>
    <t>3,682.73</t>
  </si>
  <si>
    <t>3,657.17</t>
  </si>
  <si>
    <t>3,669.01</t>
  </si>
  <si>
    <t>3,653.78</t>
  </si>
  <si>
    <t>3,670.96</t>
  </si>
  <si>
    <t>3,644.84</t>
  </si>
  <si>
    <t>3,662.45</t>
  </si>
  <si>
    <t>3,645.87</t>
  </si>
  <si>
    <t>3,678.45</t>
  </si>
  <si>
    <t>3,621.63</t>
  </si>
  <si>
    <t>3,634.18</t>
  </si>
  <si>
    <t>3,594.39</t>
  </si>
  <si>
    <t>3,638.35</t>
  </si>
  <si>
    <t>3,638.55</t>
  </si>
  <si>
    <t>3,644.31</t>
  </si>
  <si>
    <t>3,629.33</t>
  </si>
  <si>
    <t>3,629.65</t>
  </si>
  <si>
    <t>3,635.50</t>
  </si>
  <si>
    <t>3,617.76</t>
  </si>
  <si>
    <t>3,635.41</t>
  </si>
  <si>
    <t>3,594.52</t>
  </si>
  <si>
    <t>3,642.31</t>
  </si>
  <si>
    <t>3,577.59</t>
  </si>
  <si>
    <t>3,566.82</t>
  </si>
  <si>
    <t>3,589.81</t>
  </si>
  <si>
    <t>3,552.77</t>
  </si>
  <si>
    <t>3,557.54</t>
  </si>
  <si>
    <t>3,579.31</t>
  </si>
  <si>
    <t>3,581.23</t>
  </si>
  <si>
    <t>3,556.85</t>
  </si>
  <si>
    <t>3,581.87</t>
  </si>
  <si>
    <t>3,559.41</t>
  </si>
  <si>
    <t>3,585.22</t>
  </si>
  <si>
    <t>3,543.84</t>
  </si>
  <si>
    <t>3,567.79</t>
  </si>
  <si>
    <t>3,612.09</t>
  </si>
  <si>
    <t>3,619.09</t>
  </si>
  <si>
    <t>3,567.33</t>
  </si>
  <si>
    <t>3,609.53</t>
  </si>
  <si>
    <t>3,610.31</t>
  </si>
  <si>
    <t>3,623.11</t>
  </si>
  <si>
    <t>3,588.68</t>
  </si>
  <si>
    <t>3,626.91</t>
  </si>
  <si>
    <t>3,600.16</t>
  </si>
  <si>
    <t>3,628.51</t>
  </si>
  <si>
    <t>3,585.15</t>
  </si>
  <si>
    <t>3,552.57</t>
  </si>
  <si>
    <t>3,593.66</t>
  </si>
  <si>
    <t>3,537.01</t>
  </si>
  <si>
    <t>3,562.67</t>
  </si>
  <si>
    <t>3,569.02</t>
  </si>
  <si>
    <t>3,518.58</t>
  </si>
  <si>
    <t>3,572.66</t>
  </si>
  <si>
    <t>3,563.22</t>
  </si>
  <si>
    <t>3,581.16</t>
  </si>
  <si>
    <t>3,557.00</t>
  </si>
  <si>
    <t>3,545.53</t>
  </si>
  <si>
    <t>3,543.26</t>
  </si>
  <si>
    <t>3,557.22</t>
  </si>
  <si>
    <t>3,511.91</t>
  </si>
  <si>
    <t>3,550.50</t>
  </si>
  <si>
    <t>3,583.04</t>
  </si>
  <si>
    <t>3,645.99</t>
  </si>
  <si>
    <t>3,547.48</t>
  </si>
  <si>
    <t>3,509.44</t>
  </si>
  <si>
    <t>3,508.34</t>
  </si>
  <si>
    <t>3,521.58</t>
  </si>
  <si>
    <t>3,484.34</t>
  </si>
  <si>
    <t>3,510.45</t>
  </si>
  <si>
    <t>3,485.74</t>
  </si>
  <si>
    <t>3,529.05</t>
  </si>
  <si>
    <t>3,443.44</t>
  </si>
  <si>
    <t>3,406.46</t>
  </si>
  <si>
    <t>3,486.25</t>
  </si>
  <si>
    <t>3,405.17</t>
  </si>
  <si>
    <t>3,369.16</t>
  </si>
  <si>
    <t>3,336.25</t>
  </si>
  <si>
    <t>3,389.49</t>
  </si>
  <si>
    <t>3,310.24</t>
  </si>
  <si>
    <t>3,296.20</t>
  </si>
  <si>
    <t>3,330.14</t>
  </si>
  <si>
    <t>3,279.74</t>
  </si>
  <si>
    <t>3,269.96</t>
  </si>
  <si>
    <t>3,293.59</t>
  </si>
  <si>
    <t>3,304.93</t>
  </si>
  <si>
    <t>3,233.94</t>
  </si>
  <si>
    <t>3,310.11</t>
  </si>
  <si>
    <t>3,277.17</t>
  </si>
  <si>
    <t>3,341.05</t>
  </si>
  <si>
    <t>3,259.82</t>
  </si>
  <si>
    <t>3,271.03</t>
  </si>
  <si>
    <t>3,342.48</t>
  </si>
  <si>
    <t>3,268.89</t>
  </si>
  <si>
    <t>3,390.68</t>
  </si>
  <si>
    <t>3,403.15</t>
  </si>
  <si>
    <t>3,409.51</t>
  </si>
  <si>
    <t>3,388.71</t>
  </si>
  <si>
    <t>3,400.97</t>
  </si>
  <si>
    <t>3,441.42</t>
  </si>
  <si>
    <t>3,364.86</t>
  </si>
  <si>
    <t>3,465.39</t>
  </si>
  <si>
    <t>3,464.90</t>
  </si>
  <si>
    <t>3,466.46</t>
  </si>
  <si>
    <t>3,440.45</t>
  </si>
  <si>
    <t>3,453.49</t>
  </si>
  <si>
    <t>3,438.50</t>
  </si>
  <si>
    <t>3,460.53</t>
  </si>
  <si>
    <t>3,415.34</t>
  </si>
  <si>
    <t>3,435.56</t>
  </si>
  <si>
    <t>3,439.91</t>
  </si>
  <si>
    <t>3,464.86</t>
  </si>
  <si>
    <t>3,433.06</t>
  </si>
  <si>
    <t>3,443.12</t>
  </si>
  <si>
    <t>3,439.38</t>
  </si>
  <si>
    <t>3,476.93</t>
  </si>
  <si>
    <t>3,435.65</t>
  </si>
  <si>
    <t>3,426.92</t>
  </si>
  <si>
    <t>3,493.66</t>
  </si>
  <si>
    <t>3,502.42</t>
  </si>
  <si>
    <t>3,419.93</t>
  </si>
  <si>
    <t>3,483.81</t>
  </si>
  <si>
    <t>3,493.50</t>
  </si>
  <si>
    <t>3,515.76</t>
  </si>
  <si>
    <t>3,480.45</t>
  </si>
  <si>
    <t>3,483.34</t>
  </si>
  <si>
    <t>3,453.72</t>
  </si>
  <si>
    <t>3,489.08</t>
  </si>
  <si>
    <t>3,440.89</t>
  </si>
  <si>
    <t>3,488.67</t>
  </si>
  <si>
    <t>3,515.47</t>
  </si>
  <si>
    <t>3,527.94</t>
  </si>
  <si>
    <t>3,480.55</t>
  </si>
  <si>
    <t>3,511.93</t>
  </si>
  <si>
    <t>3,534.01</t>
  </si>
  <si>
    <t>3,500.86</t>
  </si>
  <si>
    <t>3,534.22</t>
  </si>
  <si>
    <t>3,500.02</t>
  </si>
  <si>
    <t>3,549.85</t>
  </si>
  <si>
    <t>3,499.61</t>
  </si>
  <si>
    <t>3,477.13</t>
  </si>
  <si>
    <t>3,459.67</t>
  </si>
  <si>
    <t>3,482.34</t>
  </si>
  <si>
    <t>3,458.07</t>
  </si>
  <si>
    <t>3,446.83</t>
  </si>
  <si>
    <t>3,434.28</t>
  </si>
  <si>
    <t>3,447.28</t>
  </si>
  <si>
    <t>3,428.15</t>
  </si>
  <si>
    <t>3,419.45</t>
  </si>
  <si>
    <t>3,384.56</t>
  </si>
  <si>
    <t>3,426.26</t>
  </si>
  <si>
    <t>3,360.95</t>
  </si>
  <si>
    <t>3,408.74</t>
  </si>
  <si>
    <t>3,431.56</t>
  </si>
  <si>
    <t>3,354.54</t>
  </si>
  <si>
    <t>3,408.63</t>
  </si>
  <si>
    <t>3,367.27</t>
  </si>
  <si>
    <t>3,409.57</t>
  </si>
  <si>
    <t>3,348.44</t>
  </si>
  <si>
    <t>3,338.94</t>
  </si>
  <si>
    <t>3,369.10</t>
  </si>
  <si>
    <t>3,323.69</t>
  </si>
  <si>
    <t>3,380.80</t>
  </si>
  <si>
    <t>3,385.87</t>
  </si>
  <si>
    <t>3,397.18</t>
  </si>
  <si>
    <t>3,361.39</t>
  </si>
  <si>
    <t>3,363.00</t>
  </si>
  <si>
    <t>3,341.21</t>
  </si>
  <si>
    <t>3,393.56</t>
  </si>
  <si>
    <t>3,340.47</t>
  </si>
  <si>
    <t>3,335.47</t>
  </si>
  <si>
    <t>3,350.92</t>
  </si>
  <si>
    <t>3,357.92</t>
  </si>
  <si>
    <t>3,327.54</t>
  </si>
  <si>
    <t>3,351.60</t>
  </si>
  <si>
    <t>3,333.90</t>
  </si>
  <si>
    <t>3,360.74</t>
  </si>
  <si>
    <t>3,332.91</t>
  </si>
  <si>
    <t>3,298.46</t>
  </si>
  <si>
    <t>3,236.66</t>
  </si>
  <si>
    <t>3,306.88</t>
  </si>
  <si>
    <t>3,228.44</t>
  </si>
  <si>
    <t>3,246.59</t>
  </si>
  <si>
    <t>3,226.14</t>
  </si>
  <si>
    <t>3,278.70</t>
  </si>
  <si>
    <t>3,209.45</t>
  </si>
  <si>
    <t>3,236.92</t>
  </si>
  <si>
    <t>3,320.11</t>
  </si>
  <si>
    <t>3,323.35</t>
  </si>
  <si>
    <t>3,232.57</t>
  </si>
  <si>
    <t>3,315.57</t>
  </si>
  <si>
    <t>3,295.75</t>
  </si>
  <si>
    <t>3,320.31</t>
  </si>
  <si>
    <t>3,270.95</t>
  </si>
  <si>
    <t>3,281.06</t>
  </si>
  <si>
    <t>3,285.57</t>
  </si>
  <si>
    <t>3,229.10</t>
  </si>
  <si>
    <t>3,319.47</t>
  </si>
  <si>
    <t>3,357.38</t>
  </si>
  <si>
    <t>3,362.27</t>
  </si>
  <si>
    <t>3,292.40</t>
  </si>
  <si>
    <t>3,357.01</t>
  </si>
  <si>
    <t>3,346.86</t>
  </si>
  <si>
    <t>3,375.17</t>
  </si>
  <si>
    <t>3,328.82</t>
  </si>
  <si>
    <t>3,385.49</t>
  </si>
  <si>
    <t>3,411.23</t>
  </si>
  <si>
    <t>3,428.92</t>
  </si>
  <si>
    <t>3,384.45</t>
  </si>
  <si>
    <t>3,401.20</t>
  </si>
  <si>
    <t>3,407.73</t>
  </si>
  <si>
    <t>3,419.48</t>
  </si>
  <si>
    <t>3,389.25</t>
  </si>
  <si>
    <t>3,383.54</t>
  </si>
  <si>
    <t>3,363.56</t>
  </si>
  <si>
    <t>3,402.93</t>
  </si>
  <si>
    <t>3,340.97</t>
  </si>
  <si>
    <t>3,352.70</t>
  </si>
  <si>
    <t>3,368.95</t>
  </si>
  <si>
    <t>3,310.47</t>
  </si>
  <si>
    <t>3,339.19</t>
  </si>
  <si>
    <t>3,412.56</t>
  </si>
  <si>
    <t>3,425.55</t>
  </si>
  <si>
    <t>3,329.25</t>
  </si>
  <si>
    <t>3,398.96</t>
  </si>
  <si>
    <t>3,369.82</t>
  </si>
  <si>
    <t>3,424.77</t>
  </si>
  <si>
    <t>3,366.84</t>
  </si>
  <si>
    <t>3,331.84</t>
  </si>
  <si>
    <t>3,371.88</t>
  </si>
  <si>
    <t>3,379.97</t>
  </si>
  <si>
    <t>3,329.27</t>
  </si>
  <si>
    <t>3,426.96</t>
  </si>
  <si>
    <t>3,453.60</t>
  </si>
  <si>
    <t>3,479.15</t>
  </si>
  <si>
    <t>3,349.63</t>
  </si>
  <si>
    <t>3,455.06</t>
  </si>
  <si>
    <t>3,564.74</t>
  </si>
  <si>
    <t>3,564.85</t>
  </si>
  <si>
    <t>3,427.41</t>
  </si>
  <si>
    <t>3,580.84</t>
  </si>
  <si>
    <t>3,543.76</t>
  </si>
  <si>
    <t>3,588.11</t>
  </si>
  <si>
    <t>3,535.23</t>
  </si>
  <si>
    <t>3,526.65</t>
  </si>
  <si>
    <t>3,507.44</t>
  </si>
  <si>
    <t>3,528.03</t>
  </si>
  <si>
    <t>3,494.60</t>
  </si>
  <si>
    <t>3,500.31</t>
  </si>
  <si>
    <t>3,509.73</t>
  </si>
  <si>
    <t>3,514.77</t>
  </si>
  <si>
    <t>3,493.25</t>
  </si>
  <si>
    <t>3,508.01</t>
  </si>
  <si>
    <t>3,494.69</t>
  </si>
  <si>
    <t>3,509.23</t>
  </si>
  <si>
    <t>3,484.32</t>
  </si>
  <si>
    <t>3,484.55</t>
  </si>
  <si>
    <t>3,485.14</t>
  </si>
  <si>
    <t>3,501.38</t>
  </si>
  <si>
    <t>3,468.35</t>
  </si>
  <si>
    <t>3,478.73</t>
  </si>
  <si>
    <t>3,449.97</t>
  </si>
  <si>
    <t>3,481.07</t>
  </si>
  <si>
    <t>3,444.15</t>
  </si>
  <si>
    <t>3,443.62</t>
  </si>
  <si>
    <t>3,435.95</t>
  </si>
  <si>
    <t>3,444.21</t>
  </si>
  <si>
    <t>3,425.84</t>
  </si>
  <si>
    <t>3,431.28</t>
  </si>
  <si>
    <t>3,418.09</t>
  </si>
  <si>
    <t>3,432.09</t>
  </si>
  <si>
    <t>3,413.13</t>
  </si>
  <si>
    <t>3,397.16</t>
  </si>
  <si>
    <t>3,386.01</t>
  </si>
  <si>
    <t>3,399.96</t>
  </si>
  <si>
    <t>3,379.31</t>
  </si>
  <si>
    <t>3,385.51</t>
  </si>
  <si>
    <t>3,360.48</t>
  </si>
  <si>
    <t>3,390.80</t>
  </si>
  <si>
    <t>3,354.69</t>
  </si>
  <si>
    <t>3,374.85</t>
  </si>
  <si>
    <t>3,392.51</t>
  </si>
  <si>
    <t>3,399.54</t>
  </si>
  <si>
    <t>3,369.66</t>
  </si>
  <si>
    <t>3,389.78</t>
  </si>
  <si>
    <t>3,387.04</t>
  </si>
  <si>
    <t>3,395.06</t>
  </si>
  <si>
    <t>3,370.15</t>
  </si>
  <si>
    <t>3,381.99</t>
  </si>
  <si>
    <t>3,380.86</t>
  </si>
  <si>
    <t>3,387.59</t>
  </si>
  <si>
    <t>3,379.22</t>
  </si>
  <si>
    <t>3,372.85</t>
  </si>
  <si>
    <t>3,368.66</t>
  </si>
  <si>
    <t>3,378.51</t>
  </si>
  <si>
    <t>3,361.64</t>
  </si>
  <si>
    <t>3,373.43</t>
  </si>
  <si>
    <t>3,372.95</t>
  </si>
  <si>
    <t>3,387.24</t>
  </si>
  <si>
    <t>3,363.35</t>
  </si>
  <si>
    <t>3,380.35</t>
  </si>
  <si>
    <t>3,355.46</t>
  </si>
  <si>
    <t>3,387.89</t>
  </si>
  <si>
    <t>3,333.69</t>
  </si>
  <si>
    <t>3,370.34</t>
  </si>
  <si>
    <t>3,381.01</t>
  </si>
  <si>
    <t>3,326.44</t>
  </si>
  <si>
    <t>3,360.47</t>
  </si>
  <si>
    <t>3,356.04</t>
  </si>
  <si>
    <t>3,363.29</t>
  </si>
  <si>
    <t>3,335.44</t>
  </si>
  <si>
    <t>3,351.28</t>
  </si>
  <si>
    <t>3,340.05</t>
  </si>
  <si>
    <t>3,352.54</t>
  </si>
  <si>
    <t>3,328.72</t>
  </si>
  <si>
    <t>3,349.16</t>
  </si>
  <si>
    <t>3,323.17</t>
  </si>
  <si>
    <t>3,351.03</t>
  </si>
  <si>
    <t>3,318.14</t>
  </si>
  <si>
    <t>3,327.77</t>
  </si>
  <si>
    <t>3,317.37</t>
  </si>
  <si>
    <t>3,330.77</t>
  </si>
  <si>
    <t>3,306.51</t>
  </si>
  <si>
    <t>3,289.92</t>
  </si>
  <si>
    <t>3,306.84</t>
  </si>
  <si>
    <t>3,286.37</t>
  </si>
  <si>
    <t>3,294.61</t>
  </si>
  <si>
    <t>3,288.26</t>
  </si>
  <si>
    <t>3,302.73</t>
  </si>
  <si>
    <t>3,284.53</t>
  </si>
  <si>
    <t>3,271.12</t>
  </si>
  <si>
    <t>3,270.45</t>
  </si>
  <si>
    <t>3,272.17</t>
  </si>
  <si>
    <t>3,220.26</t>
  </si>
  <si>
    <t>3,246.22</t>
  </si>
  <si>
    <t>3,231.76</t>
  </si>
  <si>
    <t>3,250.92</t>
  </si>
  <si>
    <t>3,204.13</t>
  </si>
  <si>
    <t>3,258.44</t>
  </si>
  <si>
    <t>3,227.22</t>
  </si>
  <si>
    <t>3,264.74</t>
  </si>
  <si>
    <t>3,218.44</t>
  </si>
  <si>
    <t>3,234.27</t>
  </si>
  <si>
    <t>3,243.72</t>
  </si>
  <si>
    <t>3,216.17</t>
  </si>
  <si>
    <t>3,239.41</t>
  </si>
  <si>
    <t>3,219.84</t>
  </si>
  <si>
    <t>3,241.43</t>
  </si>
  <si>
    <t>3,214.25</t>
  </si>
  <si>
    <t>3,215.63</t>
  </si>
  <si>
    <t>3,218.58</t>
  </si>
  <si>
    <t>3,227.26</t>
  </si>
  <si>
    <t>3,200.05</t>
  </si>
  <si>
    <t>3,235.66</t>
  </si>
  <si>
    <t>3,271.64</t>
  </si>
  <si>
    <t>3,279.99</t>
  </si>
  <si>
    <t>3,222.66</t>
  </si>
  <si>
    <t>3,276.02</t>
  </si>
  <si>
    <t>3,254.86</t>
  </si>
  <si>
    <t>3,279.32</t>
  </si>
  <si>
    <t>3,253.10</t>
  </si>
  <si>
    <t>3,257.30</t>
  </si>
  <si>
    <t>3,268.52</t>
  </si>
  <si>
    <t>3,277.29</t>
  </si>
  <si>
    <t>3,247.77</t>
  </si>
  <si>
    <t>3,251.84</t>
  </si>
  <si>
    <t>3,224.29</t>
  </si>
  <si>
    <t>3,258.61</t>
  </si>
  <si>
    <t>3,215.16</t>
  </si>
  <si>
    <t>3,224.73</t>
  </si>
  <si>
    <t>3,224.21</t>
  </si>
  <si>
    <t>3,233.52</t>
  </si>
  <si>
    <t>3,205.65</t>
  </si>
  <si>
    <t>3,215.57</t>
  </si>
  <si>
    <t>3,208.36</t>
  </si>
  <si>
    <t>3,220.39</t>
  </si>
  <si>
    <t>3,198.59</t>
  </si>
  <si>
    <t>3,226.56</t>
  </si>
  <si>
    <t>3,225.98</t>
  </si>
  <si>
    <t>3,238.28</t>
  </si>
  <si>
    <t>3,200.76</t>
  </si>
  <si>
    <t>3,197.52</t>
  </si>
  <si>
    <t>3,141.11</t>
  </si>
  <si>
    <t>3,200.95</t>
  </si>
  <si>
    <t>3,127.66</t>
  </si>
  <si>
    <t>3,155.22</t>
  </si>
  <si>
    <t>3,205.08</t>
  </si>
  <si>
    <t>3,235.32</t>
  </si>
  <si>
    <t>3,149.43</t>
  </si>
  <si>
    <t>3,185.04</t>
  </si>
  <si>
    <t>3,152.47</t>
  </si>
  <si>
    <t>3,186.82</t>
  </si>
  <si>
    <t>3,136.22</t>
  </si>
  <si>
    <t>3,152.05</t>
  </si>
  <si>
    <t>3,176.17</t>
  </si>
  <si>
    <t>3,179.78</t>
  </si>
  <si>
    <t>3,115.70</t>
  </si>
  <si>
    <t>3,169.94</t>
  </si>
  <si>
    <t>3,153.07</t>
  </si>
  <si>
    <t>3,171.80</t>
  </si>
  <si>
    <t>3,136.53</t>
  </si>
  <si>
    <t>3,145.32</t>
  </si>
  <si>
    <t>3,166.44</t>
  </si>
  <si>
    <t>3,184.15</t>
  </si>
  <si>
    <t>3,142.93</t>
  </si>
  <si>
    <t>3,179.72</t>
  </si>
  <si>
    <t>3,155.29</t>
  </si>
  <si>
    <t>3,182.59</t>
  </si>
  <si>
    <t>3,130.01</t>
  </si>
  <si>
    <t>3,143.64</t>
  </si>
  <si>
    <t>3,165.81</t>
  </si>
  <si>
    <t>3,124.52</t>
  </si>
  <si>
    <t>3,115.86</t>
  </si>
  <si>
    <t>3,105.92</t>
  </si>
  <si>
    <t>3,128.44</t>
  </si>
  <si>
    <t>3,101.17</t>
  </si>
  <si>
    <t>3,100.29</t>
  </si>
  <si>
    <t>3,050.20</t>
  </si>
  <si>
    <t>3,111.51</t>
  </si>
  <si>
    <t>3,047.83</t>
  </si>
  <si>
    <t>3,053.24</t>
  </si>
  <si>
    <t>3,018.59</t>
  </si>
  <si>
    <t>3,053.89</t>
  </si>
  <si>
    <t>2,999.74</t>
  </si>
  <si>
    <t>3,009.05</t>
  </si>
  <si>
    <t>3,073.20</t>
  </si>
  <si>
    <t>3,073.73</t>
  </si>
  <si>
    <t>3,004.63</t>
  </si>
  <si>
    <t>3,083.76</t>
  </si>
  <si>
    <t>3,046.60</t>
  </si>
  <si>
    <t>3,086.25</t>
  </si>
  <si>
    <t>3,024.01</t>
  </si>
  <si>
    <t>3,050.33</t>
  </si>
  <si>
    <t>3,114.40</t>
  </si>
  <si>
    <t>3,115.01</t>
  </si>
  <si>
    <t>3,032.13</t>
  </si>
  <si>
    <t>3,131.29</t>
  </si>
  <si>
    <t>3,138.70</t>
  </si>
  <si>
    <t>3,154.90</t>
  </si>
  <si>
    <t>3,127.12</t>
  </si>
  <si>
    <t>3,117.86</t>
  </si>
  <si>
    <t>3,094.42</t>
  </si>
  <si>
    <t>3,120.92</t>
  </si>
  <si>
    <t>3,079.39</t>
  </si>
  <si>
    <t>3,097.74</t>
  </si>
  <si>
    <t>3,140.29</t>
  </si>
  <si>
    <t>3,155.53</t>
  </si>
  <si>
    <t>3,083.11</t>
  </si>
  <si>
    <t>3,115.34</t>
  </si>
  <si>
    <t>3,101.64</t>
  </si>
  <si>
    <t>3,120.00</t>
  </si>
  <si>
    <t>3,093.51</t>
  </si>
  <si>
    <t>3,113.49</t>
  </si>
  <si>
    <t>3,136.13</t>
  </si>
  <si>
    <t>3,141.16</t>
  </si>
  <si>
    <t>3,108.03</t>
  </si>
  <si>
    <t>3,124.74</t>
  </si>
  <si>
    <t>3,131.00</t>
  </si>
  <si>
    <t>3,153.45</t>
  </si>
  <si>
    <t>3,076.06</t>
  </si>
  <si>
    <t>3,066.59</t>
  </si>
  <si>
    <t>2,993.76</t>
  </si>
  <si>
    <t>3,079.76</t>
  </si>
  <si>
    <t>2,965.66</t>
  </si>
  <si>
    <t>3,041.31</t>
  </si>
  <si>
    <t>3,071.04</t>
  </si>
  <si>
    <t>3,088.42</t>
  </si>
  <si>
    <t>2,984.47</t>
  </si>
  <si>
    <t>3,002.10</t>
  </si>
  <si>
    <t>3,123.53</t>
  </si>
  <si>
    <t>2,999.49</t>
  </si>
  <si>
    <t>3,190.14</t>
  </si>
  <si>
    <t>3,213.42</t>
  </si>
  <si>
    <t>3,223.27</t>
  </si>
  <si>
    <t>3,181.49</t>
  </si>
  <si>
    <t>3,207.18</t>
  </si>
  <si>
    <t>3,213.32</t>
  </si>
  <si>
    <t>3,222.71</t>
  </si>
  <si>
    <t>3,193.11</t>
  </si>
  <si>
    <t>3,232.39</t>
  </si>
  <si>
    <t>3,199.92</t>
  </si>
  <si>
    <t>3,233.13</t>
  </si>
  <si>
    <t>3,196.00</t>
  </si>
  <si>
    <t>3,193.93</t>
  </si>
  <si>
    <t>3,163.84</t>
  </si>
  <si>
    <t>3,211.72</t>
  </si>
  <si>
    <t>3,112.35</t>
  </si>
  <si>
    <t>3,111.56</t>
  </si>
  <si>
    <t>3,128.91</t>
  </si>
  <si>
    <t>3,090.41</t>
  </si>
  <si>
    <t>3,122.87</t>
  </si>
  <si>
    <t>3,098.90</t>
  </si>
  <si>
    <t>3,130.94</t>
  </si>
  <si>
    <t>3,080.82</t>
  </si>
  <si>
    <t>3,064.78</t>
  </si>
  <si>
    <t>3,081.07</t>
  </si>
  <si>
    <t>3,051.64</t>
  </si>
  <si>
    <t>3,055.73</t>
  </si>
  <si>
    <t>3,038.78</t>
  </si>
  <si>
    <t>3,062.18</t>
  </si>
  <si>
    <t>3,031.54</t>
  </si>
  <si>
    <t>3,044.31</t>
  </si>
  <si>
    <t>3,025.17</t>
  </si>
  <si>
    <t>3,049.17</t>
  </si>
  <si>
    <t>2,998.61</t>
  </si>
  <si>
    <t>3,029.73</t>
  </si>
  <si>
    <t>3,046.61</t>
  </si>
  <si>
    <t>3,068.67</t>
  </si>
  <si>
    <t>3,023.40</t>
  </si>
  <si>
    <t>3,036.13</t>
  </si>
  <si>
    <t>3,015.65</t>
  </si>
  <si>
    <t>3,036.25</t>
  </si>
  <si>
    <t>2,969.75</t>
  </si>
  <si>
    <t>2,991.77</t>
  </si>
  <si>
    <t>3,004.08</t>
  </si>
  <si>
    <t>3,021.72</t>
  </si>
  <si>
    <t>2,988.17</t>
  </si>
  <si>
    <t>2,955.45</t>
  </si>
  <si>
    <t>2,948.05</t>
  </si>
  <si>
    <t>2,956.76</t>
  </si>
  <si>
    <t>2,933.59</t>
  </si>
  <si>
    <t>2,948.51</t>
  </si>
  <si>
    <t>2,969.95</t>
  </si>
  <si>
    <t>2,978.50</t>
  </si>
  <si>
    <t>2,938.57</t>
  </si>
  <si>
    <t>2,971.61</t>
  </si>
  <si>
    <t>2,953.63</t>
  </si>
  <si>
    <t>2,980.29</t>
  </si>
  <si>
    <t>2,922.94</t>
  </si>
  <si>
    <t>2,948.59</t>
  </si>
  <si>
    <t>2,964.21</t>
  </si>
  <si>
    <t>2,922.35</t>
  </si>
  <si>
    <t>2,953.91</t>
  </si>
  <si>
    <t>2,913.86</t>
  </si>
  <si>
    <t>2,968.09</t>
  </si>
  <si>
    <t>2,863.70</t>
  </si>
  <si>
    <t>2,829.95</t>
  </si>
  <si>
    <t>2,865.01</t>
  </si>
  <si>
    <t>2,816.78</t>
  </si>
  <si>
    <t>2,852.50</t>
  </si>
  <si>
    <t>2,794.54</t>
  </si>
  <si>
    <t>2,852.80</t>
  </si>
  <si>
    <t>2,766.64</t>
  </si>
  <si>
    <t>2,820.00</t>
  </si>
  <si>
    <t>2,865.86</t>
  </si>
  <si>
    <t>2,874.14</t>
  </si>
  <si>
    <t>2,793.15</t>
  </si>
  <si>
    <t>2,870.12</t>
  </si>
  <si>
    <t>2,939.50</t>
  </si>
  <si>
    <t>2,945.82</t>
  </si>
  <si>
    <t>2,869.59</t>
  </si>
  <si>
    <t>2,930.32</t>
  </si>
  <si>
    <t>2,915.46</t>
  </si>
  <si>
    <t>2,944.25</t>
  </si>
  <si>
    <t>2,903.44</t>
  </si>
  <si>
    <t>2,929.80</t>
  </si>
  <si>
    <t>2,908.83</t>
  </si>
  <si>
    <t>2,932.16</t>
  </si>
  <si>
    <t>2,902.88</t>
  </si>
  <si>
    <t>2,881.19</t>
  </si>
  <si>
    <t>2,878.26</t>
  </si>
  <si>
    <t>2,901.92</t>
  </si>
  <si>
    <t>2,876.48</t>
  </si>
  <si>
    <t>2,848.42</t>
  </si>
  <si>
    <t>2,883.14</t>
  </si>
  <si>
    <t>2,891.11</t>
  </si>
  <si>
    <t>2,847.65</t>
  </si>
  <si>
    <t>2,868.44</t>
  </si>
  <si>
    <t>2,868.88</t>
  </si>
  <si>
    <t>2,898.23</t>
  </si>
  <si>
    <t>2,863.55</t>
  </si>
  <si>
    <t>2,842.74</t>
  </si>
  <si>
    <t>2,815.01</t>
  </si>
  <si>
    <t>2,844.24</t>
  </si>
  <si>
    <t>2,797.85</t>
  </si>
  <si>
    <t>2,830.71</t>
  </si>
  <si>
    <t>2,869.09</t>
  </si>
  <si>
    <t>2,821.61</t>
  </si>
  <si>
    <t>2,912.43</t>
  </si>
  <si>
    <t>2,930.91</t>
  </si>
  <si>
    <t>2,892.47</t>
  </si>
  <si>
    <t>2,939.51</t>
  </si>
  <si>
    <t>2,918.46</t>
  </si>
  <si>
    <t>2,954.86</t>
  </si>
  <si>
    <t>2,912.16</t>
  </si>
  <si>
    <t>2,863.39</t>
  </si>
  <si>
    <t>2,909.96</t>
  </si>
  <si>
    <t>2,921.15</t>
  </si>
  <si>
    <t>2,860.71</t>
  </si>
  <si>
    <t>2,878.48</t>
  </si>
  <si>
    <t>2,854.65</t>
  </si>
  <si>
    <t>2,887.72</t>
  </si>
  <si>
    <t>2,852.89</t>
  </si>
  <si>
    <t>2,836.74</t>
  </si>
  <si>
    <t>2,812.64</t>
  </si>
  <si>
    <t>2,842.71</t>
  </si>
  <si>
    <t>2,791.76</t>
  </si>
  <si>
    <t>2,797.80</t>
  </si>
  <si>
    <t>2,810.42</t>
  </si>
  <si>
    <t>2,844.90</t>
  </si>
  <si>
    <t>2,794.26</t>
  </si>
  <si>
    <t>2,799.31</t>
  </si>
  <si>
    <t>2,787.89</t>
  </si>
  <si>
    <t>2,815.10</t>
  </si>
  <si>
    <t>2,775.95</t>
  </si>
  <si>
    <t>2,736.56</t>
  </si>
  <si>
    <t>2,784.81</t>
  </si>
  <si>
    <t>2,785.54</t>
  </si>
  <si>
    <t>2,727.10</t>
  </si>
  <si>
    <t>2,823.16</t>
  </si>
  <si>
    <t>2,845.62</t>
  </si>
  <si>
    <t>2,868.98</t>
  </si>
  <si>
    <t>2,820.43</t>
  </si>
  <si>
    <t>2,874.56</t>
  </si>
  <si>
    <t>2,842.43</t>
  </si>
  <si>
    <t>2,879.22</t>
  </si>
  <si>
    <t>2,830.88</t>
  </si>
  <si>
    <t>2,799.55</t>
  </si>
  <si>
    <t>2,799.34</t>
  </si>
  <si>
    <t>2,806.51</t>
  </si>
  <si>
    <t>2,764.32</t>
  </si>
  <si>
    <t>2,783.36</t>
  </si>
  <si>
    <t>2,795.64</t>
  </si>
  <si>
    <t>2,801.88</t>
  </si>
  <si>
    <t>2,761.54</t>
  </si>
  <si>
    <t>2,846.06</t>
  </si>
  <si>
    <t>2,805.10</t>
  </si>
  <si>
    <t>2,851.85</t>
  </si>
  <si>
    <t>2,761.63</t>
  </si>
  <si>
    <t>2,782.46</t>
  </si>
  <si>
    <t>2,721.17</t>
  </si>
  <si>
    <t>2,789.82</t>
  </si>
  <si>
    <t>2,776.99</t>
  </si>
  <si>
    <t>2,818.57</t>
  </si>
  <si>
    <t>2,762.36</t>
  </si>
  <si>
    <t>2,749.98</t>
  </si>
  <si>
    <t>2,685.00</t>
  </si>
  <si>
    <t>2,760.75</t>
  </si>
  <si>
    <t>2,663.30</t>
  </si>
  <si>
    <t>2,659.41</t>
  </si>
  <si>
    <t>2,738.65</t>
  </si>
  <si>
    <t>2,756.89</t>
  </si>
  <si>
    <t>2,657.67</t>
  </si>
  <si>
    <t>2,663.68</t>
  </si>
  <si>
    <t>2,578.28</t>
  </si>
  <si>
    <t>2,676.85</t>
  </si>
  <si>
    <t>2,574.57</t>
  </si>
  <si>
    <t>2,488.65</t>
  </si>
  <si>
    <t>2,514.92</t>
  </si>
  <si>
    <t>2,538.18</t>
  </si>
  <si>
    <t>2,459.96</t>
  </si>
  <si>
    <t>2,526.90</t>
  </si>
  <si>
    <t>2,458.54</t>
  </si>
  <si>
    <t>2,533.22</t>
  </si>
  <si>
    <t>2,455.79</t>
  </si>
  <si>
    <t>2,470.50</t>
  </si>
  <si>
    <t>2,498.08</t>
  </si>
  <si>
    <t>2,522.75</t>
  </si>
  <si>
    <t>2,447.49</t>
  </si>
  <si>
    <t>2,584.59</t>
  </si>
  <si>
    <t>2,614.69</t>
  </si>
  <si>
    <t>2,641.39</t>
  </si>
  <si>
    <t>2,571.15</t>
  </si>
  <si>
    <t>2,626.65</t>
  </si>
  <si>
    <t>2,558.98</t>
  </si>
  <si>
    <t>2,631.80</t>
  </si>
  <si>
    <t>2,545.28</t>
  </si>
  <si>
    <t>2,541.47</t>
  </si>
  <si>
    <t>2,555.87</t>
  </si>
  <si>
    <t>2,615.91</t>
  </si>
  <si>
    <t>2,520.02</t>
  </si>
  <si>
    <t>2,630.07</t>
  </si>
  <si>
    <t>2,501.29</t>
  </si>
  <si>
    <t>2,637.01</t>
  </si>
  <si>
    <t>2,500.72</t>
  </si>
  <si>
    <t>2,475.56</t>
  </si>
  <si>
    <t>2,457.77</t>
  </si>
  <si>
    <t>2,571.42</t>
  </si>
  <si>
    <t>2,407.53</t>
  </si>
  <si>
    <t>2,447.33</t>
  </si>
  <si>
    <t>2,344.44</t>
  </si>
  <si>
    <t>2,449.71</t>
  </si>
  <si>
    <t>2,237.40</t>
  </si>
  <si>
    <t>2,290.71</t>
  </si>
  <si>
    <t>2,300.73</t>
  </si>
  <si>
    <t>2,191.86</t>
  </si>
  <si>
    <t>2,304.92</t>
  </si>
  <si>
    <t>2,431.94</t>
  </si>
  <si>
    <t>2,453.01</t>
  </si>
  <si>
    <t>2,295.56</t>
  </si>
  <si>
    <t>2,409.39</t>
  </si>
  <si>
    <t>2,393.48</t>
  </si>
  <si>
    <t>2,466.97</t>
  </si>
  <si>
    <t>2,319.78</t>
  </si>
  <si>
    <t>2,398.10</t>
  </si>
  <si>
    <t>2,436.50</t>
  </si>
  <si>
    <t>2,453.57</t>
  </si>
  <si>
    <t>2,280.52</t>
  </si>
  <si>
    <t>2,529.19</t>
  </si>
  <si>
    <t>2,425.66</t>
  </si>
  <si>
    <t>2,553.93</t>
  </si>
  <si>
    <t>2,367.04</t>
  </si>
  <si>
    <t>2,386.13</t>
  </si>
  <si>
    <t>2,508.59</t>
  </si>
  <si>
    <t>2,562.98</t>
  </si>
  <si>
    <t>2,380.94</t>
  </si>
  <si>
    <t>2,711.02</t>
  </si>
  <si>
    <t>2,569.99</t>
  </si>
  <si>
    <t>2,711.33</t>
  </si>
  <si>
    <t>2,492.37</t>
  </si>
  <si>
    <t>2,480.64</t>
  </si>
  <si>
    <t>2,630.86</t>
  </si>
  <si>
    <t>2,660.95</t>
  </si>
  <si>
    <t>2,478.86</t>
  </si>
  <si>
    <t>2,741.38</t>
  </si>
  <si>
    <t>2,825.60</t>
  </si>
  <si>
    <t>2,707.22</t>
  </si>
  <si>
    <t>2,882.23</t>
  </si>
  <si>
    <t>2,813.48</t>
  </si>
  <si>
    <t>2,882.59</t>
  </si>
  <si>
    <t>2,734.00</t>
  </si>
  <si>
    <t>2,746.56</t>
  </si>
  <si>
    <t>2,863.89</t>
  </si>
  <si>
    <t>2,734.43</t>
  </si>
  <si>
    <t>2,972.37</t>
  </si>
  <si>
    <t>2,954.20</t>
  </si>
  <si>
    <t>2,985.93</t>
  </si>
  <si>
    <t>2,901.54</t>
  </si>
  <si>
    <t>3,023.94</t>
  </si>
  <si>
    <t>3,075.70</t>
  </si>
  <si>
    <t>3,083.04</t>
  </si>
  <si>
    <t>2,999.83</t>
  </si>
  <si>
    <t>3,130.12</t>
  </si>
  <si>
    <t>3,045.75</t>
  </si>
  <si>
    <t>3,130.97</t>
  </si>
  <si>
    <t>3,034.38</t>
  </si>
  <si>
    <t>3,003.37</t>
  </si>
  <si>
    <t>3,096.46</t>
  </si>
  <si>
    <t>3,136.72</t>
  </si>
  <si>
    <t>2,976.63</t>
  </si>
  <si>
    <t>3,090.23</t>
  </si>
  <si>
    <t>2,974.28</t>
  </si>
  <si>
    <t>3,090.96</t>
  </si>
  <si>
    <t>2,945.19</t>
  </si>
  <si>
    <t>2,954.22</t>
  </si>
  <si>
    <t>2,916.90</t>
  </si>
  <si>
    <t>2,959.72</t>
  </si>
  <si>
    <t>2,855.84</t>
  </si>
  <si>
    <t>2,978.76</t>
  </si>
  <si>
    <t>3,062.54</t>
  </si>
  <si>
    <t>3,097.07</t>
  </si>
  <si>
    <t>2,977.39</t>
  </si>
  <si>
    <t>3,116.39</t>
  </si>
  <si>
    <t>3,139.90</t>
  </si>
  <si>
    <t>3,182.51</t>
  </si>
  <si>
    <t>3,108.99</t>
  </si>
  <si>
    <t>3,128.21</t>
  </si>
  <si>
    <t>3,238.94</t>
  </si>
  <si>
    <t>3,246.99</t>
  </si>
  <si>
    <t>3,118.77</t>
  </si>
  <si>
    <t>3,225.89</t>
  </si>
  <si>
    <t>3,257.61</t>
  </si>
  <si>
    <t>3,259.81</t>
  </si>
  <si>
    <t>3,214.65</t>
  </si>
  <si>
    <t>3,337.75</t>
  </si>
  <si>
    <t>3,360.50</t>
  </si>
  <si>
    <t>3,360.76</t>
  </si>
  <si>
    <t>3,328.45</t>
  </si>
  <si>
    <t>3,373.23</t>
  </si>
  <si>
    <t>3,380.45</t>
  </si>
  <si>
    <t>3,389.15</t>
  </si>
  <si>
    <t>3,341.02</t>
  </si>
  <si>
    <t>3,386.15</t>
  </si>
  <si>
    <t>3,380.39</t>
  </si>
  <si>
    <t>3,393.52</t>
  </si>
  <si>
    <t>3,378.83</t>
  </si>
  <si>
    <t>3,370.29</t>
  </si>
  <si>
    <t>3,369.04</t>
  </si>
  <si>
    <t>3,375.01</t>
  </si>
  <si>
    <t>3,355.61</t>
  </si>
  <si>
    <t>3,380.16</t>
  </si>
  <si>
    <t>3,378.08</t>
  </si>
  <si>
    <t>3,380.69</t>
  </si>
  <si>
    <t>3,366.15</t>
  </si>
  <si>
    <t>3,373.94</t>
  </si>
  <si>
    <t>3,365.90</t>
  </si>
  <si>
    <t>3,385.09</t>
  </si>
  <si>
    <t>3,360.52</t>
  </si>
  <si>
    <t>3,379.45</t>
  </si>
  <si>
    <t>3,370.50</t>
  </si>
  <si>
    <t>3,381.47</t>
  </si>
  <si>
    <t>3,369.72</t>
  </si>
  <si>
    <t>3,357.75</t>
  </si>
  <si>
    <t>3,365.87</t>
  </si>
  <si>
    <t>3,375.63</t>
  </si>
  <si>
    <t>3,352.72</t>
  </si>
  <si>
    <t>3,352.09</t>
  </si>
  <si>
    <t>3,318.28</t>
  </si>
  <si>
    <t>3,352.26</t>
  </si>
  <si>
    <t>3,317.77</t>
  </si>
  <si>
    <t>3,327.71</t>
  </si>
  <si>
    <t>3,335.54</t>
  </si>
  <si>
    <t>3,341.42</t>
  </si>
  <si>
    <t>3,322.12</t>
  </si>
  <si>
    <t>3,345.78</t>
  </si>
  <si>
    <t>3,344.92</t>
  </si>
  <si>
    <t>3,347.96</t>
  </si>
  <si>
    <t>3,334.39</t>
  </si>
  <si>
    <t>3,334.69</t>
  </si>
  <si>
    <t>3,324.91</t>
  </si>
  <si>
    <t>3,337.58</t>
  </si>
  <si>
    <t>3,313.75</t>
  </si>
  <si>
    <t>3,297.59</t>
  </si>
  <si>
    <t>3,280.61</t>
  </si>
  <si>
    <t>3,306.92</t>
  </si>
  <si>
    <t>3,248.92</t>
  </si>
  <si>
    <t>3,268.44</t>
  </si>
  <si>
    <t>3,225.52</t>
  </si>
  <si>
    <t>3,282.33</t>
  </si>
  <si>
    <t>3,214.68</t>
  </si>
  <si>
    <t>3,283.66</t>
  </si>
  <si>
    <t>3,256.45</t>
  </si>
  <si>
    <t>3,285.91</t>
  </si>
  <si>
    <t>3,242.80</t>
  </si>
  <si>
    <t>3,273.40</t>
  </si>
  <si>
    <t>3,289.46</t>
  </si>
  <si>
    <t>3,293.47</t>
  </si>
  <si>
    <t>3,271.89</t>
  </si>
  <si>
    <t>3,276.24</t>
  </si>
  <si>
    <t>3,255.35</t>
  </si>
  <si>
    <t>3,285.78</t>
  </si>
  <si>
    <t>3,253.22</t>
  </si>
  <si>
    <t>3,243.63</t>
  </si>
  <si>
    <t>3,247.16</t>
  </si>
  <si>
    <t>3,258.85</t>
  </si>
  <si>
    <t>3,234.50</t>
  </si>
  <si>
    <t>3,295.47</t>
  </si>
  <si>
    <t>3,333.10</t>
  </si>
  <si>
    <t>3,333.18</t>
  </si>
  <si>
    <t>3,281.53</t>
  </si>
  <si>
    <t>3,325.54</t>
  </si>
  <si>
    <t>3,315.77</t>
  </si>
  <si>
    <t>3,326.88</t>
  </si>
  <si>
    <t>3,301.87</t>
  </si>
  <si>
    <t>3,321.75</t>
  </si>
  <si>
    <t>3,330.02</t>
  </si>
  <si>
    <t>3,337.77</t>
  </si>
  <si>
    <t>3,320.04</t>
  </si>
  <si>
    <t>3,320.79</t>
  </si>
  <si>
    <t>3,321.03</t>
  </si>
  <si>
    <t>3,329.79</t>
  </si>
  <si>
    <t>3,316.61</t>
  </si>
  <si>
    <t>3,329.62</t>
  </si>
  <si>
    <t>3,323.66</t>
  </si>
  <si>
    <t>3,329.88</t>
  </si>
  <si>
    <t>3,318.86</t>
  </si>
  <si>
    <t>3,316.81</t>
  </si>
  <si>
    <t>3,302.97</t>
  </si>
  <si>
    <t>3,317.11</t>
  </si>
  <si>
    <t>3,302.82</t>
  </si>
  <si>
    <t>3,289.29</t>
  </si>
  <si>
    <t>3,282.27</t>
  </si>
  <si>
    <t>3,298.66</t>
  </si>
  <si>
    <t>3,280.69</t>
  </si>
  <si>
    <t>3,283.15</t>
  </si>
  <si>
    <t>3,285.35</t>
  </si>
  <si>
    <t>3,294.25</t>
  </si>
  <si>
    <t>3,277.19</t>
  </si>
  <si>
    <t>3,288.13</t>
  </si>
  <si>
    <t>3,271.13</t>
  </si>
  <si>
    <t>3,268.43</t>
  </si>
  <si>
    <t>3,265.35</t>
  </si>
  <si>
    <t>3,281.81</t>
  </si>
  <si>
    <t>3,282.99</t>
  </si>
  <si>
    <t>3,260.86</t>
  </si>
  <si>
    <t>3,274.70</t>
  </si>
  <si>
    <t>3,266.03</t>
  </si>
  <si>
    <t>3,275.58</t>
  </si>
  <si>
    <t>3,263.67</t>
  </si>
  <si>
    <t>3,253.05</t>
  </si>
  <si>
    <t>3,238.59</t>
  </si>
  <si>
    <t>3,267.07</t>
  </si>
  <si>
    <t>3,236.67</t>
  </si>
  <si>
    <t>3,237.18</t>
  </si>
  <si>
    <t>3,241.86</t>
  </si>
  <si>
    <t>3,244.91</t>
  </si>
  <si>
    <t>3,232.43</t>
  </si>
  <si>
    <t>3,246.28</t>
  </si>
  <si>
    <t>3,217.55</t>
  </si>
  <si>
    <t>3,246.84</t>
  </si>
  <si>
    <t>3,214.64</t>
  </si>
  <si>
    <t>3,234.85</t>
  </si>
  <si>
    <t>3,226.36</t>
  </si>
  <si>
    <t>3,246.15</t>
  </si>
  <si>
    <t>3,222.34</t>
  </si>
  <si>
    <t>3,257.85</t>
  </si>
  <si>
    <t>3,244.67</t>
  </si>
  <si>
    <t>3,258.14</t>
  </si>
  <si>
    <t>3,235.53</t>
  </si>
  <si>
    <t>3,230.78</t>
  </si>
  <si>
    <t>3,215.18</t>
  </si>
  <si>
    <t>3,231.72</t>
  </si>
  <si>
    <t>3,212.03</t>
  </si>
  <si>
    <t>3,221.29</t>
  </si>
  <si>
    <t>3,240.09</t>
  </si>
  <si>
    <t>3,240.92</t>
  </si>
  <si>
    <t>3,216.57</t>
  </si>
  <si>
    <t>3,240.02</t>
  </si>
  <si>
    <t>3,247.23</t>
  </si>
  <si>
    <t>3,247.93</t>
  </si>
  <si>
    <t>3,234.37</t>
  </si>
  <si>
    <t>3,239.91</t>
  </si>
  <si>
    <t>3,227.20</t>
  </si>
  <si>
    <t>3,240.08</t>
  </si>
  <si>
    <t>3,223.38</t>
  </si>
  <si>
    <t>3,225.45</t>
  </si>
  <si>
    <t>3,226.43</t>
  </si>
  <si>
    <t>3,220.51</t>
  </si>
  <si>
    <t>3,224.01</t>
  </si>
  <si>
    <t>3,226.05</t>
  </si>
  <si>
    <t>3,227.78</t>
  </si>
  <si>
    <t>3,222.30</t>
  </si>
  <si>
    <t>3,221.22</t>
  </si>
  <si>
    <t>3,223.33</t>
  </si>
  <si>
    <t>3,225.65</t>
  </si>
  <si>
    <t>3,216.03</t>
  </si>
  <si>
    <t>3,205.37</t>
  </si>
  <si>
    <t>3,192.32</t>
  </si>
  <si>
    <t>3,205.48</t>
  </si>
  <si>
    <t>3,191.14</t>
  </si>
  <si>
    <t>3,195.21</t>
  </si>
  <si>
    <t>3,198.48</t>
  </si>
  <si>
    <t>3,192.52</t>
  </si>
  <si>
    <t>3,195.40</t>
  </si>
  <si>
    <t>3,198.22</t>
  </si>
  <si>
    <t>3,191.03</t>
  </si>
  <si>
    <t>3,191.45</t>
  </si>
  <si>
    <t>3,183.63</t>
  </si>
  <si>
    <t>3,197.71</t>
  </si>
  <si>
    <t>3,168.80</t>
  </si>
  <si>
    <t>3,166.65</t>
  </si>
  <si>
    <t>3,182.68</t>
  </si>
  <si>
    <t>3,156.51</t>
  </si>
  <si>
    <t>3,168.57</t>
  </si>
  <si>
    <t>3,141.23</t>
  </si>
  <si>
    <t>3,176.28</t>
  </si>
  <si>
    <t>3,138.47</t>
  </si>
  <si>
    <t>3,141.63</t>
  </si>
  <si>
    <t>3,135.75</t>
  </si>
  <si>
    <t>3,143.98</t>
  </si>
  <si>
    <t>3,133.21</t>
  </si>
  <si>
    <t>3,132.52</t>
  </si>
  <si>
    <t>3,135.36</t>
  </si>
  <si>
    <t>3,142.12</t>
  </si>
  <si>
    <t>3,126.09</t>
  </si>
  <si>
    <t>3,135.96</t>
  </si>
  <si>
    <t>3,141.86</t>
  </si>
  <si>
    <t>3,148.87</t>
  </si>
  <si>
    <t>3,135.46</t>
  </si>
  <si>
    <t>3,145.91</t>
  </si>
  <si>
    <t>3,134.62</t>
  </si>
  <si>
    <t>3,150.60</t>
  </si>
  <si>
    <t>3,117.43</t>
  </si>
  <si>
    <t>3,119.21</t>
  </si>
  <si>
    <t>3,119.45</t>
  </si>
  <si>
    <t>3,103.76</t>
  </si>
  <si>
    <t>3,112.76</t>
  </si>
  <si>
    <t>3,103.50</t>
  </si>
  <si>
    <t>3,119.38</t>
  </si>
  <si>
    <t>3,102.53</t>
  </si>
  <si>
    <t>3,093.20</t>
  </si>
  <si>
    <t>3,087.41</t>
  </si>
  <si>
    <t>3,094.97</t>
  </si>
  <si>
    <t>3,070.33</t>
  </si>
  <si>
    <t>3,113.87</t>
  </si>
  <si>
    <t>3,143.85</t>
  </si>
  <si>
    <t>3,144.31</t>
  </si>
  <si>
    <t>3,110.78</t>
  </si>
  <si>
    <t>3,140.98</t>
  </si>
  <si>
    <t>3,147.18</t>
  </si>
  <si>
    <t>3,150.30</t>
  </si>
  <si>
    <t>3,139.34</t>
  </si>
  <si>
    <t>3,153.63</t>
  </si>
  <si>
    <t>3,145.49</t>
  </si>
  <si>
    <t>3,154.26</t>
  </si>
  <si>
    <t>3,143.41</t>
  </si>
  <si>
    <t>3,140.52</t>
  </si>
  <si>
    <t>3,134.85</t>
  </si>
  <si>
    <t>3,142.69</t>
  </si>
  <si>
    <t>3,133.64</t>
  </si>
  <si>
    <t>3,117.44</t>
  </si>
  <si>
    <t>3,133.83</t>
  </si>
  <si>
    <t>3,110.29</t>
  </si>
  <si>
    <t>3,111.41</t>
  </si>
  <si>
    <t>3,112.87</t>
  </si>
  <si>
    <t>3,099.26</t>
  </si>
  <si>
    <t>3,103.54</t>
  </si>
  <si>
    <t>3,108.49</t>
  </si>
  <si>
    <t>3,110.11</t>
  </si>
  <si>
    <t>3,094.55</t>
  </si>
  <si>
    <t>3,108.46</t>
  </si>
  <si>
    <t>3,114.66</t>
  </si>
  <si>
    <t>3,118.97</t>
  </si>
  <si>
    <t>3,091.41</t>
  </si>
  <si>
    <t>3,120.18</t>
  </si>
  <si>
    <t>3,127.45</t>
  </si>
  <si>
    <t>3,127.64</t>
  </si>
  <si>
    <t>3,113.47</t>
  </si>
  <si>
    <t>3,122.03</t>
  </si>
  <si>
    <t>3,117.91</t>
  </si>
  <si>
    <t>3,124.17</t>
  </si>
  <si>
    <t>3,112.06</t>
  </si>
  <si>
    <t>3,120.46</t>
  </si>
  <si>
    <t>3,107.92</t>
  </si>
  <si>
    <t>3,104.60</t>
  </si>
  <si>
    <t>3,096.63</t>
  </si>
  <si>
    <t>3,090.75</t>
  </si>
  <si>
    <t>3,098.20</t>
  </si>
  <si>
    <t>3,083.26</t>
  </si>
  <si>
    <t>3,094.04</t>
  </si>
  <si>
    <t>3,084.18</t>
  </si>
  <si>
    <t>3,098.06</t>
  </si>
  <si>
    <t>3,078.80</t>
  </si>
  <si>
    <t>3,091.84</t>
  </si>
  <si>
    <t>3,089.28</t>
  </si>
  <si>
    <t>3,102.61</t>
  </si>
  <si>
    <t>3,084.73</t>
  </si>
  <si>
    <t>3,087.01</t>
  </si>
  <si>
    <t>3,080.33</t>
  </si>
  <si>
    <t>3,088.33</t>
  </si>
  <si>
    <t>3,075.82</t>
  </si>
  <si>
    <t>3,093.08</t>
  </si>
  <si>
    <t>3,081.25</t>
  </si>
  <si>
    <t>3,093.09</t>
  </si>
  <si>
    <t>3,073.58</t>
  </si>
  <si>
    <t>3,085.18</t>
  </si>
  <si>
    <t>3,087.02</t>
  </si>
  <si>
    <t>3,097.77</t>
  </si>
  <si>
    <t>3,080.23</t>
  </si>
  <si>
    <t>3,076.78</t>
  </si>
  <si>
    <t>3,075.10</t>
  </si>
  <si>
    <t>3,078.34</t>
  </si>
  <si>
    <t>3,065.89</t>
  </si>
  <si>
    <t>3,074.62</t>
  </si>
  <si>
    <t>3,080.80</t>
  </si>
  <si>
    <t>3,083.95</t>
  </si>
  <si>
    <t>3,072.15</t>
  </si>
  <si>
    <t>3,078.27</t>
  </si>
  <si>
    <t>3,078.96</t>
  </si>
  <si>
    <t>3,085.20</t>
  </si>
  <si>
    <t>3,074.87</t>
  </si>
  <si>
    <t>3,066.91</t>
  </si>
  <si>
    <t>3,050.72</t>
  </si>
  <si>
    <t>3,066.95</t>
  </si>
  <si>
    <t>3,037.56</t>
  </si>
  <si>
    <t>3,046.90</t>
  </si>
  <si>
    <t>3,023.19</t>
  </si>
  <si>
    <t>3,046.77</t>
  </si>
  <si>
    <t>3,039.74</t>
  </si>
  <si>
    <t>3,050.10</t>
  </si>
  <si>
    <t>3,025.96</t>
  </si>
  <si>
    <t>3,036.89</t>
  </si>
  <si>
    <t>3,035.39</t>
  </si>
  <si>
    <t>3,047.87</t>
  </si>
  <si>
    <t>3,034.81</t>
  </si>
  <si>
    <t>3,039.42</t>
  </si>
  <si>
    <t>3,032.12</t>
  </si>
  <si>
    <t>3,044.08</t>
  </si>
  <si>
    <t>3,022.55</t>
  </si>
  <si>
    <t>3,003.32</t>
  </si>
  <si>
    <t>3,027.39</t>
  </si>
  <si>
    <t>3,001.94</t>
  </si>
  <si>
    <t>3,010.29</t>
  </si>
  <si>
    <t>3,014.78</t>
  </si>
  <si>
    <t>3,016.07</t>
  </si>
  <si>
    <t>3,000.42</t>
  </si>
  <si>
    <t>3,004.52</t>
  </si>
  <si>
    <t>2,994.01</t>
  </si>
  <si>
    <t>3,004.78</t>
  </si>
  <si>
    <t>2,991.21</t>
  </si>
  <si>
    <t>2,995.99</t>
  </si>
  <si>
    <t>3,010.73</t>
  </si>
  <si>
    <t>3,014.57</t>
  </si>
  <si>
    <t>2,995.04</t>
  </si>
  <si>
    <t>3,006.72</t>
  </si>
  <si>
    <t>2,996.48</t>
  </si>
  <si>
    <t>3,007.33</t>
  </si>
  <si>
    <t>2,995.35</t>
  </si>
  <si>
    <t>2,986.20</t>
  </si>
  <si>
    <t>2,996.84</t>
  </si>
  <si>
    <t>3,000.00</t>
  </si>
  <si>
    <t>2,976.31</t>
  </si>
  <si>
    <t>2,997.95</t>
  </si>
  <si>
    <t>3,000.77</t>
  </si>
  <si>
    <t>3,008.29</t>
  </si>
  <si>
    <t>2,991.79</t>
  </si>
  <si>
    <t>2,989.69</t>
  </si>
  <si>
    <t>2,989.68</t>
  </si>
  <si>
    <t>2,997.54</t>
  </si>
  <si>
    <t>2,985.20</t>
  </si>
  <si>
    <t>2,995.68</t>
  </si>
  <si>
    <t>2,973.61</t>
  </si>
  <si>
    <t>3,003.28</t>
  </si>
  <si>
    <t>2,966.15</t>
  </si>
  <si>
    <t>2,965.81</t>
  </si>
  <si>
    <t>2,972.84</t>
  </si>
  <si>
    <t>2,962.94</t>
  </si>
  <si>
    <t>2,970.27</t>
  </si>
  <si>
    <t>2,963.07</t>
  </si>
  <si>
    <t>2,993.28</t>
  </si>
  <si>
    <t>2,938.13</t>
  </si>
  <si>
    <t>2,918.55</t>
  </si>
  <si>
    <t>2,948.46</t>
  </si>
  <si>
    <t>2,917.12</t>
  </si>
  <si>
    <t>2,919.40</t>
  </si>
  <si>
    <t>2,911.10</t>
  </si>
  <si>
    <t>2,929.32</t>
  </si>
  <si>
    <t>2,907.41</t>
  </si>
  <si>
    <t>2,893.06</t>
  </si>
  <si>
    <t>2,920.40</t>
  </si>
  <si>
    <t>2,925.47</t>
  </si>
  <si>
    <t>2,892.66</t>
  </si>
  <si>
    <t>2,938.79</t>
  </si>
  <si>
    <t>2,944.23</t>
  </si>
  <si>
    <t>2,959.75</t>
  </si>
  <si>
    <t>2,935.68</t>
  </si>
  <si>
    <t>2,952.01</t>
  </si>
  <si>
    <t>2,918.56</t>
  </si>
  <si>
    <t>2,953.74</t>
  </si>
  <si>
    <t>2,910.63</t>
  </si>
  <si>
    <t>2,885.38</t>
  </si>
  <si>
    <t>2,911.13</t>
  </si>
  <si>
    <t>2,855.94</t>
  </si>
  <si>
    <t>2,887.61</t>
  </si>
  <si>
    <t>2,924.78</t>
  </si>
  <si>
    <t>2,874.93</t>
  </si>
  <si>
    <t>2,940.25</t>
  </si>
  <si>
    <t>2,983.69</t>
  </si>
  <si>
    <t>2,992.53</t>
  </si>
  <si>
    <t>2,938.70</t>
  </si>
  <si>
    <t>2,976.74</t>
  </si>
  <si>
    <t>2,967.07</t>
  </si>
  <si>
    <t>2,983.85</t>
  </si>
  <si>
    <t>2,961.79</t>
  </si>
  <si>
    <t>2,985.47</t>
  </si>
  <si>
    <t>2,987.31</t>
  </si>
  <si>
    <t>2,945.53</t>
  </si>
  <si>
    <t>2,977.62</t>
  </si>
  <si>
    <t>2,985.73</t>
  </si>
  <si>
    <t>2,987.28</t>
  </si>
  <si>
    <t>2,963.71</t>
  </si>
  <si>
    <t>2,984.87</t>
  </si>
  <si>
    <t>2,968.35</t>
  </si>
  <si>
    <t>2,989.82</t>
  </si>
  <si>
    <t>2,952.86</t>
  </si>
  <si>
    <t>2,966.60</t>
  </si>
  <si>
    <t>3,002.43</t>
  </si>
  <si>
    <t>3,007.98</t>
  </si>
  <si>
    <t>2,957.73</t>
  </si>
  <si>
    <t>2,991.78</t>
  </si>
  <si>
    <t>2,983.50</t>
  </si>
  <si>
    <t>2,999.15</t>
  </si>
  <si>
    <t>2,982.23</t>
  </si>
  <si>
    <t>2,992.07</t>
  </si>
  <si>
    <t>3,008.42</t>
  </si>
  <si>
    <t>3,016.37</t>
  </si>
  <si>
    <t>2,984.68</t>
  </si>
  <si>
    <t>3,006.79</t>
  </si>
  <si>
    <t>3,010.36</t>
  </si>
  <si>
    <t>3,021.99</t>
  </si>
  <si>
    <t>3,003.16</t>
  </si>
  <si>
    <t>3,006.73</t>
  </si>
  <si>
    <t>3,001.50</t>
  </si>
  <si>
    <t>3,007.83</t>
  </si>
  <si>
    <t>2,978.57</t>
  </si>
  <si>
    <t>3,005.70</t>
  </si>
  <si>
    <t>2,995.67</t>
  </si>
  <si>
    <t>3,006.21</t>
  </si>
  <si>
    <t>2,993.73</t>
  </si>
  <si>
    <t>2,997.96</t>
  </si>
  <si>
    <t>2,996.41</t>
  </si>
  <si>
    <t>3,002.19</t>
  </si>
  <si>
    <t>2,990.67</t>
  </si>
  <si>
    <t>3,007.39</t>
  </si>
  <si>
    <t>3,012.21</t>
  </si>
  <si>
    <t>3,017.33</t>
  </si>
  <si>
    <t>3,002.90</t>
  </si>
  <si>
    <t>3,009.57</t>
  </si>
  <si>
    <t>3,009.08</t>
  </si>
  <si>
    <t>3,020.74</t>
  </si>
  <si>
    <t>3,000.92</t>
  </si>
  <si>
    <t>3,000.93</t>
  </si>
  <si>
    <t>2,981.41</t>
  </si>
  <si>
    <t>2,975.31</t>
  </si>
  <si>
    <t>2,979.39</t>
  </si>
  <si>
    <t>2,971.01</t>
  </si>
  <si>
    <t>2,957.01</t>
  </si>
  <si>
    <t>2,978.43</t>
  </si>
  <si>
    <t>2,988.43</t>
  </si>
  <si>
    <t>2,989.43</t>
  </si>
  <si>
    <t>2,969.39</t>
  </si>
  <si>
    <t>2,978.71</t>
  </si>
  <si>
    <t>2,980.33</t>
  </si>
  <si>
    <t>2,985.03</t>
  </si>
  <si>
    <t>2,972.51</t>
  </si>
  <si>
    <t>2,976.00</t>
  </si>
  <si>
    <t>2,960.60</t>
  </si>
  <si>
    <t>2,985.86</t>
  </si>
  <si>
    <t>2,937.78</t>
  </si>
  <si>
    <t>2,924.67</t>
  </si>
  <si>
    <t>2,938.84</t>
  </si>
  <si>
    <t>2,921.86</t>
  </si>
  <si>
    <t>2,906.27</t>
  </si>
  <si>
    <t>2,909.01</t>
  </si>
  <si>
    <t>2,914.39</t>
  </si>
  <si>
    <t>2,891.85</t>
  </si>
  <si>
    <t>2,926.46</t>
  </si>
  <si>
    <t>2,937.09</t>
  </si>
  <si>
    <t>2,940.43</t>
  </si>
  <si>
    <t>2,913.32</t>
  </si>
  <si>
    <t>2,924.58</t>
  </si>
  <si>
    <t>2,910.37</t>
  </si>
  <si>
    <t>2,930.50</t>
  </si>
  <si>
    <t>2,905.67</t>
  </si>
  <si>
    <t>2,887.94</t>
  </si>
  <si>
    <t>2,861.28</t>
  </si>
  <si>
    <t>2,890.03</t>
  </si>
  <si>
    <t>2,853.05</t>
  </si>
  <si>
    <t>2,869.16</t>
  </si>
  <si>
    <t>2,893.14</t>
  </si>
  <si>
    <t>2,898.79</t>
  </si>
  <si>
    <t>2,860.59</t>
  </si>
  <si>
    <t>2,878.38</t>
  </si>
  <si>
    <t>2,866.70</t>
  </si>
  <si>
    <t>2,879.27</t>
  </si>
  <si>
    <t>2,856.00</t>
  </si>
  <si>
    <t>2,847.11</t>
  </si>
  <si>
    <t>2,911.07</t>
  </si>
  <si>
    <t>2,927.01</t>
  </si>
  <si>
    <t>2,834.97</t>
  </si>
  <si>
    <t>2,922.95</t>
  </si>
  <si>
    <t>2,930.94</t>
  </si>
  <si>
    <t>2,939.08</t>
  </si>
  <si>
    <t>2,904.51</t>
  </si>
  <si>
    <t>2,924.43</t>
  </si>
  <si>
    <t>2,922.04</t>
  </si>
  <si>
    <t>2,928.73</t>
  </si>
  <si>
    <t>2,917.91</t>
  </si>
  <si>
    <t>2,900.51</t>
  </si>
  <si>
    <t>2,919.01</t>
  </si>
  <si>
    <t>2,923.63</t>
  </si>
  <si>
    <t>2,899.60</t>
  </si>
  <si>
    <t>2,923.65</t>
  </si>
  <si>
    <t>2,913.48</t>
  </si>
  <si>
    <t>2,931.00</t>
  </si>
  <si>
    <t>2,888.68</t>
  </si>
  <si>
    <t>2,864.74</t>
  </si>
  <si>
    <t>2,893.63</t>
  </si>
  <si>
    <t>2,847.60</t>
  </si>
  <si>
    <t>2,846.20</t>
  </si>
  <si>
    <t>2,856.67</t>
  </si>
  <si>
    <t>2,825.51</t>
  </si>
  <si>
    <t>2,840.60</t>
  </si>
  <si>
    <t>2,894.15</t>
  </si>
  <si>
    <t>2,839.64</t>
  </si>
  <si>
    <t>2,926.32</t>
  </si>
  <si>
    <t>2,880.72</t>
  </si>
  <si>
    <t>2,943.31</t>
  </si>
  <si>
    <t>2,877.05</t>
  </si>
  <si>
    <t>2,883.75</t>
  </si>
  <si>
    <t>2,907.07</t>
  </si>
  <si>
    <t>2,907.58</t>
  </si>
  <si>
    <t>2,873.14</t>
  </si>
  <si>
    <t>2,918.65</t>
  </si>
  <si>
    <t>2,930.51</t>
  </si>
  <si>
    <t>2,935.75</t>
  </si>
  <si>
    <t>2,900.15</t>
  </si>
  <si>
    <t>2,938.09</t>
  </si>
  <si>
    <t>2,896.21</t>
  </si>
  <si>
    <t>2,938.72</t>
  </si>
  <si>
    <t>2,894.47</t>
  </si>
  <si>
    <t>2,883.98</t>
  </si>
  <si>
    <t>2,858.65</t>
  </si>
  <si>
    <t>2,892.17</t>
  </si>
  <si>
    <t>2,825.71</t>
  </si>
  <si>
    <t>2,881.77</t>
  </si>
  <si>
    <t>2,861.18</t>
  </si>
  <si>
    <t>2,884.40</t>
  </si>
  <si>
    <t>2,847.42</t>
  </si>
  <si>
    <t>2,844.74</t>
  </si>
  <si>
    <t>2,898.07</t>
  </si>
  <si>
    <t>2,822.12</t>
  </si>
  <si>
    <t>2,932.05</t>
  </si>
  <si>
    <t>2,943.90</t>
  </si>
  <si>
    <t>2,945.50</t>
  </si>
  <si>
    <t>2,914.11</t>
  </si>
  <si>
    <t>2,953.56</t>
  </si>
  <si>
    <t>2,980.32</t>
  </si>
  <si>
    <t>3,013.59</t>
  </si>
  <si>
    <t>2,945.23</t>
  </si>
  <si>
    <t>2,980.38</t>
  </si>
  <si>
    <t>3,016.22</t>
  </si>
  <si>
    <t>3,017.40</t>
  </si>
  <si>
    <t>2,958.08</t>
  </si>
  <si>
    <t>3,013.18</t>
  </si>
  <si>
    <t>3,007.66</t>
  </si>
  <si>
    <t>3,017.19</t>
  </si>
  <si>
    <t>3,000.94</t>
  </si>
  <si>
    <t>3,020.97</t>
  </si>
  <si>
    <t>3,024.47</t>
  </si>
  <si>
    <t>3,025.61</t>
  </si>
  <si>
    <t>3,014.30</t>
  </si>
  <si>
    <t>3,025.86</t>
  </si>
  <si>
    <t>3,013.25</t>
  </si>
  <si>
    <t>3,027.98</t>
  </si>
  <si>
    <t>3,012.59</t>
  </si>
  <si>
    <t>3,003.67</t>
  </si>
  <si>
    <t>3,016.26</t>
  </si>
  <si>
    <t>3,016.31</t>
  </si>
  <si>
    <t>2,997.24</t>
  </si>
  <si>
    <t>3,019.56</t>
  </si>
  <si>
    <t>2,998.77</t>
  </si>
  <si>
    <t>3,019.59</t>
  </si>
  <si>
    <t>2,996.82</t>
  </si>
  <si>
    <t>3,005.47</t>
  </si>
  <si>
    <t>2,994.74</t>
  </si>
  <si>
    <t>3,005.90</t>
  </si>
  <si>
    <t>2,988.56</t>
  </si>
  <si>
    <t>2,981.93</t>
  </si>
  <si>
    <t>2,990.71</t>
  </si>
  <si>
    <t>2,976.65</t>
  </si>
  <si>
    <t>2,976.61</t>
  </si>
  <si>
    <t>3,004.26</t>
  </si>
  <si>
    <t>3,006.02</t>
  </si>
  <si>
    <t>2,975.86</t>
  </si>
  <si>
    <t>2,995.11</t>
  </si>
  <si>
    <t>2,978.87</t>
  </si>
  <si>
    <t>2,998.28</t>
  </si>
  <si>
    <t>2,973.09</t>
  </si>
  <si>
    <t>2,984.42</t>
  </si>
  <si>
    <t>3,005.10</t>
  </si>
  <si>
    <t>3,005.26</t>
  </si>
  <si>
    <t>2,984.25</t>
  </si>
  <si>
    <t>3,004.04</t>
  </si>
  <si>
    <t>3,012.13</t>
  </si>
  <si>
    <t>3,015.02</t>
  </si>
  <si>
    <t>3,001.15</t>
  </si>
  <si>
    <t>3,017.80</t>
  </si>
  <si>
    <t>3,008.77</t>
  </si>
  <si>
    <t>3,013.77</t>
  </si>
  <si>
    <t>3,003.36</t>
  </si>
  <si>
    <t>3,013.92</t>
  </si>
  <si>
    <t>3,001.87</t>
  </si>
  <si>
    <t>2,999.91</t>
  </si>
  <si>
    <t>2,999.62</t>
  </si>
  <si>
    <t>3,002.33</t>
  </si>
  <si>
    <t>2,988.80</t>
  </si>
  <si>
    <t>2,993.07</t>
  </si>
  <si>
    <t>2,989.30</t>
  </si>
  <si>
    <t>3,002.98</t>
  </si>
  <si>
    <t>2,984.62</t>
  </si>
  <si>
    <t>2,979.63</t>
  </si>
  <si>
    <t>2,965.52</t>
  </si>
  <si>
    <t>2,981.90</t>
  </si>
  <si>
    <t>2,963.44</t>
  </si>
  <si>
    <t>2,975.95</t>
  </si>
  <si>
    <t>2,979.77</t>
  </si>
  <si>
    <t>2,980.76</t>
  </si>
  <si>
    <t>2,970.09</t>
  </si>
  <si>
    <t>2,990.41</t>
  </si>
  <si>
    <t>2,994.03</t>
  </si>
  <si>
    <t>2,967.97</t>
  </si>
  <si>
    <t>2,995.82</t>
  </si>
  <si>
    <t>2,978.08</t>
  </si>
  <si>
    <t>2,995.84</t>
  </si>
  <si>
    <t>2,977.96</t>
  </si>
  <si>
    <t>2,973.01</t>
  </si>
  <si>
    <t>2,964.66</t>
  </si>
  <si>
    <t>2,973.21</t>
  </si>
  <si>
    <t>2,955.92</t>
  </si>
  <si>
    <t>2,964.33</t>
  </si>
  <si>
    <t>2,971.41</t>
  </si>
  <si>
    <t>2,977.93</t>
  </si>
  <si>
    <t>2,952.22</t>
  </si>
  <si>
    <t>2,941.76</t>
  </si>
  <si>
    <t>2,932.94</t>
  </si>
  <si>
    <t>2,943.98</t>
  </si>
  <si>
    <t>2,929.05</t>
  </si>
  <si>
    <t>2,924.92</t>
  </si>
  <si>
    <t>2,919.66</t>
  </si>
  <si>
    <t>2,929.30</t>
  </si>
  <si>
    <t>2,918.57</t>
  </si>
  <si>
    <t>2,913.78</t>
  </si>
  <si>
    <t>2,926.07</t>
  </si>
  <si>
    <t>2,932.59</t>
  </si>
  <si>
    <t>2,912.99</t>
  </si>
  <si>
    <t>2,917.38</t>
  </si>
  <si>
    <t>2,945.78</t>
  </si>
  <si>
    <t>2,946.52</t>
  </si>
  <si>
    <t>2,916.01</t>
  </si>
  <si>
    <t>2,945.35</t>
  </si>
  <si>
    <t>2,951.42</t>
  </si>
  <si>
    <t>2,954.92</t>
  </si>
  <si>
    <t>2,944.05</t>
  </si>
  <si>
    <t>2,950.46</t>
  </si>
  <si>
    <t>2,952.71</t>
  </si>
  <si>
    <t>2,964.15</t>
  </si>
  <si>
    <t>2,946.87</t>
  </si>
  <si>
    <t>2,954.18</t>
  </si>
  <si>
    <t>2,949.60</t>
  </si>
  <si>
    <t>2,958.06</t>
  </si>
  <si>
    <t>2,931.50</t>
  </si>
  <si>
    <t>2,920.55</t>
  </si>
  <si>
    <t>2,931.74</t>
  </si>
  <si>
    <t>2,911.43</t>
  </si>
  <si>
    <t>2,917.75</t>
  </si>
  <si>
    <t>2,906.71</t>
  </si>
  <si>
    <t>2,930.79</t>
  </si>
  <si>
    <t>2,905.44</t>
  </si>
  <si>
    <t>2,889.67</t>
  </si>
  <si>
    <t>2,889.75</t>
  </si>
  <si>
    <t>2,897.27</t>
  </si>
  <si>
    <t>2,887.30</t>
  </si>
  <si>
    <t>2,886.98</t>
  </si>
  <si>
    <t>2,886.82</t>
  </si>
  <si>
    <t>2,894.45</t>
  </si>
  <si>
    <t>2,879.62</t>
  </si>
  <si>
    <t>2,891.64</t>
  </si>
  <si>
    <t>2,886.24</t>
  </si>
  <si>
    <t>2,895.24</t>
  </si>
  <si>
    <t>2,881.99</t>
  </si>
  <si>
    <t>2,879.84</t>
  </si>
  <si>
    <t>2,882.73</t>
  </si>
  <si>
    <t>2,888.57</t>
  </si>
  <si>
    <t>2,874.68</t>
  </si>
  <si>
    <t>2,885.72</t>
  </si>
  <si>
    <t>2,903.27</t>
  </si>
  <si>
    <t>2,910.61</t>
  </si>
  <si>
    <t>2,878.53</t>
  </si>
  <si>
    <t>2,886.73</t>
  </si>
  <si>
    <t>2,885.83</t>
  </si>
  <si>
    <t>2,904.77</t>
  </si>
  <si>
    <t>2,885.51</t>
  </si>
  <si>
    <t>2,873.34</t>
  </si>
  <si>
    <t>2,852.87</t>
  </si>
  <si>
    <t>2,884.97</t>
  </si>
  <si>
    <t>2,843.49</t>
  </si>
  <si>
    <t>2,828.51</t>
  </si>
  <si>
    <t>2,852.10</t>
  </si>
  <si>
    <t>2,822.45</t>
  </si>
  <si>
    <t>2,826.15</t>
  </si>
  <si>
    <t>2,818.09</t>
  </si>
  <si>
    <t>2,827.28</t>
  </si>
  <si>
    <t>2,800.92</t>
  </si>
  <si>
    <t>2,803.27</t>
  </si>
  <si>
    <t>2,762.64</t>
  </si>
  <si>
    <t>2,804.49</t>
  </si>
  <si>
    <t>2,744.45</t>
  </si>
  <si>
    <t>2,751.53</t>
  </si>
  <si>
    <t>2,763.07</t>
  </si>
  <si>
    <t>2,728.81</t>
  </si>
  <si>
    <t>2,752.06</t>
  </si>
  <si>
    <t>2,766.15</t>
  </si>
  <si>
    <t>2,768.98</t>
  </si>
  <si>
    <t>2,750.52</t>
  </si>
  <si>
    <t>2,788.86</t>
  </si>
  <si>
    <t>2,786.94</t>
  </si>
  <si>
    <t>2,799.00</t>
  </si>
  <si>
    <t>2,776.74</t>
  </si>
  <si>
    <t>2,783.02</t>
  </si>
  <si>
    <t>2,790.25</t>
  </si>
  <si>
    <t>2,792.03</t>
  </si>
  <si>
    <t>2,766.06</t>
  </si>
  <si>
    <t>2,802.39</t>
  </si>
  <si>
    <t>2,830.03</t>
  </si>
  <si>
    <t>2,840.51</t>
  </si>
  <si>
    <t>2,801.58</t>
  </si>
  <si>
    <t>2,826.06</t>
  </si>
  <si>
    <t>2,832.41</t>
  </si>
  <si>
    <t>2,841.36</t>
  </si>
  <si>
    <t>2,820.19</t>
  </si>
  <si>
    <t>2,822.24</t>
  </si>
  <si>
    <t>2,836.70</t>
  </si>
  <si>
    <t>2,805.49</t>
  </si>
  <si>
    <t>2,856.27</t>
  </si>
  <si>
    <t>2,856.06</t>
  </si>
  <si>
    <t>2,865.47</t>
  </si>
  <si>
    <t>2,851.11</t>
  </si>
  <si>
    <t>2,864.36</t>
  </si>
  <si>
    <t>2,854.02</t>
  </si>
  <si>
    <t>2,840.23</t>
  </si>
  <si>
    <t>2,841.94</t>
  </si>
  <si>
    <t>2,853.86</t>
  </si>
  <si>
    <t>2,831.29</t>
  </si>
  <si>
    <t>2,859.53</t>
  </si>
  <si>
    <t>2,858.60</t>
  </si>
  <si>
    <t>2,885.48</t>
  </si>
  <si>
    <t>2,854.23</t>
  </si>
  <si>
    <t>2,876.32</t>
  </si>
  <si>
    <t>2,855.80</t>
  </si>
  <si>
    <t>2,892.15</t>
  </si>
  <si>
    <t>2,850.96</t>
  </si>
  <si>
    <t>2,820.38</t>
  </si>
  <si>
    <t>2,858.68</t>
  </si>
  <si>
    <t>2,815.08</t>
  </si>
  <si>
    <t>2,834.41</t>
  </si>
  <si>
    <t>2,820.12</t>
  </si>
  <si>
    <t>2,852.54</t>
  </si>
  <si>
    <t>2,811.87</t>
  </si>
  <si>
    <t>2,840.19</t>
  </si>
  <si>
    <t>2,801.43</t>
  </si>
  <si>
    <t>2,881.40</t>
  </si>
  <si>
    <t>2,863.10</t>
  </si>
  <si>
    <t>2,891.31</t>
  </si>
  <si>
    <t>2,825.39</t>
  </si>
  <si>
    <t>2,870.72</t>
  </si>
  <si>
    <t>2,859.84</t>
  </si>
  <si>
    <t>2,875.97</t>
  </si>
  <si>
    <t>2,836.40</t>
  </si>
  <si>
    <t>2,879.42</t>
  </si>
  <si>
    <t>2,879.61</t>
  </si>
  <si>
    <t>2,897.96</t>
  </si>
  <si>
    <t>2,873.28</t>
  </si>
  <si>
    <t>2,884.05</t>
  </si>
  <si>
    <t>2,913.03</t>
  </si>
  <si>
    <t>2,862.60</t>
  </si>
  <si>
    <t>2,932.47</t>
  </si>
  <si>
    <t>2,908.89</t>
  </si>
  <si>
    <t>2,937.32</t>
  </si>
  <si>
    <t>2,898.21</t>
  </si>
  <si>
    <t>2,945.64</t>
  </si>
  <si>
    <t>2,929.21</t>
  </si>
  <si>
    <t>2,947.85</t>
  </si>
  <si>
    <t>2,917.52</t>
  </si>
  <si>
    <t>2,922.16</t>
  </si>
  <si>
    <t>2,931.68</t>
  </si>
  <si>
    <t>2,900.50</t>
  </si>
  <si>
    <t>2,923.73</t>
  </si>
  <si>
    <t>2,952.33</t>
  </si>
  <si>
    <t>2,954.13</t>
  </si>
  <si>
    <t>2,923.36</t>
  </si>
  <si>
    <t>2,945.83</t>
  </si>
  <si>
    <t>2,937.14</t>
  </si>
  <si>
    <t>2,948.22</t>
  </si>
  <si>
    <t>2,924.11</t>
  </si>
  <si>
    <t>2,943.03</t>
  </si>
  <si>
    <t>2,940.58</t>
  </si>
  <si>
    <t>2,949.52</t>
  </si>
  <si>
    <t>2,939.35</t>
  </si>
  <si>
    <t>2,939.88</t>
  </si>
  <si>
    <t>2,925.81</t>
  </si>
  <si>
    <t>2,917.56</t>
  </si>
  <si>
    <t>2,926.17</t>
  </si>
  <si>
    <t>2,928.99</t>
  </si>
  <si>
    <t>2,933.10</t>
  </si>
  <si>
    <t>2,912.84</t>
  </si>
  <si>
    <t>2,927.25</t>
  </si>
  <si>
    <t>2,934.00</t>
  </si>
  <si>
    <t>2,936.83</t>
  </si>
  <si>
    <t>2,926.05</t>
  </si>
  <si>
    <t>2,933.68</t>
  </si>
  <si>
    <t>2,909.99</t>
  </si>
  <si>
    <t>2,936.31</t>
  </si>
  <si>
    <t>2,908.53</t>
  </si>
  <si>
    <t>2,907.97</t>
  </si>
  <si>
    <t>2,898.78</t>
  </si>
  <si>
    <t>2,909.51</t>
  </si>
  <si>
    <t>2,896.35</t>
  </si>
  <si>
    <t>2,905.03</t>
  </si>
  <si>
    <t>2,904.81</t>
  </si>
  <si>
    <t>2,908.40</t>
  </si>
  <si>
    <t>2,891.90</t>
  </si>
  <si>
    <t>2,900.45</t>
  </si>
  <si>
    <t>2,916.04</t>
  </si>
  <si>
    <t>2,918.00</t>
  </si>
  <si>
    <t>2,895.45</t>
  </si>
  <si>
    <t>2,907.06</t>
  </si>
  <si>
    <t>2,912.26</t>
  </si>
  <si>
    <t>2,916.06</t>
  </si>
  <si>
    <t>2,900.71</t>
  </si>
  <si>
    <t>2,905.58</t>
  </si>
  <si>
    <t>2,908.32</t>
  </si>
  <si>
    <t>2,909.60</t>
  </si>
  <si>
    <t>2,896.48</t>
  </si>
  <si>
    <t>2,900.86</t>
  </si>
  <si>
    <t>2,910.54</t>
  </si>
  <si>
    <t>2,898.37</t>
  </si>
  <si>
    <t>2,888.32</t>
  </si>
  <si>
    <t>2,891.92</t>
  </si>
  <si>
    <t>2,893.42</t>
  </si>
  <si>
    <t>2,888.21</t>
  </si>
  <si>
    <t>2,881.37</t>
  </si>
  <si>
    <t>2,889.71</t>
  </si>
  <si>
    <t>2,879.13</t>
  </si>
  <si>
    <t>2,878.20</t>
  </si>
  <si>
    <t>2,886.58</t>
  </si>
  <si>
    <t>2,886.88</t>
  </si>
  <si>
    <t>2,873.33</t>
  </si>
  <si>
    <t>2,895.77</t>
  </si>
  <si>
    <t>2,888.46</t>
  </si>
  <si>
    <t>2,895.95</t>
  </si>
  <si>
    <t>2,880.78</t>
  </si>
  <si>
    <t>2,892.74</t>
  </si>
  <si>
    <t>2,884.16</t>
  </si>
  <si>
    <t>2,893.24</t>
  </si>
  <si>
    <t>2,882.99</t>
  </si>
  <si>
    <t>2,879.39</t>
  </si>
  <si>
    <t>2,873.99</t>
  </si>
  <si>
    <t>2,881.28</t>
  </si>
  <si>
    <t>2,867.14</t>
  </si>
  <si>
    <t>2,873.40</t>
  </si>
  <si>
    <t>2,876.09</t>
  </si>
  <si>
    <t>2,885.25</t>
  </si>
  <si>
    <t>2,865.17</t>
  </si>
  <si>
    <t>2,867.24</t>
  </si>
  <si>
    <t>2,868.24</t>
  </si>
  <si>
    <t>2,872.90</t>
  </si>
  <si>
    <t>2,858.75</t>
  </si>
  <si>
    <t>2,867.19</t>
  </si>
  <si>
    <t>2,848.63</t>
  </si>
  <si>
    <t>2,869.40</t>
  </si>
  <si>
    <t>2,834.40</t>
  </si>
  <si>
    <t>2,828.27</t>
  </si>
  <si>
    <t>2,836.03</t>
  </si>
  <si>
    <t>2,819.23</t>
  </si>
  <si>
    <t>2,815.44</t>
  </si>
  <si>
    <t>2,809.40</t>
  </si>
  <si>
    <t>2,819.71</t>
  </si>
  <si>
    <t>2,798.77</t>
  </si>
  <si>
    <t>2,805.37</t>
  </si>
  <si>
    <t>2,819.72</t>
  </si>
  <si>
    <t>2,825.56</t>
  </si>
  <si>
    <t>2,787.72</t>
  </si>
  <si>
    <t>2,818.46</t>
  </si>
  <si>
    <t>2,812.66</t>
  </si>
  <si>
    <t>2,829.87</t>
  </si>
  <si>
    <t>2,803.99</t>
  </si>
  <si>
    <t>2,798.36</t>
  </si>
  <si>
    <t>2,796.01</t>
  </si>
  <si>
    <t>2,809.79</t>
  </si>
  <si>
    <t>2,785.02</t>
  </si>
  <si>
    <t>2,800.71</t>
  </si>
  <si>
    <t>2,844.52</t>
  </si>
  <si>
    <t>2,846.16</t>
  </si>
  <si>
    <t>2,800.47</t>
  </si>
  <si>
    <t>2,854.88</t>
  </si>
  <si>
    <t>2,860.31</t>
  </si>
  <si>
    <t>2,817.38</t>
  </si>
  <si>
    <t>2,824.23</t>
  </si>
  <si>
    <t>2,831.34</t>
  </si>
  <si>
    <t>2,843.54</t>
  </si>
  <si>
    <t>2,812.43</t>
  </si>
  <si>
    <t>2,832.57</t>
  </si>
  <si>
    <t>2,840.76</t>
  </si>
  <si>
    <t>2,852.42</t>
  </si>
  <si>
    <t>2,823.27</t>
  </si>
  <si>
    <t>2,832.94</t>
  </si>
  <si>
    <t>2,822.61</t>
  </si>
  <si>
    <t>2,835.41</t>
  </si>
  <si>
    <t>2,821.99</t>
  </si>
  <si>
    <t>2,822.48</t>
  </si>
  <si>
    <t>2,810.79</t>
  </si>
  <si>
    <t>2,830.73</t>
  </si>
  <si>
    <t>2,808.48</t>
  </si>
  <si>
    <t>2,810.38</t>
  </si>
  <si>
    <t>2,815.00</t>
  </si>
  <si>
    <t>2,803.46</t>
  </si>
  <si>
    <t>2,810.92</t>
  </si>
  <si>
    <t>2,799.78</t>
  </si>
  <si>
    <t>2,821.24</t>
  </si>
  <si>
    <t>2,791.52</t>
  </si>
  <si>
    <t>2,787.34</t>
  </si>
  <si>
    <t>2,798.32</t>
  </si>
  <si>
    <t>2,786.73</t>
  </si>
  <si>
    <t>2,783.30</t>
  </si>
  <si>
    <t>2,747.61</t>
  </si>
  <si>
    <t>2,784.00</t>
  </si>
  <si>
    <t>2,743.07</t>
  </si>
  <si>
    <t>2,730.79</t>
  </si>
  <si>
    <t>2,744.13</t>
  </si>
  <si>
    <t>2,722.27</t>
  </si>
  <si>
    <t>2,748.93</t>
  </si>
  <si>
    <t>2,766.53</t>
  </si>
  <si>
    <t>2,767.25</t>
  </si>
  <si>
    <t>2,739.09</t>
  </si>
  <si>
    <t>2,771.45</t>
  </si>
  <si>
    <t>2,790.27</t>
  </si>
  <si>
    <t>2,768.69</t>
  </si>
  <si>
    <t>2,789.65</t>
  </si>
  <si>
    <t>2,794.41</t>
  </si>
  <si>
    <t>2,796.44</t>
  </si>
  <si>
    <t>2,782.97</t>
  </si>
  <si>
    <t>2,792.81</t>
  </si>
  <si>
    <t>2,814.37</t>
  </si>
  <si>
    <t>2,816.88</t>
  </si>
  <si>
    <t>2,767.66</t>
  </si>
  <si>
    <t>2,803.69</t>
  </si>
  <si>
    <t>2,798.22</t>
  </si>
  <si>
    <t>2,808.02</t>
  </si>
  <si>
    <t>2,787.38</t>
  </si>
  <si>
    <t>2,784.49</t>
  </si>
  <si>
    <t>2,788.11</t>
  </si>
  <si>
    <t>2,793.73</t>
  </si>
  <si>
    <t>2,782.51</t>
  </si>
  <si>
    <t>2,792.38</t>
  </si>
  <si>
    <t>2,787.50</t>
  </si>
  <si>
    <t>2,795.76</t>
  </si>
  <si>
    <t>2,775.13</t>
  </si>
  <si>
    <t>2,793.90</t>
  </si>
  <si>
    <t>2,792.36</t>
  </si>
  <si>
    <t>2,803.12</t>
  </si>
  <si>
    <t>2,789.47</t>
  </si>
  <si>
    <t>2,796.11</t>
  </si>
  <si>
    <t>2,804.35</t>
  </si>
  <si>
    <t>2,813.49</t>
  </si>
  <si>
    <t>2,794.99</t>
  </si>
  <si>
    <t>2,792.67</t>
  </si>
  <si>
    <t>2,780.67</t>
  </si>
  <si>
    <t>2,794.20</t>
  </si>
  <si>
    <t>2,779.11</t>
  </si>
  <si>
    <t>2,774.88</t>
  </si>
  <si>
    <t>2,780.24</t>
  </si>
  <si>
    <t>2,781.58</t>
  </si>
  <si>
    <t>2,764.55</t>
  </si>
  <si>
    <t>2,784.70</t>
  </si>
  <si>
    <t>2,779.05</t>
  </si>
  <si>
    <t>2,789.88</t>
  </si>
  <si>
    <t>2,774.06</t>
  </si>
  <si>
    <t>2,779.76</t>
  </si>
  <si>
    <t>2,769.28</t>
  </si>
  <si>
    <t>2,787.33</t>
  </si>
  <si>
    <t>2,767.29</t>
  </si>
  <si>
    <t>2,775.60</t>
  </si>
  <si>
    <t>2,760.24</t>
  </si>
  <si>
    <t>2,775.66</t>
  </si>
  <si>
    <t>2,745.73</t>
  </si>
  <si>
    <t>2,743.50</t>
  </si>
  <si>
    <t>2,757.90</t>
  </si>
  <si>
    <t>2,731.23</t>
  </si>
  <si>
    <t>2,753.03</t>
  </si>
  <si>
    <t>2,750.30</t>
  </si>
  <si>
    <t>2,761.85</t>
  </si>
  <si>
    <t>2,748.63</t>
  </si>
  <si>
    <t>2,744.73</t>
  </si>
  <si>
    <t>2,722.61</t>
  </si>
  <si>
    <t>2,748.19</t>
  </si>
  <si>
    <t>2,709.80</t>
  </si>
  <si>
    <t>2,712.40</t>
  </si>
  <si>
    <t>2,718.05</t>
  </si>
  <si>
    <t>2,703.79</t>
  </si>
  <si>
    <t>2,707.88</t>
  </si>
  <si>
    <t>2,692.36</t>
  </si>
  <si>
    <t>2,708.07</t>
  </si>
  <si>
    <t>2,681.83</t>
  </si>
  <si>
    <t>2,706.05</t>
  </si>
  <si>
    <t>2,717.53</t>
  </si>
  <si>
    <t>2,719.32</t>
  </si>
  <si>
    <t>2,687.26</t>
  </si>
  <si>
    <t>2,731.61</t>
  </si>
  <si>
    <t>2,735.05</t>
  </si>
  <si>
    <t>2,738.08</t>
  </si>
  <si>
    <t>2,724.15</t>
  </si>
  <si>
    <t>2,737.70</t>
  </si>
  <si>
    <t>2,728.34</t>
  </si>
  <si>
    <t>2,738.98</t>
  </si>
  <si>
    <t>2,724.03</t>
  </si>
  <si>
    <t>2,724.87</t>
  </si>
  <si>
    <t>2,706.49</t>
  </si>
  <si>
    <t>2,724.99</t>
  </si>
  <si>
    <t>2,698.75</t>
  </si>
  <si>
    <t>2,706.53</t>
  </si>
  <si>
    <t>2,702.32</t>
  </si>
  <si>
    <t>2,716.66</t>
  </si>
  <si>
    <t>2,696.88</t>
  </si>
  <si>
    <t>2,704.10</t>
  </si>
  <si>
    <t>2,685.49</t>
  </si>
  <si>
    <t>2,708.95</t>
  </si>
  <si>
    <t>2,678.65</t>
  </si>
  <si>
    <t>2,681.05</t>
  </si>
  <si>
    <t>2,653.62</t>
  </si>
  <si>
    <t>2,690.44</t>
  </si>
  <si>
    <t>2,648.34</t>
  </si>
  <si>
    <t>2,640.00</t>
  </si>
  <si>
    <t>2,644.89</t>
  </si>
  <si>
    <t>2,650.93</t>
  </si>
  <si>
    <t>2,631.05</t>
  </si>
  <si>
    <t>2,643.85</t>
  </si>
  <si>
    <t>2,644.97</t>
  </si>
  <si>
    <t>2,624.06</t>
  </si>
  <si>
    <t>2,664.76</t>
  </si>
  <si>
    <t>2,657.44</t>
  </si>
  <si>
    <t>2,672.38</t>
  </si>
  <si>
    <t>2,657.33</t>
  </si>
  <si>
    <t>2,642.33</t>
  </si>
  <si>
    <t>2,638.84</t>
  </si>
  <si>
    <t>2,647.20</t>
  </si>
  <si>
    <t>2,627.01</t>
  </si>
  <si>
    <t>2,638.70</t>
  </si>
  <si>
    <t>2,643.48</t>
  </si>
  <si>
    <t>2,653.19</t>
  </si>
  <si>
    <t>2,612.86</t>
  </si>
  <si>
    <t>2,632.90</t>
  </si>
  <si>
    <t>2,657.88</t>
  </si>
  <si>
    <t>2,617.27</t>
  </si>
  <si>
    <t>2,670.71</t>
  </si>
  <si>
    <t>2,651.27</t>
  </si>
  <si>
    <t>2,675.47</t>
  </si>
  <si>
    <t>2,647.58</t>
  </si>
  <si>
    <t>2,635.96</t>
  </si>
  <si>
    <t>2,609.28</t>
  </si>
  <si>
    <t>2,645.06</t>
  </si>
  <si>
    <t>2,606.36</t>
  </si>
  <si>
    <t>2,616.10</t>
  </si>
  <si>
    <t>2,614.75</t>
  </si>
  <si>
    <t>2,625.76</t>
  </si>
  <si>
    <t>2,612.68</t>
  </si>
  <si>
    <t>2,610.30</t>
  </si>
  <si>
    <t>2,585.10</t>
  </si>
  <si>
    <t>2,613.08</t>
  </si>
  <si>
    <t>2,582.61</t>
  </si>
  <si>
    <t>2,580.31</t>
  </si>
  <si>
    <t>2,589.32</t>
  </si>
  <si>
    <t>2,570.41</t>
  </si>
  <si>
    <t>2,596.26</t>
  </si>
  <si>
    <t>2,588.11</t>
  </si>
  <si>
    <t>2,596.27</t>
  </si>
  <si>
    <t>2,577.40</t>
  </si>
  <si>
    <t>2,596.64</t>
  </si>
  <si>
    <t>2,573.51</t>
  </si>
  <si>
    <t>2,597.82</t>
  </si>
  <si>
    <t>2,562.02</t>
  </si>
  <si>
    <t>2,584.96</t>
  </si>
  <si>
    <t>2,580.00</t>
  </si>
  <si>
    <t>2,595.32</t>
  </si>
  <si>
    <t>2,568.89</t>
  </si>
  <si>
    <t>2,574.41</t>
  </si>
  <si>
    <t>2,568.11</t>
  </si>
  <si>
    <t>2,579.82</t>
  </si>
  <si>
    <t>2,547.56</t>
  </si>
  <si>
    <t>2,549.69</t>
  </si>
  <si>
    <t>2,535.61</t>
  </si>
  <si>
    <t>2,566.16</t>
  </si>
  <si>
    <t>2,524.56</t>
  </si>
  <si>
    <t>2,531.94</t>
  </si>
  <si>
    <t>2,474.33</t>
  </si>
  <si>
    <t>2,538.07</t>
  </si>
  <si>
    <t>2,447.89</t>
  </si>
  <si>
    <t>2,491.92</t>
  </si>
  <si>
    <t>2,493.14</t>
  </si>
  <si>
    <t>2,443.96</t>
  </si>
  <si>
    <t>2,510.03</t>
  </si>
  <si>
    <t>2,476.96</t>
  </si>
  <si>
    <t>2,519.49</t>
  </si>
  <si>
    <t>2,467.47</t>
  </si>
  <si>
    <t>2,506.85</t>
  </si>
  <si>
    <t>2,498.94</t>
  </si>
  <si>
    <t>2,509.24</t>
  </si>
  <si>
    <t>2,482.82</t>
  </si>
  <si>
    <t>2,485.74</t>
  </si>
  <si>
    <t>2,498.77</t>
  </si>
  <si>
    <t>2,520.27</t>
  </si>
  <si>
    <t>2,472.89</t>
  </si>
  <si>
    <t>2,488.83</t>
  </si>
  <si>
    <t>2,442.50</t>
  </si>
  <si>
    <t>2,489.10</t>
  </si>
  <si>
    <t>2,397.94</t>
  </si>
  <si>
    <t>2,467.70</t>
  </si>
  <si>
    <t>2,363.12</t>
  </si>
  <si>
    <t>2,467.76</t>
  </si>
  <si>
    <t>2,346.58</t>
  </si>
  <si>
    <t>2,351.10</t>
  </si>
  <si>
    <t>2,400.56</t>
  </si>
  <si>
    <t>2,410.34</t>
  </si>
  <si>
    <t>2,416.62</t>
  </si>
  <si>
    <t>2,465.38</t>
  </si>
  <si>
    <t>2,504.41</t>
  </si>
  <si>
    <t>2,408.55</t>
  </si>
  <si>
    <t>2,467.42</t>
  </si>
  <si>
    <t>2,496.77</t>
  </si>
  <si>
    <t>2,509.63</t>
  </si>
  <si>
    <t>2,441.18</t>
  </si>
  <si>
    <t>2,506.96</t>
  </si>
  <si>
    <t>2,547.05</t>
  </si>
  <si>
    <t>2,585.29</t>
  </si>
  <si>
    <t>2,488.96</t>
  </si>
  <si>
    <t>2,546.16</t>
  </si>
  <si>
    <t>2,559.90</t>
  </si>
  <si>
    <t>2,573.99</t>
  </si>
  <si>
    <t>2,528.71</t>
  </si>
  <si>
    <t>2,545.94</t>
  </si>
  <si>
    <t>2,590.75</t>
  </si>
  <si>
    <t>2,601.13</t>
  </si>
  <si>
    <t>2,530.54</t>
  </si>
  <si>
    <t>2,599.95</t>
  </si>
  <si>
    <t>2,629.68</t>
  </si>
  <si>
    <t>2,635.07</t>
  </si>
  <si>
    <t>2,593.84</t>
  </si>
  <si>
    <t>2,650.54</t>
  </si>
  <si>
    <t>2,658.70</t>
  </si>
  <si>
    <t>2,670.19</t>
  </si>
  <si>
    <t>2,637.27</t>
  </si>
  <si>
    <t>2,651.07</t>
  </si>
  <si>
    <t>2,658.23</t>
  </si>
  <si>
    <t>2,685.44</t>
  </si>
  <si>
    <t>2,650.26</t>
  </si>
  <si>
    <t>2,636.78</t>
  </si>
  <si>
    <t>2,664.44</t>
  </si>
  <si>
    <t>2,674.35</t>
  </si>
  <si>
    <t>2,621.30</t>
  </si>
  <si>
    <t>2,637.72</t>
  </si>
  <si>
    <t>2,647.51</t>
  </si>
  <si>
    <t>2,583.23</t>
  </si>
  <si>
    <t>2,633.08</t>
  </si>
  <si>
    <t>2,691.26</t>
  </si>
  <si>
    <t>2,708.54</t>
  </si>
  <si>
    <t>2,623.14</t>
  </si>
  <si>
    <t>2,695.95</t>
  </si>
  <si>
    <t>2,663.51</t>
  </si>
  <si>
    <t>2,696.15</t>
  </si>
  <si>
    <t>2,621.53</t>
  </si>
  <si>
    <t>2,700.06</t>
  </si>
  <si>
    <t>2,782.43</t>
  </si>
  <si>
    <t>2,785.93</t>
  </si>
  <si>
    <t>2,697.18</t>
  </si>
  <si>
    <t>2,790.37</t>
  </si>
  <si>
    <t>2,790.50</t>
  </si>
  <si>
    <t>2,800.18</t>
  </si>
  <si>
    <t>2,773.38</t>
  </si>
  <si>
    <t>2,760.17</t>
  </si>
  <si>
    <t>2,737.76</t>
  </si>
  <si>
    <t>2,760.88</t>
  </si>
  <si>
    <t>2,732.76</t>
  </si>
  <si>
    <t>2,736.97</t>
  </si>
  <si>
    <t>2,753.75</t>
  </si>
  <si>
    <t>2,722.94</t>
  </si>
  <si>
    <t>2,743.79</t>
  </si>
  <si>
    <t>2,691.45</t>
  </si>
  <si>
    <t>2,744.00</t>
  </si>
  <si>
    <t>2,684.38</t>
  </si>
  <si>
    <t>2,682.17</t>
  </si>
  <si>
    <t>2,663.75</t>
  </si>
  <si>
    <t>2,682.53</t>
  </si>
  <si>
    <t>2,655.89</t>
  </si>
  <si>
    <t>2,673.45</t>
  </si>
  <si>
    <t>2,649.97</t>
  </si>
  <si>
    <t>2,632.56</t>
  </si>
  <si>
    <t>2,633.36</t>
  </si>
  <si>
    <t>2,647.55</t>
  </si>
  <si>
    <t>2,631.09</t>
  </si>
  <si>
    <t>2,649.93</t>
  </si>
  <si>
    <t>2,657.74</t>
  </si>
  <si>
    <t>2,670.73</t>
  </si>
  <si>
    <t>2,649.82</t>
  </si>
  <si>
    <t>2,641.89</t>
  </si>
  <si>
    <t>2,654.60</t>
  </si>
  <si>
    <t>2,669.44</t>
  </si>
  <si>
    <t>2,631.52</t>
  </si>
  <si>
    <t>2,690.73</t>
  </si>
  <si>
    <t>2,730.74</t>
  </si>
  <si>
    <t>2,733.16</t>
  </si>
  <si>
    <t>2,681.09</t>
  </si>
  <si>
    <t>2,736.27</t>
  </si>
  <si>
    <t>2,718.54</t>
  </si>
  <si>
    <t>2,746.75</t>
  </si>
  <si>
    <t>2,712.16</t>
  </si>
  <si>
    <t>2,730.20</t>
  </si>
  <si>
    <t>2,693.52</t>
  </si>
  <si>
    <t>2,735.38</t>
  </si>
  <si>
    <t>2,670.75</t>
  </si>
  <si>
    <t>2,701.58</t>
  </si>
  <si>
    <t>2,737.90</t>
  </si>
  <si>
    <t>2,746.80</t>
  </si>
  <si>
    <t>2,685.75</t>
  </si>
  <si>
    <t>2,722.18</t>
  </si>
  <si>
    <t>2,730.05</t>
  </si>
  <si>
    <t>2,754.60</t>
  </si>
  <si>
    <t>2,714.98</t>
  </si>
  <si>
    <t>2,726.22</t>
  </si>
  <si>
    <t>2,773.93</t>
  </si>
  <si>
    <t>2,775.99</t>
  </si>
  <si>
    <t>2,722.00</t>
  </si>
  <si>
    <t>2,781.01</t>
  </si>
  <si>
    <t>2,794.10</t>
  </si>
  <si>
    <t>2,764.24</t>
  </si>
  <si>
    <t>2,806.83</t>
  </si>
  <si>
    <t>2,806.38</t>
  </si>
  <si>
    <t>2,814.75</t>
  </si>
  <si>
    <t>2,813.89</t>
  </si>
  <si>
    <t>2,774.13</t>
  </si>
  <si>
    <t>2,815.15</t>
  </si>
  <si>
    <t>2,755.45</t>
  </si>
  <si>
    <t>2,738.40</t>
  </si>
  <si>
    <t>2,756.82</t>
  </si>
  <si>
    <t>2,737.08</t>
  </si>
  <si>
    <t>2,738.31</t>
  </si>
  <si>
    <t>2,726.37</t>
  </si>
  <si>
    <t>2,744.27</t>
  </si>
  <si>
    <t>2,717.94</t>
  </si>
  <si>
    <t>2,723.06</t>
  </si>
  <si>
    <t>2,745.45</t>
  </si>
  <si>
    <t>2,756.55</t>
  </si>
  <si>
    <t>2,700.44</t>
  </si>
  <si>
    <t>2,740.37</t>
  </si>
  <si>
    <t>2,717.58</t>
  </si>
  <si>
    <t>2,741.67</t>
  </si>
  <si>
    <t>2,708.85</t>
  </si>
  <si>
    <t>2,711.74</t>
  </si>
  <si>
    <t>2,705.60</t>
  </si>
  <si>
    <t>2,736.69</t>
  </si>
  <si>
    <t>2,682.63</t>
  </si>
  <si>
    <t>2,640.68</t>
  </si>
  <si>
    <t>2,685.43</t>
  </si>
  <si>
    <t>2,635.34</t>
  </si>
  <si>
    <t>2,641.25</t>
  </si>
  <si>
    <t>2,682.65</t>
  </si>
  <si>
    <t>2,706.85</t>
  </si>
  <si>
    <t>2,603.54</t>
  </si>
  <si>
    <t>2,658.69</t>
  </si>
  <si>
    <t>2,667.86</t>
  </si>
  <si>
    <t>2,692.38</t>
  </si>
  <si>
    <t>2,628.16</t>
  </si>
  <si>
    <t>2,705.57</t>
  </si>
  <si>
    <t>2,674.88</t>
  </si>
  <si>
    <t>2,722.70</t>
  </si>
  <si>
    <t>2,667.84</t>
  </si>
  <si>
    <t>2,656.10</t>
  </si>
  <si>
    <t>2,737.87</t>
  </si>
  <si>
    <t>2,742.59</t>
  </si>
  <si>
    <t>2,651.89</t>
  </si>
  <si>
    <t>2,740.69</t>
  </si>
  <si>
    <t>2,721.03</t>
  </si>
  <si>
    <t>2,753.59</t>
  </si>
  <si>
    <t>2,691.43</t>
  </si>
  <si>
    <t>2,755.88</t>
  </si>
  <si>
    <t>2,773.94</t>
  </si>
  <si>
    <t>2,778.94</t>
  </si>
  <si>
    <t>2,749.22</t>
  </si>
  <si>
    <t>2,767.78</t>
  </si>
  <si>
    <t>2,797.77</t>
  </si>
  <si>
    <t>2,760.27</t>
  </si>
  <si>
    <t>2,768.78</t>
  </si>
  <si>
    <t>2,802.00</t>
  </si>
  <si>
    <t>2,806.04</t>
  </si>
  <si>
    <t>2,755.18</t>
  </si>
  <si>
    <t>2,809.21</t>
  </si>
  <si>
    <t>2,811.67</t>
  </si>
  <si>
    <t>2,816.94</t>
  </si>
  <si>
    <t>2,781.81</t>
  </si>
  <si>
    <t>2,809.92</t>
  </si>
  <si>
    <t>2,767.05</t>
  </si>
  <si>
    <t>2,813.46</t>
  </si>
  <si>
    <t>2,766.91</t>
  </si>
  <si>
    <t>2,750.79</t>
  </si>
  <si>
    <t>2,763.83</t>
  </si>
  <si>
    <t>2,749.03</t>
  </si>
  <si>
    <t>2,767.13</t>
  </si>
  <si>
    <t>2,770.54</t>
  </si>
  <si>
    <t>2,775.77</t>
  </si>
  <si>
    <t>2,729.44</t>
  </si>
  <si>
    <t>2,728.37</t>
  </si>
  <si>
    <t>2,776.87</t>
  </si>
  <si>
    <t>2,795.14</t>
  </si>
  <si>
    <t>2,710.51</t>
  </si>
  <si>
    <t>2,785.68</t>
  </si>
  <si>
    <t>2,873.90</t>
  </si>
  <si>
    <t>2,874.02</t>
  </si>
  <si>
    <t>2,784.86</t>
  </si>
  <si>
    <t>2,880.34</t>
  </si>
  <si>
    <t>2,882.51</t>
  </si>
  <si>
    <t>2,894.83</t>
  </si>
  <si>
    <t>2,874.27</t>
  </si>
  <si>
    <t>2,884.43</t>
  </si>
  <si>
    <t>2,877.53</t>
  </si>
  <si>
    <t>2,889.45</t>
  </si>
  <si>
    <t>2,862.08</t>
  </si>
  <si>
    <t>2,885.57</t>
  </si>
  <si>
    <t>2,902.54</t>
  </si>
  <si>
    <t>2,909.64</t>
  </si>
  <si>
    <t>2,869.29</t>
  </si>
  <si>
    <t>2,901.61</t>
  </si>
  <si>
    <t>2,919.35</t>
  </si>
  <si>
    <t>2,919.78</t>
  </si>
  <si>
    <t>2,883.92</t>
  </si>
  <si>
    <t>2,925.51</t>
  </si>
  <si>
    <t>2,931.69</t>
  </si>
  <si>
    <t>2,939.86</t>
  </si>
  <si>
    <t>2,921.36</t>
  </si>
  <si>
    <t>2,923.43</t>
  </si>
  <si>
    <t>2,923.80</t>
  </si>
  <si>
    <t>2,931.42</t>
  </si>
  <si>
    <t>2,919.37</t>
  </si>
  <si>
    <t>2,924.59</t>
  </si>
  <si>
    <t>2,926.29</t>
  </si>
  <si>
    <t>2,937.06</t>
  </si>
  <si>
    <t>2,913.98</t>
  </si>
  <si>
    <t>2,910.03</t>
  </si>
  <si>
    <t>2,920.53</t>
  </si>
  <si>
    <t>2,907.50</t>
  </si>
  <si>
    <t>2,914.00</t>
  </si>
  <si>
    <t>2,911.65</t>
  </si>
  <si>
    <t>2,927.22</t>
  </si>
  <si>
    <t>2,909.27</t>
  </si>
  <si>
    <t>2,905.97</t>
  </si>
  <si>
    <t>2,916.98</t>
  </si>
  <si>
    <t>2,931.15</t>
  </si>
  <si>
    <t>2,903.28</t>
  </si>
  <si>
    <t>2,915.56</t>
  </si>
  <si>
    <t>2,921.75</t>
  </si>
  <si>
    <t>2,923.95</t>
  </si>
  <si>
    <t>2,913.70</t>
  </si>
  <si>
    <t>2,921.83</t>
  </si>
  <si>
    <t>2,923.79</t>
  </si>
  <si>
    <t>2,912.63</t>
  </si>
  <si>
    <t>2,929.67</t>
  </si>
  <si>
    <t>2,936.76</t>
  </si>
  <si>
    <t>2,940.91</t>
  </si>
  <si>
    <t>2,927.11</t>
  </si>
  <si>
    <t>2,930.75</t>
  </si>
  <si>
    <t>2,919.73</t>
  </si>
  <si>
    <t>2,934.80</t>
  </si>
  <si>
    <t>2,907.95</t>
  </si>
  <si>
    <t>2,906.60</t>
  </si>
  <si>
    <t>2,912.36</t>
  </si>
  <si>
    <t>2,903.82</t>
  </si>
  <si>
    <t>2,904.31</t>
  </si>
  <si>
    <t>2,890.74</t>
  </si>
  <si>
    <t>2,911.17</t>
  </si>
  <si>
    <t>2,890.43</t>
  </si>
  <si>
    <t>2,888.80</t>
  </si>
  <si>
    <t>2,903.83</t>
  </si>
  <si>
    <t>2,904.65</t>
  </si>
  <si>
    <t>2,886.16</t>
  </si>
  <si>
    <t>2,904.98</t>
  </si>
  <si>
    <t>2,906.38</t>
  </si>
  <si>
    <t>2,908.30</t>
  </si>
  <si>
    <t>2,904.18</t>
  </si>
  <si>
    <t>2,896.85</t>
  </si>
  <si>
    <t>2,906.76</t>
  </si>
  <si>
    <t>2,896.39</t>
  </si>
  <si>
    <t>2,888.92</t>
  </si>
  <si>
    <t>2,888.29</t>
  </si>
  <si>
    <t>2,894.65</t>
  </si>
  <si>
    <t>2,879.20</t>
  </si>
  <si>
    <t>2,887.89</t>
  </si>
  <si>
    <t>2,871.57</t>
  </si>
  <si>
    <t>2,892.52</t>
  </si>
  <si>
    <t>2,866.78</t>
  </si>
  <si>
    <t>2,877.13</t>
  </si>
  <si>
    <t>2,881.39</t>
  </si>
  <si>
    <t>2,886.93</t>
  </si>
  <si>
    <t>2,875.94</t>
  </si>
  <si>
    <t>2,871.68</t>
  </si>
  <si>
    <t>2,868.26</t>
  </si>
  <si>
    <t>2,883.81</t>
  </si>
  <si>
    <t>2,864.12</t>
  </si>
  <si>
    <t>2,878.05</t>
  </si>
  <si>
    <t>2,888.64</t>
  </si>
  <si>
    <t>2,892.05</t>
  </si>
  <si>
    <t>2,867.29</t>
  </si>
  <si>
    <t>2,888.60</t>
  </si>
  <si>
    <t>2,891.59</t>
  </si>
  <si>
    <t>2,894.21</t>
  </si>
  <si>
    <t>2,876.92</t>
  </si>
  <si>
    <t>2,896.72</t>
  </si>
  <si>
    <t>2,896.96</t>
  </si>
  <si>
    <t>2,900.18</t>
  </si>
  <si>
    <t>2,885.13</t>
  </si>
  <si>
    <t>2,901.52</t>
  </si>
  <si>
    <t>2,906.32</t>
  </si>
  <si>
    <t>2,891.73</t>
  </si>
  <si>
    <t>2,901.13</t>
  </si>
  <si>
    <t>2,908.94</t>
  </si>
  <si>
    <t>2,912.46</t>
  </si>
  <si>
    <t>2,895.22</t>
  </si>
  <si>
    <t>2,914.04</t>
  </si>
  <si>
    <t>2,900.62</t>
  </si>
  <si>
    <t>2,916.50</t>
  </si>
  <si>
    <t>2,898.40</t>
  </si>
  <si>
    <t>2,897.52</t>
  </si>
  <si>
    <t>2,901.45</t>
  </si>
  <si>
    <t>2,903.77</t>
  </si>
  <si>
    <t>2,893.50</t>
  </si>
  <si>
    <t>2,896.74</t>
  </si>
  <si>
    <t>2,884.69</t>
  </si>
  <si>
    <t>2,898.25</t>
  </si>
  <si>
    <t>2,874.69</t>
  </si>
  <si>
    <t>2,862.35</t>
  </si>
  <si>
    <t>2,876.16</t>
  </si>
  <si>
    <t>2,856.98</t>
  </si>
  <si>
    <t>2,860.29</t>
  </si>
  <si>
    <t>2,868.78</t>
  </si>
  <si>
    <t>2,854.03</t>
  </si>
  <si>
    <t>2,861.82</t>
  </si>
  <si>
    <t>2,860.99</t>
  </si>
  <si>
    <t>2,867.54</t>
  </si>
  <si>
    <t>2,856.05</t>
  </si>
  <si>
    <t>2,862.96</t>
  </si>
  <si>
    <t>2,861.51</t>
  </si>
  <si>
    <t>2,873.23</t>
  </si>
  <si>
    <t>2,861.32</t>
  </si>
  <si>
    <t>2,857.05</t>
  </si>
  <si>
    <t>2,853.93</t>
  </si>
  <si>
    <t>2,859.76</t>
  </si>
  <si>
    <t>2,850.62</t>
  </si>
  <si>
    <t>2,850.13</t>
  </si>
  <si>
    <t>2,838.32</t>
  </si>
  <si>
    <t>2,855.63</t>
  </si>
  <si>
    <t>2,833.73</t>
  </si>
  <si>
    <t>2,840.69</t>
  </si>
  <si>
    <t>2,831.44</t>
  </si>
  <si>
    <t>2,850.49</t>
  </si>
  <si>
    <t>2,818.37</t>
  </si>
  <si>
    <t>2,827.95</t>
  </si>
  <si>
    <t>2,802.49</t>
  </si>
  <si>
    <t>2,839.96</t>
  </si>
  <si>
    <t>2,827.88</t>
  </si>
  <si>
    <t>2,843.11</t>
  </si>
  <si>
    <t>2,826.58</t>
  </si>
  <si>
    <t>2,821.93</t>
  </si>
  <si>
    <t>2,835.46</t>
  </si>
  <si>
    <t>2,843.40</t>
  </si>
  <si>
    <t>2,819.88</t>
  </si>
  <si>
    <t>2,833.28</t>
  </si>
  <si>
    <t>2,842.20</t>
  </si>
  <si>
    <t>2,825.81</t>
  </si>
  <si>
    <t>2,853.58</t>
  </si>
  <si>
    <t>2,857.19</t>
  </si>
  <si>
    <t>2,862.48</t>
  </si>
  <si>
    <t>2,851.98</t>
  </si>
  <si>
    <t>2,857.70</t>
  </si>
  <si>
    <t>2,856.79</t>
  </si>
  <si>
    <t>2,862.44</t>
  </si>
  <si>
    <t>2,853.09</t>
  </si>
  <si>
    <t>2,858.45</t>
  </si>
  <si>
    <t>2,855.92</t>
  </si>
  <si>
    <t>2,863.43</t>
  </si>
  <si>
    <t>2,850.40</t>
  </si>
  <si>
    <t>2,840.29</t>
  </si>
  <si>
    <t>2,853.29</t>
  </si>
  <si>
    <t>2,835.98</t>
  </si>
  <si>
    <t>2,840.35</t>
  </si>
  <si>
    <t>2,829.62</t>
  </si>
  <si>
    <t>2,840.38</t>
  </si>
  <si>
    <t>2,827.37</t>
  </si>
  <si>
    <t>2,827.22</t>
  </si>
  <si>
    <t>2,800.48</t>
  </si>
  <si>
    <t>2,829.91</t>
  </si>
  <si>
    <t>2,796.34</t>
  </si>
  <si>
    <t>2,813.36</t>
  </si>
  <si>
    <t>2,821.17</t>
  </si>
  <si>
    <t>2,825.83</t>
  </si>
  <si>
    <t>2,805.85</t>
  </si>
  <si>
    <t>2,816.29</t>
  </si>
  <si>
    <t>2,809.73</t>
  </si>
  <si>
    <t>2,824.46</t>
  </si>
  <si>
    <t>2,808.06</t>
  </si>
  <si>
    <t>2,802.60</t>
  </si>
  <si>
    <t>2,819.00</t>
  </si>
  <si>
    <t>2,821.74</t>
  </si>
  <si>
    <t>2,798.11</t>
  </si>
  <si>
    <t>2,818.82</t>
  </si>
  <si>
    <t>2,842.35</t>
  </si>
  <si>
    <t>2,843.17</t>
  </si>
  <si>
    <t>2,808.34</t>
  </si>
  <si>
    <t>2,837.44</t>
  </si>
  <si>
    <t>2,835.49</t>
  </si>
  <si>
    <t>2,845.57</t>
  </si>
  <si>
    <t>2,835.26</t>
  </si>
  <si>
    <t>2,846.07</t>
  </si>
  <si>
    <t>2,817.73</t>
  </si>
  <si>
    <t>2,848.03</t>
  </si>
  <si>
    <t>2,820.40</t>
  </si>
  <si>
    <t>2,820.68</t>
  </si>
  <si>
    <t>2,829.99</t>
  </si>
  <si>
    <t>2,811.12</t>
  </si>
  <si>
    <t>2,806.98</t>
  </si>
  <si>
    <t>2,799.17</t>
  </si>
  <si>
    <t>2,808.61</t>
  </si>
  <si>
    <t>2,801.83</t>
  </si>
  <si>
    <t>2,804.55</t>
  </si>
  <si>
    <t>2,809.70</t>
  </si>
  <si>
    <t>2,800.01</t>
  </si>
  <si>
    <t>2,809.37</t>
  </si>
  <si>
    <t>2,812.05</t>
  </si>
  <si>
    <t>2,799.77</t>
  </si>
  <si>
    <t>2,815.62</t>
  </si>
  <si>
    <t>2,811.35</t>
  </si>
  <si>
    <t>2,816.76</t>
  </si>
  <si>
    <t>2,805.89</t>
  </si>
  <si>
    <t>2,809.55</t>
  </si>
  <si>
    <t>2,789.34</t>
  </si>
  <si>
    <t>2,814.19</t>
  </si>
  <si>
    <t>2,789.24</t>
  </si>
  <si>
    <t>2,798.43</t>
  </si>
  <si>
    <t>2,803.71</t>
  </si>
  <si>
    <t>2,793.39</t>
  </si>
  <si>
    <t>2,801.31</t>
  </si>
  <si>
    <t>2,796.93</t>
  </si>
  <si>
    <t>2,804.53</t>
  </si>
  <si>
    <t>2,791.69</t>
  </si>
  <si>
    <t>2,798.29</t>
  </si>
  <si>
    <t>2,783.14</t>
  </si>
  <si>
    <t>2,799.22</t>
  </si>
  <si>
    <t>2,781.53</t>
  </si>
  <si>
    <t>2,774.02</t>
  </si>
  <si>
    <t>2,779.82</t>
  </si>
  <si>
    <t>2,785.91</t>
  </si>
  <si>
    <t>2,770.77</t>
  </si>
  <si>
    <t>2,793.84</t>
  </si>
  <si>
    <t>2,788.56</t>
  </si>
  <si>
    <t>2,795.58</t>
  </si>
  <si>
    <t>2,786.24</t>
  </si>
  <si>
    <t>2,784.17</t>
  </si>
  <si>
    <t>2,768.51</t>
  </si>
  <si>
    <t>2,784.65</t>
  </si>
  <si>
    <t>2,759.82</t>
  </si>
  <si>
    <t>2,737.68</t>
  </si>
  <si>
    <t>2,764.41</t>
  </si>
  <si>
    <t>2,733.52</t>
  </si>
  <si>
    <t>2,736.61</t>
  </si>
  <si>
    <t>2,724.19</t>
  </si>
  <si>
    <t>2,737.83</t>
  </si>
  <si>
    <t>2,716.02</t>
  </si>
  <si>
    <t>2,713.22</t>
  </si>
  <si>
    <t>2,733.27</t>
  </si>
  <si>
    <t>2,736.58</t>
  </si>
  <si>
    <t>2,711.16</t>
  </si>
  <si>
    <t>2,726.71</t>
  </si>
  <si>
    <t>2,704.95</t>
  </si>
  <si>
    <t>2,727.26</t>
  </si>
  <si>
    <t>2,698.95</t>
  </si>
  <si>
    <t>2,718.37</t>
  </si>
  <si>
    <t>2,727.13</t>
  </si>
  <si>
    <t>2,743.26</t>
  </si>
  <si>
    <t>2,718.03</t>
  </si>
  <si>
    <t>2,716.31</t>
  </si>
  <si>
    <t>2,698.69</t>
  </si>
  <si>
    <t>2,724.34</t>
  </si>
  <si>
    <t>2,691.99</t>
  </si>
  <si>
    <t>2,699.63</t>
  </si>
  <si>
    <t>2,728.45</t>
  </si>
  <si>
    <t>2,746.09</t>
  </si>
  <si>
    <t>2,699.38</t>
  </si>
  <si>
    <t>2,722.12</t>
  </si>
  <si>
    <t>2,732.91</t>
  </si>
  <si>
    <t>2,715.60</t>
  </si>
  <si>
    <t>2,717.07</t>
  </si>
  <si>
    <t>2,742.94</t>
  </si>
  <si>
    <t>2,698.67</t>
  </si>
  <si>
    <t>2,754.88</t>
  </si>
  <si>
    <t>2,760.79</t>
  </si>
  <si>
    <t>2,764.17</t>
  </si>
  <si>
    <t>2,752.68</t>
  </si>
  <si>
    <t>2,749.76</t>
  </si>
  <si>
    <t>2,744.39</t>
  </si>
  <si>
    <t>2,767.32</t>
  </si>
  <si>
    <t>2,769.73</t>
  </si>
  <si>
    <t>2,774.86</t>
  </si>
  <si>
    <t>2,763.91</t>
  </si>
  <si>
    <t>2,762.59</t>
  </si>
  <si>
    <t>2,752.01</t>
  </si>
  <si>
    <t>2,765.05</t>
  </si>
  <si>
    <t>2,743.19</t>
  </si>
  <si>
    <t>2,773.75</t>
  </si>
  <si>
    <t>2,765.79</t>
  </si>
  <si>
    <t>2,774.99</t>
  </si>
  <si>
    <t>2,757.12</t>
  </si>
  <si>
    <t>2,779.66</t>
  </si>
  <si>
    <t>2,777.78</t>
  </si>
  <si>
    <t>2,782.81</t>
  </si>
  <si>
    <t>2,761.73</t>
  </si>
  <si>
    <t>2,782.49</t>
  </si>
  <si>
    <t>2,783.21</t>
  </si>
  <si>
    <t>2,789.06</t>
  </si>
  <si>
    <t>2,776.52</t>
  </si>
  <si>
    <t>2,775.63</t>
  </si>
  <si>
    <t>2,787.94</t>
  </si>
  <si>
    <t>2,791.47</t>
  </si>
  <si>
    <t>2,774.65</t>
  </si>
  <si>
    <t>2,786.85</t>
  </si>
  <si>
    <t>2,785.60</t>
  </si>
  <si>
    <t>2,789.80</t>
  </si>
  <si>
    <t>2,778.78</t>
  </si>
  <si>
    <t>2,782.00</t>
  </si>
  <si>
    <t>2,780.18</t>
  </si>
  <si>
    <t>2,790.21</t>
  </si>
  <si>
    <t>2,780.17</t>
  </si>
  <si>
    <t>2,779.03</t>
  </si>
  <si>
    <t>2,765.84</t>
  </si>
  <si>
    <t>2,779.39</t>
  </si>
  <si>
    <t>2,763.59</t>
  </si>
  <si>
    <t>2,770.37</t>
  </si>
  <si>
    <t>2,774.84</t>
  </si>
  <si>
    <t>2,779.90</t>
  </si>
  <si>
    <t>2,760.16</t>
  </si>
  <si>
    <t>2,772.35</t>
  </si>
  <si>
    <t>2,753.25</t>
  </si>
  <si>
    <t>2,772.39</t>
  </si>
  <si>
    <t>2,748.46</t>
  </si>
  <si>
    <t>2,748.80</t>
  </si>
  <si>
    <t>2,752.61</t>
  </si>
  <si>
    <t>2,739.51</t>
  </si>
  <si>
    <t>2,746.87</t>
  </si>
  <si>
    <t>2,749.16</t>
  </si>
  <si>
    <t>2,740.54</t>
  </si>
  <si>
    <t>2,734.62</t>
  </si>
  <si>
    <t>2,718.70</t>
  </si>
  <si>
    <t>2,736.93</t>
  </si>
  <si>
    <t>2,705.27</t>
  </si>
  <si>
    <t>2,720.98</t>
  </si>
  <si>
    <t>2,722.50</t>
  </si>
  <si>
    <t>2,700.68</t>
  </si>
  <si>
    <t>2,724.01</t>
  </si>
  <si>
    <t>2,702.43</t>
  </si>
  <si>
    <t>2,729.34</t>
  </si>
  <si>
    <t>2,689.86</t>
  </si>
  <si>
    <t>2,705.11</t>
  </si>
  <si>
    <t>2,710.67</t>
  </si>
  <si>
    <t>2,676.81</t>
  </si>
  <si>
    <t>2,721.33</t>
  </si>
  <si>
    <t>2,723.60</t>
  </si>
  <si>
    <t>2,727.36</t>
  </si>
  <si>
    <t>2,714.99</t>
  </si>
  <si>
    <t>2,727.76</t>
  </si>
  <si>
    <t>2,730.94</t>
  </si>
  <si>
    <t>2,731.97</t>
  </si>
  <si>
    <t>2,707.38</t>
  </si>
  <si>
    <t>2,733.29</t>
  </si>
  <si>
    <t>2,713.98</t>
  </si>
  <si>
    <t>2,733.33</t>
  </si>
  <si>
    <t>2,709.54</t>
  </si>
  <si>
    <t>2,724.44</t>
  </si>
  <si>
    <t>2,738.34</t>
  </si>
  <si>
    <t>2,742.24</t>
  </si>
  <si>
    <t>2,721.88</t>
  </si>
  <si>
    <t>2,733.01</t>
  </si>
  <si>
    <t>2,725.95</t>
  </si>
  <si>
    <t>2,739.19</t>
  </si>
  <si>
    <t>2,725.70</t>
  </si>
  <si>
    <t>2,712.97</t>
  </si>
  <si>
    <t>2,717.35</t>
  </si>
  <si>
    <t>2,719.50</t>
  </si>
  <si>
    <t>2,709.18</t>
  </si>
  <si>
    <t>2,720.13</t>
  </si>
  <si>
    <t>2,719.71</t>
  </si>
  <si>
    <t>2,731.96</t>
  </si>
  <si>
    <t>2,711.36</t>
  </si>
  <si>
    <t>2,722.46</t>
  </si>
  <si>
    <t>2,712.62</t>
  </si>
  <si>
    <t>2,712.17</t>
  </si>
  <si>
    <t>2,711.45</t>
  </si>
  <si>
    <t>2,718.59</t>
  </si>
  <si>
    <t>2,701.91</t>
  </si>
  <si>
    <t>2,730.13</t>
  </si>
  <si>
    <t>2,733.37</t>
  </si>
  <si>
    <t>2,742.10</t>
  </si>
  <si>
    <t>2,725.47</t>
  </si>
  <si>
    <t>2,727.72</t>
  </si>
  <si>
    <t>2,732.86</t>
  </si>
  <si>
    <t>2,717.45</t>
  </si>
  <si>
    <t>2,723.07</t>
  </si>
  <si>
    <t>2,705.02</t>
  </si>
  <si>
    <t>2,726.11</t>
  </si>
  <si>
    <t>2,704.54</t>
  </si>
  <si>
    <t>2,697.79</t>
  </si>
  <si>
    <t>2,678.12</t>
  </si>
  <si>
    <t>2,701.27</t>
  </si>
  <si>
    <t>2,674.14</t>
  </si>
  <si>
    <t>2,671.92</t>
  </si>
  <si>
    <t>2,670.26</t>
  </si>
  <si>
    <t>2,676.34</t>
  </si>
  <si>
    <t>2,655.20</t>
  </si>
  <si>
    <t>2,672.63</t>
  </si>
  <si>
    <t>2,669.36</t>
  </si>
  <si>
    <t>2,683.35</t>
  </si>
  <si>
    <t>2,664.70</t>
  </si>
  <si>
    <t>2,663.42</t>
  </si>
  <si>
    <t>2,621.45</t>
  </si>
  <si>
    <t>2,670.93</t>
  </si>
  <si>
    <t>2,615.32</t>
  </si>
  <si>
    <t>2,629.73</t>
  </si>
  <si>
    <t>2,628.08</t>
  </si>
  <si>
    <t>2,637.14</t>
  </si>
  <si>
    <t>2,594.62</t>
  </si>
  <si>
    <t>2,635.67</t>
  </si>
  <si>
    <t>2,654.24</t>
  </si>
  <si>
    <t>2,660.87</t>
  </si>
  <si>
    <t>2,631.70</t>
  </si>
  <si>
    <t>2,654.80</t>
  </si>
  <si>
    <t>2,643.64</t>
  </si>
  <si>
    <t>2,655.27</t>
  </si>
  <si>
    <t>2,625.41</t>
  </si>
  <si>
    <t>2,648.05</t>
  </si>
  <si>
    <t>2,675.05</t>
  </si>
  <si>
    <t>2,682.92</t>
  </si>
  <si>
    <t>2,648.04</t>
  </si>
  <si>
    <t>2,669.91</t>
  </si>
  <si>
    <t>2,677.35</t>
  </si>
  <si>
    <t>2,659.01</t>
  </si>
  <si>
    <t>2,666.94</t>
  </si>
  <si>
    <t>2,651.65</t>
  </si>
  <si>
    <t>2,676.48</t>
  </si>
  <si>
    <t>2,647.16</t>
  </si>
  <si>
    <t>2,639.40</t>
  </si>
  <si>
    <t>2,634.92</t>
  </si>
  <si>
    <t>2,645.30</t>
  </si>
  <si>
    <t>2,612.67</t>
  </si>
  <si>
    <t>2,634.56</t>
  </si>
  <si>
    <t>2,680.80</t>
  </si>
  <si>
    <t>2,683.55</t>
  </si>
  <si>
    <t>2,617.32</t>
  </si>
  <si>
    <t>2,670.29</t>
  </si>
  <si>
    <t>2,675.40</t>
  </si>
  <si>
    <t>2,682.86</t>
  </si>
  <si>
    <t>2,657.99</t>
  </si>
  <si>
    <t>2,670.14</t>
  </si>
  <si>
    <t>2,692.56</t>
  </si>
  <si>
    <t>2,693.94</t>
  </si>
  <si>
    <t>2,660.61</t>
  </si>
  <si>
    <t>2,693.13</t>
  </si>
  <si>
    <t>2,701.16</t>
  </si>
  <si>
    <t>2,702.84</t>
  </si>
  <si>
    <t>2,681.90</t>
  </si>
  <si>
    <t>2,708.64</t>
  </si>
  <si>
    <t>2,710.11</t>
  </si>
  <si>
    <t>2,717.49</t>
  </si>
  <si>
    <t>2,703.63</t>
  </si>
  <si>
    <t>2,706.39</t>
  </si>
  <si>
    <t>2,692.74</t>
  </si>
  <si>
    <t>2,713.34</t>
  </si>
  <si>
    <t>2,692.05</t>
  </si>
  <si>
    <t>2,677.84</t>
  </si>
  <si>
    <t>2,670.10</t>
  </si>
  <si>
    <t>2,686.49</t>
  </si>
  <si>
    <t>2,665.16</t>
  </si>
  <si>
    <t>2,656.30</t>
  </si>
  <si>
    <t>2,676.90</t>
  </si>
  <si>
    <t>2,680.26</t>
  </si>
  <si>
    <t>2,645.05</t>
  </si>
  <si>
    <t>2,663.99</t>
  </si>
  <si>
    <t>2,653.83</t>
  </si>
  <si>
    <t>2,674.72</t>
  </si>
  <si>
    <t>2,642.19</t>
  </si>
  <si>
    <t>2,643.89</t>
  </si>
  <si>
    <t>2,661.43</t>
  </si>
  <si>
    <t>2,639.25</t>
  </si>
  <si>
    <t>2,656.87</t>
  </si>
  <si>
    <t>2,638.41</t>
  </si>
  <si>
    <t>2,665.45</t>
  </si>
  <si>
    <t>2,635.78</t>
  </si>
  <si>
    <t>2,613.16</t>
  </si>
  <si>
    <t>2,617.18</t>
  </si>
  <si>
    <t>2,653.55</t>
  </si>
  <si>
    <t>2,610.79</t>
  </si>
  <si>
    <t>2,604.47</t>
  </si>
  <si>
    <t>2,645.82</t>
  </si>
  <si>
    <t>2,656.88</t>
  </si>
  <si>
    <t>2,586.27</t>
  </si>
  <si>
    <t>2,662.84</t>
  </si>
  <si>
    <t>2,657.36</t>
  </si>
  <si>
    <t>2,672.08</t>
  </si>
  <si>
    <t>2,649.58</t>
  </si>
  <si>
    <t>2,644.69</t>
  </si>
  <si>
    <t>2,584.04</t>
  </si>
  <si>
    <t>2,649.86</t>
  </si>
  <si>
    <t>2,573.61</t>
  </si>
  <si>
    <t>2,614.45</t>
  </si>
  <si>
    <t>2,592.17</t>
  </si>
  <si>
    <t>2,619.14</t>
  </si>
  <si>
    <t>2,575.49</t>
  </si>
  <si>
    <t>2,581.88</t>
  </si>
  <si>
    <t>2,633.45</t>
  </si>
  <si>
    <t>2,638.30</t>
  </si>
  <si>
    <t>2,553.80</t>
  </si>
  <si>
    <t>2,640.87</t>
  </si>
  <si>
    <t>2,614.41</t>
  </si>
  <si>
    <t>2,659.07</t>
  </si>
  <si>
    <t>2,609.72</t>
  </si>
  <si>
    <t>2,605.00</t>
  </si>
  <si>
    <t>2,611.30</t>
  </si>
  <si>
    <t>2,632.65</t>
  </si>
  <si>
    <t>2,593.06</t>
  </si>
  <si>
    <t>2,612.62</t>
  </si>
  <si>
    <t>2,667.57</t>
  </si>
  <si>
    <t>2,674.78</t>
  </si>
  <si>
    <t>2,596.12</t>
  </si>
  <si>
    <t>2,658.55</t>
  </si>
  <si>
    <t>2,619.35</t>
  </si>
  <si>
    <t>2,661.36</t>
  </si>
  <si>
    <t>2,601.81</t>
  </si>
  <si>
    <t>2,588.26</t>
  </si>
  <si>
    <t>2,646.71</t>
  </si>
  <si>
    <t>2,585.89</t>
  </si>
  <si>
    <t>2,643.69</t>
  </si>
  <si>
    <t>2,691.36</t>
  </si>
  <si>
    <t>2,695.68</t>
  </si>
  <si>
    <t>2,641.59</t>
  </si>
  <si>
    <t>2,711.93</t>
  </si>
  <si>
    <t>2,739.14</t>
  </si>
  <si>
    <t>2,709.79</t>
  </si>
  <si>
    <t>2,716.94</t>
  </si>
  <si>
    <t>2,715.05</t>
  </si>
  <si>
    <t>2,724.22</t>
  </si>
  <si>
    <t>2,710.05</t>
  </si>
  <si>
    <t>2,712.92</t>
  </si>
  <si>
    <t>2,694.59</t>
  </si>
  <si>
    <t>2,750.57</t>
  </si>
  <si>
    <t>2,749.97</t>
  </si>
  <si>
    <t>2,747.33</t>
  </si>
  <si>
    <t>2,754.27</t>
  </si>
  <si>
    <t>2,763.03</t>
  </si>
  <si>
    <t>2,741.47</t>
  </si>
  <si>
    <t>2,749.48</t>
  </si>
  <si>
    <t>2,777.11</t>
  </si>
  <si>
    <t>2,744.38</t>
  </si>
  <si>
    <t>2,765.31</t>
  </si>
  <si>
    <t>2,792.31</t>
  </si>
  <si>
    <t>2,801.90</t>
  </si>
  <si>
    <t>2,758.68</t>
  </si>
  <si>
    <t>2,790.54</t>
  </si>
  <si>
    <t>2,796.98</t>
  </si>
  <si>
    <t>2,779.26</t>
  </si>
  <si>
    <t>2,786.57</t>
  </si>
  <si>
    <t>2,752.91</t>
  </si>
  <si>
    <t>2,751.54</t>
  </si>
  <si>
    <t>2,738.97</t>
  </si>
  <si>
    <t>2,732.75</t>
  </si>
  <si>
    <t>2,740.45</t>
  </si>
  <si>
    <t>2,722.65</t>
  </si>
  <si>
    <t>2,726.80</t>
  </si>
  <si>
    <t>2,710.18</t>
  </si>
  <si>
    <t>2,730.60</t>
  </si>
  <si>
    <t>2,701.74</t>
  </si>
  <si>
    <t>2,728.12</t>
  </si>
  <si>
    <t>2,730.18</t>
  </si>
  <si>
    <t>2,732.08</t>
  </si>
  <si>
    <t>2,711.26</t>
  </si>
  <si>
    <t>2,720.94</t>
  </si>
  <si>
    <t>2,681.06</t>
  </si>
  <si>
    <t>2,728.09</t>
  </si>
  <si>
    <t>2,675.75</t>
  </si>
  <si>
    <t>2,691.25</t>
  </si>
  <si>
    <t>2,658.89</t>
  </si>
  <si>
    <t>2,696.25</t>
  </si>
  <si>
    <t>2,647.32</t>
  </si>
  <si>
    <t>2,677.67</t>
  </si>
  <si>
    <t>2,715.22</t>
  </si>
  <si>
    <t>2,730.89</t>
  </si>
  <si>
    <t>2,659.65</t>
  </si>
  <si>
    <t>2,713.83</t>
  </si>
  <si>
    <t>2,753.78</t>
  </si>
  <si>
    <t>2,761.52</t>
  </si>
  <si>
    <t>2,713.54</t>
  </si>
  <si>
    <t>2,744.28</t>
  </si>
  <si>
    <t>2,780.45</t>
  </si>
  <si>
    <t>2,789.15</t>
  </si>
  <si>
    <t>2,744.22</t>
  </si>
  <si>
    <t>2,779.60</t>
  </si>
  <si>
    <t>2,757.37</t>
  </si>
  <si>
    <t>2,780.64</t>
  </si>
  <si>
    <t>2,747.30</t>
  </si>
  <si>
    <t>2,715.80</t>
  </si>
  <si>
    <t>2,747.76</t>
  </si>
  <si>
    <t>2,713.74</t>
  </si>
  <si>
    <t>2,703.96</t>
  </si>
  <si>
    <t>2,710.42</t>
  </si>
  <si>
    <t>2,731.26</t>
  </si>
  <si>
    <t>2,697.77</t>
  </si>
  <si>
    <t>2,701.33</t>
  </si>
  <si>
    <t>2,720.53</t>
  </si>
  <si>
    <t>2,747.75</t>
  </si>
  <si>
    <t>2,701.29</t>
  </si>
  <si>
    <t>2,716.26</t>
  </si>
  <si>
    <t>2,722.99</t>
  </si>
  <si>
    <t>2,737.60</t>
  </si>
  <si>
    <t>2,706.76</t>
  </si>
  <si>
    <t>2,732.22</t>
  </si>
  <si>
    <t>2,727.14</t>
  </si>
  <si>
    <t>2,754.42</t>
  </si>
  <si>
    <t>2,725.11</t>
  </si>
  <si>
    <t>2,731.20</t>
  </si>
  <si>
    <t>2,713.46</t>
  </si>
  <si>
    <t>2,731.51</t>
  </si>
  <si>
    <t>2,689.82</t>
  </si>
  <si>
    <t>2,698.63</t>
  </si>
  <si>
    <t>2,651.21</t>
  </si>
  <si>
    <t>2,702.10</t>
  </si>
  <si>
    <t>2,648.87</t>
  </si>
  <si>
    <t>2,662.94</t>
  </si>
  <si>
    <t>2,646.27</t>
  </si>
  <si>
    <t>2,668.84</t>
  </si>
  <si>
    <t>2,637.08</t>
  </si>
  <si>
    <t>2,656.00</t>
  </si>
  <si>
    <t>2,636.75</t>
  </si>
  <si>
    <t>2,672.61</t>
  </si>
  <si>
    <t>2,622.45</t>
  </si>
  <si>
    <t>2,619.55</t>
  </si>
  <si>
    <t>2,601.78</t>
  </si>
  <si>
    <t>2,638.67</t>
  </si>
  <si>
    <t>2,532.69</t>
  </si>
  <si>
    <t>2,581.00</t>
  </si>
  <si>
    <t>2,685.01</t>
  </si>
  <si>
    <t>2,685.27</t>
  </si>
  <si>
    <t>2,580.56</t>
  </si>
  <si>
    <t>2,681.66</t>
  </si>
  <si>
    <t>2,690.95</t>
  </si>
  <si>
    <t>2,727.67</t>
  </si>
  <si>
    <t>2,681.33</t>
  </si>
  <si>
    <t>2,695.14</t>
  </si>
  <si>
    <t>2,614.78</t>
  </si>
  <si>
    <t>2,701.04</t>
  </si>
  <si>
    <t>2,593.07</t>
  </si>
  <si>
    <t>2,648.94</t>
  </si>
  <si>
    <t>2,741.06</t>
  </si>
  <si>
    <t>2,763.39</t>
  </si>
  <si>
    <t>2,638.17</t>
  </si>
  <si>
    <t>2,762.13</t>
  </si>
  <si>
    <t>2,808.92</t>
  </si>
  <si>
    <t>2,759.97</t>
  </si>
  <si>
    <t>2,821.98</t>
  </si>
  <si>
    <t>2,816.45</t>
  </si>
  <si>
    <t>2,835.96</t>
  </si>
  <si>
    <t>2,812.70</t>
  </si>
  <si>
    <t>2,823.81</t>
  </si>
  <si>
    <t>2,839.26</t>
  </si>
  <si>
    <t>2,813.04</t>
  </si>
  <si>
    <t>2,822.43</t>
  </si>
  <si>
    <t>2,832.74</t>
  </si>
  <si>
    <t>2,837.75</t>
  </si>
  <si>
    <t>2,818.27</t>
  </si>
  <si>
    <t>2,853.53</t>
  </si>
  <si>
    <t>2,867.23</t>
  </si>
  <si>
    <t>2,870.62</t>
  </si>
  <si>
    <t>2,851.48</t>
  </si>
  <si>
    <t>2,872.87</t>
  </si>
  <si>
    <t>2,847.48</t>
  </si>
  <si>
    <t>2,846.18</t>
  </si>
  <si>
    <t>2,839.25</t>
  </si>
  <si>
    <t>2,846.24</t>
  </si>
  <si>
    <t>2,848.56</t>
  </si>
  <si>
    <t>2,830.94</t>
  </si>
  <si>
    <t>2,837.54</t>
  </si>
  <si>
    <t>2,845.42</t>
  </si>
  <si>
    <t>2,852.97</t>
  </si>
  <si>
    <t>2,824.81</t>
  </si>
  <si>
    <t>2,839.13</t>
  </si>
  <si>
    <t>2,835.05</t>
  </si>
  <si>
    <t>2,842.24</t>
  </si>
  <si>
    <t>2,830.59</t>
  </si>
  <si>
    <t>2,832.97</t>
  </si>
  <si>
    <t>2,809.16</t>
  </si>
  <si>
    <t>2,833.03</t>
  </si>
  <si>
    <t>2,808.12</t>
  </si>
  <si>
    <t>2,810.30</t>
  </si>
  <si>
    <t>2,810.33</t>
  </si>
  <si>
    <t>2,798.08</t>
  </si>
  <si>
    <t>2,798.03</t>
  </si>
  <si>
    <t>2,802.40</t>
  </si>
  <si>
    <t>2,805.83</t>
  </si>
  <si>
    <t>2,792.56</t>
  </si>
  <si>
    <t>2,802.56</t>
  </si>
  <si>
    <t>2,784.99</t>
  </si>
  <si>
    <t>2,807.04</t>
  </si>
  <si>
    <t>2,778.38</t>
  </si>
  <si>
    <t>2,776.42</t>
  </si>
  <si>
    <t>2,798.96</t>
  </si>
  <si>
    <t>2,807.54</t>
  </si>
  <si>
    <t>2,768.64</t>
  </si>
  <si>
    <t>2,770.18</t>
  </si>
  <si>
    <t>2,787.85</t>
  </si>
  <si>
    <t>2,769.64</t>
  </si>
  <si>
    <t>2,767.56</t>
  </si>
  <si>
    <t>2,752.97</t>
  </si>
  <si>
    <t>2,752.78</t>
  </si>
  <si>
    <t>2,748.23</t>
  </si>
  <si>
    <t>2,745.55</t>
  </si>
  <si>
    <t>2,750.80</t>
  </si>
  <si>
    <t>2,736.06</t>
  </si>
  <si>
    <t>2,751.29</t>
  </si>
  <si>
    <t>2,751.15</t>
  </si>
  <si>
    <t>2,759.14</t>
  </si>
  <si>
    <t>2,747.86</t>
  </si>
  <si>
    <t>2,747.71</t>
  </si>
  <si>
    <t>2,742.67</t>
  </si>
  <si>
    <t>2,748.51</t>
  </si>
  <si>
    <t>2,743.15</t>
  </si>
  <si>
    <t>2,731.33</t>
  </si>
  <si>
    <t>2,743.45</t>
  </si>
  <si>
    <t>2,727.92</t>
  </si>
  <si>
    <t>2,723.99</t>
  </si>
  <si>
    <t>2,719.31</t>
  </si>
  <si>
    <t>2,729.29</t>
  </si>
  <si>
    <t>2,719.07</t>
  </si>
  <si>
    <t>2,713.06</t>
  </si>
  <si>
    <t>2,697.85</t>
  </si>
  <si>
    <t>2,714.37</t>
  </si>
  <si>
    <t>2,695.81</t>
  </si>
  <si>
    <t>2,683.73</t>
  </si>
  <si>
    <t>2,695.89</t>
  </si>
  <si>
    <t>2,682.36</t>
  </si>
  <si>
    <t>2,673.61</t>
  </si>
  <si>
    <t>2,689.15</t>
  </si>
  <si>
    <t>2,692.12</t>
  </si>
  <si>
    <t>2,687.54</t>
  </si>
  <si>
    <t>2,686.10</t>
  </si>
  <si>
    <t>2,687.66</t>
  </si>
  <si>
    <t>2,682.69</t>
  </si>
  <si>
    <t>2,682.62</t>
  </si>
  <si>
    <t>2,682.10</t>
  </si>
  <si>
    <t>2,685.64</t>
  </si>
  <si>
    <t>2,678.91</t>
  </si>
  <si>
    <t>2,680.50</t>
  </si>
  <si>
    <t>2,679.09</t>
  </si>
  <si>
    <t>2,682.74</t>
  </si>
  <si>
    <t>2,677.96</t>
  </si>
  <si>
    <t>2,683.34</t>
  </si>
  <si>
    <t>2,684.22</t>
  </si>
  <si>
    <t>2,685.35</t>
  </si>
  <si>
    <t>2,678.13</t>
  </si>
  <si>
    <t>2,684.57</t>
  </si>
  <si>
    <t>2,683.02</t>
  </si>
  <si>
    <t>2,692.64</t>
  </si>
  <si>
    <t>2,682.40</t>
  </si>
  <si>
    <t>2,679.25</t>
  </si>
  <si>
    <t>2,688.18</t>
  </si>
  <si>
    <t>2,691.01</t>
  </si>
  <si>
    <t>2,676.11</t>
  </si>
  <si>
    <t>2,681.47</t>
  </si>
  <si>
    <t>2,692.71</t>
  </si>
  <si>
    <t>2,694.44</t>
  </si>
  <si>
    <t>2,680.74</t>
  </si>
  <si>
    <t>2,690.16</t>
  </si>
  <si>
    <t>2,685.92</t>
  </si>
  <si>
    <t>2,694.97</t>
  </si>
  <si>
    <t>2,675.81</t>
  </si>
  <si>
    <t>2,660.63</t>
  </si>
  <si>
    <t>2,679.63</t>
  </si>
  <si>
    <t>2,659.14</t>
  </si>
  <si>
    <t>2,652.01</t>
  </si>
  <si>
    <t>2,665.87</t>
  </si>
  <si>
    <t>2,668.09</t>
  </si>
  <si>
    <t>2,662.85</t>
  </si>
  <si>
    <t>2,667.59</t>
  </si>
  <si>
    <t>2,671.88</t>
  </si>
  <si>
    <t>2,664.11</t>
  </si>
  <si>
    <t>2,661.73</t>
  </si>
  <si>
    <t>2,669.72</t>
  </si>
  <si>
    <t>2,659.78</t>
  </si>
  <si>
    <t>2,659.99</t>
  </si>
  <si>
    <t>2,652.19</t>
  </si>
  <si>
    <t>2,660.33</t>
  </si>
  <si>
    <t>2,651.47</t>
  </si>
  <si>
    <t>2,651.50</t>
  </si>
  <si>
    <t>2,646.21</t>
  </si>
  <si>
    <t>2,644.10</t>
  </si>
  <si>
    <t>2,636.98</t>
  </si>
  <si>
    <t>2,628.38</t>
  </si>
  <si>
    <t>2,640.99</t>
  </si>
  <si>
    <t>2,626.53</t>
  </si>
  <si>
    <t>2,629.27</t>
  </si>
  <si>
    <t>2,626.24</t>
  </si>
  <si>
    <t>2,634.41</t>
  </si>
  <si>
    <t>2,624.75</t>
  </si>
  <si>
    <t>2,629.57</t>
  </si>
  <si>
    <t>2,639.78</t>
  </si>
  <si>
    <t>2,648.72</t>
  </si>
  <si>
    <t>2,627.73</t>
  </si>
  <si>
    <t>2,639.44</t>
  </si>
  <si>
    <t>2,657.19</t>
  </si>
  <si>
    <t>2,665.19</t>
  </si>
  <si>
    <t>2,639.03</t>
  </si>
  <si>
    <t>2,642.22</t>
  </si>
  <si>
    <t>2,645.10</t>
  </si>
  <si>
    <t>2,650.62</t>
  </si>
  <si>
    <t>2,605.52</t>
  </si>
  <si>
    <t>2,633.93</t>
  </si>
  <si>
    <t>2,626.07</t>
  </si>
  <si>
    <t>2,627.82</t>
  </si>
  <si>
    <t>2,634.89</t>
  </si>
  <si>
    <t>2,620.32</t>
  </si>
  <si>
    <t>2,627.04</t>
  </si>
  <si>
    <t>2,605.94</t>
  </si>
  <si>
    <t>2,627.69</t>
  </si>
  <si>
    <t>2,605.44</t>
  </si>
  <si>
    <t>2,601.42</t>
  </si>
  <si>
    <t>2,602.66</t>
  </si>
  <si>
    <t>2,606.41</t>
  </si>
  <si>
    <t>2,598.87</t>
  </si>
  <si>
    <t>2,602.42</t>
  </si>
  <si>
    <t>2,600.42</t>
  </si>
  <si>
    <t>2,604.21</t>
  </si>
  <si>
    <t>2,597.08</t>
  </si>
  <si>
    <t>2,600.31</t>
  </si>
  <si>
    <t>2,600.94</t>
  </si>
  <si>
    <t>2,595.23</t>
  </si>
  <si>
    <t>2,599.03</t>
  </si>
  <si>
    <t>2,589.17</t>
  </si>
  <si>
    <t>2,601.19</t>
  </si>
  <si>
    <t>2,582.14</t>
  </si>
  <si>
    <t>2,579.49</t>
  </si>
  <si>
    <t>2,584.64</t>
  </si>
  <si>
    <t>2,578.24</t>
  </si>
  <si>
    <t>2,578.85</t>
  </si>
  <si>
    <t>2,582.94</t>
  </si>
  <si>
    <t>2,583.96</t>
  </si>
  <si>
    <t>2,577.62</t>
  </si>
  <si>
    <t>2,585.64</t>
  </si>
  <si>
    <t>2,572.95</t>
  </si>
  <si>
    <t>2,590.09</t>
  </si>
  <si>
    <t>2,564.62</t>
  </si>
  <si>
    <t>2,569.45</t>
  </si>
  <si>
    <t>2,572.84</t>
  </si>
  <si>
    <t>2,557.45</t>
  </si>
  <si>
    <t>2,578.87</t>
  </si>
  <si>
    <t>2,577.75</t>
  </si>
  <si>
    <t>2,579.66</t>
  </si>
  <si>
    <t>2,566.56</t>
  </si>
  <si>
    <t>2,584.84</t>
  </si>
  <si>
    <t>2,576.53</t>
  </si>
  <si>
    <t>2,587.66</t>
  </si>
  <si>
    <t>2,574.48</t>
  </si>
  <si>
    <t>2,582.30</t>
  </si>
  <si>
    <t>2,580.18</t>
  </si>
  <si>
    <t>2,583.81</t>
  </si>
  <si>
    <t>2,575.57</t>
  </si>
  <si>
    <t>2,584.62</t>
  </si>
  <si>
    <t>2,584.00</t>
  </si>
  <si>
    <t>2,586.50</t>
  </si>
  <si>
    <t>2,566.33</t>
  </si>
  <si>
    <t>2,594.38</t>
  </si>
  <si>
    <t>2,588.71</t>
  </si>
  <si>
    <t>2,595.47</t>
  </si>
  <si>
    <t>2,585.02</t>
  </si>
  <si>
    <t>2,590.64</t>
  </si>
  <si>
    <t>2,592.11</t>
  </si>
  <si>
    <t>2,597.02</t>
  </si>
  <si>
    <t>2,584.35</t>
  </si>
  <si>
    <t>2,591.13</t>
  </si>
  <si>
    <t>2,587.47</t>
  </si>
  <si>
    <t>2,593.38</t>
  </si>
  <si>
    <t>2,585.66</t>
  </si>
  <si>
    <t>2,587.84</t>
  </si>
  <si>
    <t>2,581.93</t>
  </si>
  <si>
    <t>2,588.42</t>
  </si>
  <si>
    <t>2,576.77</t>
  </si>
  <si>
    <t>2,579.85</t>
  </si>
  <si>
    <t>2,579.46</t>
  </si>
  <si>
    <t>2,581.11</t>
  </si>
  <si>
    <t>2,566.17</t>
  </si>
  <si>
    <t>2,579.36</t>
  </si>
  <si>
    <t>2,583.21</t>
  </si>
  <si>
    <t>2,588.40</t>
  </si>
  <si>
    <t>2,574.92</t>
  </si>
  <si>
    <t>2,575.26</t>
  </si>
  <si>
    <t>2,575.99</t>
  </si>
  <si>
    <t>2,578.29</t>
  </si>
  <si>
    <t>2,572.15</t>
  </si>
  <si>
    <t>2,572.83</t>
  </si>
  <si>
    <t>2,580.03</t>
  </si>
  <si>
    <t>2,568.25</t>
  </si>
  <si>
    <t>2,581.07</t>
  </si>
  <si>
    <t>2,570.26</t>
  </si>
  <si>
    <t>2,582.98</t>
  </si>
  <si>
    <t>2,565.94</t>
  </si>
  <si>
    <t>2,560.40</t>
  </si>
  <si>
    <t>2,560.08</t>
  </si>
  <si>
    <t>2,567.07</t>
  </si>
  <si>
    <t>2,559.80</t>
  </si>
  <si>
    <t>2,557.15</t>
  </si>
  <si>
    <t>2,566.52</t>
  </si>
  <si>
    <t>2,567.40</t>
  </si>
  <si>
    <t>2,544.00</t>
  </si>
  <si>
    <t>2,569.13</t>
  </si>
  <si>
    <t>2,568.66</t>
  </si>
  <si>
    <t>2,572.18</t>
  </si>
  <si>
    <t>2,565.58</t>
  </si>
  <si>
    <t>2,564.98</t>
  </si>
  <si>
    <t>2,578.08</t>
  </si>
  <si>
    <t>2,564.33</t>
  </si>
  <si>
    <t>2,575.21</t>
  </si>
  <si>
    <t>2,567.56</t>
  </si>
  <si>
    <t>2,575.44</t>
  </si>
  <si>
    <t>2,562.10</t>
  </si>
  <si>
    <t>2,553.39</t>
  </si>
  <si>
    <t>2,562.36</t>
  </si>
  <si>
    <t>2,547.92</t>
  </si>
  <si>
    <t>2,561.26</t>
  </si>
  <si>
    <t>2,562.87</t>
  </si>
  <si>
    <t>2,564.11</t>
  </si>
  <si>
    <t>2,559.67</t>
  </si>
  <si>
    <t>2,559.36</t>
  </si>
  <si>
    <t>2,557.17</t>
  </si>
  <si>
    <t>2,559.71</t>
  </si>
  <si>
    <t>2,554.69</t>
  </si>
  <si>
    <t>2,557.64</t>
  </si>
  <si>
    <t>2,555.57</t>
  </si>
  <si>
    <t>2,559.47</t>
  </si>
  <si>
    <t>2,552.64</t>
  </si>
  <si>
    <t>2,553.17</t>
  </si>
  <si>
    <t>2,555.66</t>
  </si>
  <si>
    <t>2,557.65</t>
  </si>
  <si>
    <t>2,552.09</t>
  </si>
  <si>
    <t>2,550.93</t>
  </si>
  <si>
    <t>2,552.88</t>
  </si>
  <si>
    <t>2,555.33</t>
  </si>
  <si>
    <t>2,548.31</t>
  </si>
  <si>
    <t>2,555.24</t>
  </si>
  <si>
    <t>2,550.62</t>
  </si>
  <si>
    <t>2,547.95</t>
  </si>
  <si>
    <t>2,550.64</t>
  </si>
  <si>
    <t>2,549.99</t>
  </si>
  <si>
    <t>2,555.23</t>
  </si>
  <si>
    <t>2,544.86</t>
  </si>
  <si>
    <t>2,544.73</t>
  </si>
  <si>
    <t>2,551.39</t>
  </si>
  <si>
    <t>2,551.82</t>
  </si>
  <si>
    <t>2,541.60</t>
  </si>
  <si>
    <t>2,549.33</t>
  </si>
  <si>
    <t>2,547.44</t>
  </si>
  <si>
    <t>2,549.41</t>
  </si>
  <si>
    <t>2,543.79</t>
  </si>
  <si>
    <t>2,552.07</t>
  </si>
  <si>
    <t>2,540.86</t>
  </si>
  <si>
    <t>2,552.51</t>
  </si>
  <si>
    <t>2,540.02</t>
  </si>
  <si>
    <t>2,537.74</t>
  </si>
  <si>
    <t>2,533.48</t>
  </si>
  <si>
    <t>2,540.53</t>
  </si>
  <si>
    <t>2,531.80</t>
  </si>
  <si>
    <t>2,534.58</t>
  </si>
  <si>
    <t>2,530.34</t>
  </si>
  <si>
    <t>2,535.13</t>
  </si>
  <si>
    <t>2,528.85</t>
  </si>
  <si>
    <t>2,529.12</t>
  </si>
  <si>
    <t>2,521.20</t>
  </si>
  <si>
    <t>2,529.23</t>
  </si>
  <si>
    <t>2,520.40</t>
  </si>
  <si>
    <t>2,519.36</t>
  </si>
  <si>
    <t>2,509.96</t>
  </si>
  <si>
    <t>2,519.44</t>
  </si>
  <si>
    <t>2,507.99</t>
  </si>
  <si>
    <t>2,510.06</t>
  </si>
  <si>
    <t>2,503.41</t>
  </si>
  <si>
    <t>2,510.81</t>
  </si>
  <si>
    <t>2,502.93</t>
  </si>
  <si>
    <t>2,507.04</t>
  </si>
  <si>
    <t>2,503.30</t>
  </si>
  <si>
    <t>2,511.75</t>
  </si>
  <si>
    <t>2,495.91</t>
  </si>
  <si>
    <t>2,496.84</t>
  </si>
  <si>
    <t>2,501.04</t>
  </si>
  <si>
    <t>2,503.51</t>
  </si>
  <si>
    <t>2,495.12</t>
  </si>
  <si>
    <t>2,496.66</t>
  </si>
  <si>
    <t>2,499.39</t>
  </si>
  <si>
    <t>2,502.54</t>
  </si>
  <si>
    <t>2,488.03</t>
  </si>
  <si>
    <t>2,502.22</t>
  </si>
  <si>
    <t>2,497.26</t>
  </si>
  <si>
    <t>2,503.47</t>
  </si>
  <si>
    <t>2,496.54</t>
  </si>
  <si>
    <t>2,500.60</t>
  </si>
  <si>
    <t>2,507.16</t>
  </si>
  <si>
    <t>2,499.00</t>
  </si>
  <si>
    <t>2,508.24</t>
  </si>
  <si>
    <t>2,506.84</t>
  </si>
  <si>
    <t>2,508.85</t>
  </si>
  <si>
    <t>2,496.67</t>
  </si>
  <si>
    <t>2,506.65</t>
  </si>
  <si>
    <t>2,506.29</t>
  </si>
  <si>
    <t>2,507.84</t>
  </si>
  <si>
    <t>2,503.19</t>
  </si>
  <si>
    <t>2,503.87</t>
  </si>
  <si>
    <t>2,502.51</t>
  </si>
  <si>
    <t>2,508.32</t>
  </si>
  <si>
    <t>2,499.92</t>
  </si>
  <si>
    <t>2,500.23</t>
  </si>
  <si>
    <t>2,495.67</t>
  </si>
  <si>
    <t>2,493.16</t>
  </si>
  <si>
    <t>2,495.62</t>
  </si>
  <si>
    <t>2,494.56</t>
  </si>
  <si>
    <t>2,498.43</t>
  </si>
  <si>
    <t>2,491.35</t>
  </si>
  <si>
    <t>2,498.37</t>
  </si>
  <si>
    <t>2,493.89</t>
  </si>
  <si>
    <t>2,492.14</t>
  </si>
  <si>
    <t>2,496.48</t>
  </si>
  <si>
    <t>2,491.94</t>
  </si>
  <si>
    <t>2,490.37</t>
  </si>
  <si>
    <t>2,488.11</t>
  </si>
  <si>
    <t>2,474.52</t>
  </si>
  <si>
    <t>2,488.95</t>
  </si>
  <si>
    <t>2,461.43</t>
  </si>
  <si>
    <t>2,462.25</t>
  </si>
  <si>
    <t>2,467.11</t>
  </si>
  <si>
    <t>2,459.40</t>
  </si>
  <si>
    <t>2,465.10</t>
  </si>
  <si>
    <t>2,468.06</t>
  </si>
  <si>
    <t>2,468.62</t>
  </si>
  <si>
    <t>2,460.29</t>
  </si>
  <si>
    <t>2,465.54</t>
  </si>
  <si>
    <t>2,463.83</t>
  </si>
  <si>
    <t>2,469.64</t>
  </si>
  <si>
    <t>2,459.20</t>
  </si>
  <si>
    <t>2,457.85</t>
  </si>
  <si>
    <t>2,470.35</t>
  </si>
  <si>
    <t>2,471.97</t>
  </si>
  <si>
    <t>2,446.55</t>
  </si>
  <si>
    <t>2,476.55</t>
  </si>
  <si>
    <t>2,474.42</t>
  </si>
  <si>
    <t>2,480.38</t>
  </si>
  <si>
    <t>2,473.85</t>
  </si>
  <si>
    <t>2,471.65</t>
  </si>
  <si>
    <t>2,462.65</t>
  </si>
  <si>
    <t>2,475.01</t>
  </si>
  <si>
    <t>2,457.59</t>
  </si>
  <si>
    <t>2,446.06</t>
  </si>
  <si>
    <t>2,460.31</t>
  </si>
  <si>
    <t>2,443.77</t>
  </si>
  <si>
    <t>2,446.30</t>
  </si>
  <si>
    <t>2,449.19</t>
  </si>
  <si>
    <t>2,428.20</t>
  </si>
  <si>
    <t>2,444.24</t>
  </si>
  <si>
    <t>2,447.35</t>
  </si>
  <si>
    <t>2,449.12</t>
  </si>
  <si>
    <t>2,439.03</t>
  </si>
  <si>
    <t>2,443.05</t>
  </si>
  <si>
    <t>2,444.72</t>
  </si>
  <si>
    <t>2,453.96</t>
  </si>
  <si>
    <t>2,442.22</t>
  </si>
  <si>
    <t>2,438.97</t>
  </si>
  <si>
    <t>2,447.91</t>
  </si>
  <si>
    <t>2,450.39</t>
  </si>
  <si>
    <t>2,436.19</t>
  </si>
  <si>
    <t>2,444.04</t>
  </si>
  <si>
    <t>2,444.88</t>
  </si>
  <si>
    <t>2,448.91</t>
  </si>
  <si>
    <t>2,441.42</t>
  </si>
  <si>
    <t>2,452.51</t>
  </si>
  <si>
    <t>2,433.75</t>
  </si>
  <si>
    <t>2,454.77</t>
  </si>
  <si>
    <t>2,433.67</t>
  </si>
  <si>
    <t>2,428.37</t>
  </si>
  <si>
    <t>2,425.50</t>
  </si>
  <si>
    <t>2,430.58</t>
  </si>
  <si>
    <t>2,417.35</t>
  </si>
  <si>
    <t>2,425.55</t>
  </si>
  <si>
    <t>2,427.64</t>
  </si>
  <si>
    <t>2,440.27</t>
  </si>
  <si>
    <t>2,420.69</t>
  </si>
  <si>
    <t>2,430.01</t>
  </si>
  <si>
    <t>2,462.95</t>
  </si>
  <si>
    <t>2,465.02</t>
  </si>
  <si>
    <t>2,468.11</t>
  </si>
  <si>
    <t>2,468.63</t>
  </si>
  <si>
    <t>2,474.93</t>
  </si>
  <si>
    <t>2,463.86</t>
  </si>
  <si>
    <t>2,464.61</t>
  </si>
  <si>
    <t>2,468.66</t>
  </si>
  <si>
    <t>2,468.90</t>
  </si>
  <si>
    <t>2,461.61</t>
  </si>
  <si>
    <t>2,465.84</t>
  </si>
  <si>
    <t>2,454.96</t>
  </si>
  <si>
    <t>2,468.22</t>
  </si>
  <si>
    <t>2,441.32</t>
  </si>
  <si>
    <t>2,441.04</t>
  </si>
  <si>
    <t>2,448.09</t>
  </si>
  <si>
    <t>2,437.85</t>
  </si>
  <si>
    <t>2,438.21</t>
  </si>
  <si>
    <t>2,437.75</t>
  </si>
  <si>
    <t>2,474.02</t>
  </si>
  <si>
    <t>2,465.35</t>
  </si>
  <si>
    <t>2,474.41</t>
  </si>
  <si>
    <t>2,462.08</t>
  </si>
  <si>
    <t>2,474.92</t>
  </si>
  <si>
    <t>2,478.35</t>
  </si>
  <si>
    <t>2,490.87</t>
  </si>
  <si>
    <t>2,470.32</t>
  </si>
  <si>
    <t>2,480.91</t>
  </si>
  <si>
    <t>2,477.14</t>
  </si>
  <si>
    <t>2,480.95</t>
  </si>
  <si>
    <t>2,475.88</t>
  </si>
  <si>
    <t>2,476.83</t>
  </si>
  <si>
    <t>2,476.88</t>
  </si>
  <si>
    <t>2,480.00</t>
  </si>
  <si>
    <t>2,472.08</t>
  </si>
  <si>
    <t>2,472.16</t>
  </si>
  <si>
    <t>2,476.03</t>
  </si>
  <si>
    <t>2,468.85</t>
  </si>
  <si>
    <t>2,477.57</t>
  </si>
  <si>
    <t>2,466.48</t>
  </si>
  <si>
    <t>2,476.35</t>
  </si>
  <si>
    <t>2,477.10</t>
  </si>
  <si>
    <t>2,478.51</t>
  </si>
  <si>
    <t>2,471.14</t>
  </si>
  <si>
    <t>2,470.30</t>
  </si>
  <si>
    <t>2,475.94</t>
  </si>
  <si>
    <t>2,477.96</t>
  </si>
  <si>
    <t>2,468.53</t>
  </si>
  <si>
    <t>2,472.10</t>
  </si>
  <si>
    <t>2,469.12</t>
  </si>
  <si>
    <t>2,473.53</t>
  </si>
  <si>
    <t>2,464.66</t>
  </si>
  <si>
    <t>2,475.42</t>
  </si>
  <si>
    <t>2,482.76</t>
  </si>
  <si>
    <t>2,484.04</t>
  </si>
  <si>
    <t>2,459.93</t>
  </si>
  <si>
    <t>2,477.83</t>
  </si>
  <si>
    <t>2,479.97</t>
  </si>
  <si>
    <t>2,481.69</t>
  </si>
  <si>
    <t>2,474.94</t>
  </si>
  <si>
    <t>2,477.13</t>
  </si>
  <si>
    <t>2,477.88</t>
  </si>
  <si>
    <t>2,481.24</t>
  </si>
  <si>
    <t>2,474.91</t>
  </si>
  <si>
    <t>2,469.91</t>
  </si>
  <si>
    <t>2,472.04</t>
  </si>
  <si>
    <t>2,473.10</t>
  </si>
  <si>
    <t>2,466.32</t>
  </si>
  <si>
    <t>2,472.54</t>
  </si>
  <si>
    <t>2,467.40</t>
  </si>
  <si>
    <t>2,465.06</t>
  </si>
  <si>
    <t>2,473.45</t>
  </si>
  <si>
    <t>2,477.62</t>
  </si>
  <si>
    <t>2,468.43</t>
  </si>
  <si>
    <t>2,473.83</t>
  </si>
  <si>
    <t>2,463.85</t>
  </si>
  <si>
    <t>2,460.61</t>
  </si>
  <si>
    <t>2,455.88</t>
  </si>
  <si>
    <t>2,460.92</t>
  </si>
  <si>
    <t>2,450.34</t>
  </si>
  <si>
    <t>2,459.14</t>
  </si>
  <si>
    <t>2,459.50</t>
  </si>
  <si>
    <t>2,462.82</t>
  </si>
  <si>
    <t>2,457.16</t>
  </si>
  <si>
    <t>2,459.27</t>
  </si>
  <si>
    <t>2,449.16</t>
  </si>
  <si>
    <t>2,463.54</t>
  </si>
  <si>
    <t>2,446.69</t>
  </si>
  <si>
    <t>2,447.83</t>
  </si>
  <si>
    <t>2,444.99</t>
  </si>
  <si>
    <t>2,449.32</t>
  </si>
  <si>
    <t>2,441.69</t>
  </si>
  <si>
    <t>2,443.25</t>
  </si>
  <si>
    <t>2,435.75</t>
  </si>
  <si>
    <t>2,445.76</t>
  </si>
  <si>
    <t>2,425.53</t>
  </si>
  <si>
    <t>2,427.35</t>
  </si>
  <si>
    <t>2,429.30</t>
  </si>
  <si>
    <t>2,412.79</t>
  </si>
  <si>
    <t>2,427.43</t>
  </si>
  <si>
    <t>2,424.51</t>
  </si>
  <si>
    <t>2,432.00</t>
  </si>
  <si>
    <t>2,422.27</t>
  </si>
  <si>
    <t>2,425.18</t>
  </si>
  <si>
    <t>2,413.52</t>
  </si>
  <si>
    <t>2,426.92</t>
  </si>
  <si>
    <t>2,409.75</t>
  </si>
  <si>
    <t>2,423.44</t>
  </si>
  <si>
    <t>2,424.28</t>
  </si>
  <si>
    <t>2,407.70</t>
  </si>
  <si>
    <t>2,432.54</t>
  </si>
  <si>
    <t>2,430.78</t>
  </si>
  <si>
    <t>2,434.90</t>
  </si>
  <si>
    <t>2,422.05</t>
  </si>
  <si>
    <t>2,429.01</t>
  </si>
  <si>
    <t>2,431.39</t>
  </si>
  <si>
    <t>2,439.17</t>
  </si>
  <si>
    <t>2,428.69</t>
  </si>
  <si>
    <t>2,423.41</t>
  </si>
  <si>
    <t>2,429.20</t>
  </si>
  <si>
    <t>2,432.71</t>
  </si>
  <si>
    <t>2,421.65</t>
  </si>
  <si>
    <t>2,419.70</t>
  </si>
  <si>
    <t>2,442.38</t>
  </si>
  <si>
    <t>2,442.73</t>
  </si>
  <si>
    <t>2,405.70</t>
  </si>
  <si>
    <t>2,440.69</t>
  </si>
  <si>
    <t>2,428.70</t>
  </si>
  <si>
    <t>2,442.97</t>
  </si>
  <si>
    <t>2,428.02</t>
  </si>
  <si>
    <t>2,419.38</t>
  </si>
  <si>
    <t>2,436.34</t>
  </si>
  <si>
    <t>2,440.15</t>
  </si>
  <si>
    <t>2,439.07</t>
  </si>
  <si>
    <t>2,443.32</t>
  </si>
  <si>
    <t>2,450.42</t>
  </si>
  <si>
    <t>2,437.03</t>
  </si>
  <si>
    <t>2,438.30</t>
  </si>
  <si>
    <t>2,434.65</t>
  </si>
  <si>
    <t>2,441.40</t>
  </si>
  <si>
    <t>2,431.11</t>
  </si>
  <si>
    <t>2,434.50</t>
  </si>
  <si>
    <t>2,437.40</t>
  </si>
  <si>
    <t>2,441.62</t>
  </si>
  <si>
    <t>2,433.27</t>
  </si>
  <si>
    <t>2,435.61</t>
  </si>
  <si>
    <t>2,439.31</t>
  </si>
  <si>
    <t>2,442.23</t>
  </si>
  <si>
    <t>2,430.74</t>
  </si>
  <si>
    <t>2,450.66</t>
  </si>
  <si>
    <t>2,436.60</t>
  </si>
  <si>
    <t>2,453.46</t>
  </si>
  <si>
    <t>2,442.55</t>
  </si>
  <si>
    <t>2,453.82</t>
  </si>
  <si>
    <t>2,441.79</t>
  </si>
  <si>
    <t>2,433.15</t>
  </si>
  <si>
    <t>2,431.24</t>
  </si>
  <si>
    <t>2,422.88</t>
  </si>
  <si>
    <t>2,432.46</t>
  </si>
  <si>
    <t>2,424.14</t>
  </si>
  <si>
    <t>2,433.95</t>
  </si>
  <si>
    <t>2,418.53</t>
  </si>
  <si>
    <t>2,437.92</t>
  </si>
  <si>
    <t>2,443.75</t>
  </si>
  <si>
    <t>2,428.34</t>
  </si>
  <si>
    <t>2,440.35</t>
  </si>
  <si>
    <t>2,434.15</t>
  </si>
  <si>
    <t>2,441.49</t>
  </si>
  <si>
    <t>2,431.28</t>
  </si>
  <si>
    <t>2,429.39</t>
  </si>
  <si>
    <t>2,425.88</t>
  </si>
  <si>
    <t>2,430.38</t>
  </si>
  <si>
    <t>2,419.97</t>
  </si>
  <si>
    <t>2,431.77</t>
  </si>
  <si>
    <t>2,436.39</t>
  </si>
  <si>
    <t>2,446.20</t>
  </si>
  <si>
    <t>2,415.70</t>
  </si>
  <si>
    <t>2,433.79</t>
  </si>
  <si>
    <t>2,434.27</t>
  </si>
  <si>
    <t>2,439.27</t>
  </si>
  <si>
    <t>2,427.94</t>
  </si>
  <si>
    <t>2,433.14</t>
  </si>
  <si>
    <t>2,432.03</t>
  </si>
  <si>
    <t>2,435.28</t>
  </si>
  <si>
    <t>2,424.75</t>
  </si>
  <si>
    <t>2,429.33</t>
  </si>
  <si>
    <t>2,431.92</t>
  </si>
  <si>
    <t>2,436.21</t>
  </si>
  <si>
    <t>2,428.12</t>
  </si>
  <si>
    <t>2,436.10</t>
  </si>
  <si>
    <t>2,437.83</t>
  </si>
  <si>
    <t>2,439.55</t>
  </si>
  <si>
    <t>2,434.32</t>
  </si>
  <si>
    <t>2,440.23</t>
  </si>
  <si>
    <t>2,427.71</t>
  </si>
  <si>
    <t>2,430.06</t>
  </si>
  <si>
    <t>2,415.65</t>
  </si>
  <si>
    <t>2,413.54</t>
  </si>
  <si>
    <t>2,411.80</t>
  </si>
  <si>
    <t>2,415.63</t>
  </si>
  <si>
    <t>2,415.99</t>
  </si>
  <si>
    <t>2,403.59</t>
  </si>
  <si>
    <t>2,412.91</t>
  </si>
  <si>
    <t>2,411.67</t>
  </si>
  <si>
    <t>2,415.26</t>
  </si>
  <si>
    <t>2,409.43</t>
  </si>
  <si>
    <t>2,415.82</t>
  </si>
  <si>
    <t>2,414.50</t>
  </si>
  <si>
    <t>2,416.68</t>
  </si>
  <si>
    <t>2,412.20</t>
  </si>
  <si>
    <t>2,415.07</t>
  </si>
  <si>
    <t>2,409.54</t>
  </si>
  <si>
    <t>2,418.71</t>
  </si>
  <si>
    <t>2,408.01</t>
  </si>
  <si>
    <t>2,404.39</t>
  </si>
  <si>
    <t>2,401.41</t>
  </si>
  <si>
    <t>2,405.58</t>
  </si>
  <si>
    <t>2,397.99</t>
  </si>
  <si>
    <t>2,398.42</t>
  </si>
  <si>
    <t>2,397.04</t>
  </si>
  <si>
    <t>2,400.85</t>
  </si>
  <si>
    <t>2,393.88</t>
  </si>
  <si>
    <t>2,394.02</t>
  </si>
  <si>
    <t>2,387.21</t>
  </si>
  <si>
    <t>2,395.46</t>
  </si>
  <si>
    <t>2,386.92</t>
  </si>
  <si>
    <t>2,381.73</t>
  </si>
  <si>
    <t>2,371.37</t>
  </si>
  <si>
    <t>2,389.06</t>
  </si>
  <si>
    <t>2,370.43</t>
  </si>
  <si>
    <t>2,365.72</t>
  </si>
  <si>
    <t>2,354.69</t>
  </si>
  <si>
    <t>2,375.74</t>
  </si>
  <si>
    <t>2,352.72</t>
  </si>
  <si>
    <t>2,357.03</t>
  </si>
  <si>
    <t>2,382.95</t>
  </si>
  <si>
    <t>2,384.87</t>
  </si>
  <si>
    <t>2,356.21</t>
  </si>
  <si>
    <t>2,400.67</t>
  </si>
  <si>
    <t>2,404.55</t>
  </si>
  <si>
    <t>2,405.77</t>
  </si>
  <si>
    <t>2,396.05</t>
  </si>
  <si>
    <t>2,402.32</t>
  </si>
  <si>
    <t>2,393.98</t>
  </si>
  <si>
    <t>2,404.05</t>
  </si>
  <si>
    <t>2,393.94</t>
  </si>
  <si>
    <t>2,390.90</t>
  </si>
  <si>
    <t>2,392.44</t>
  </si>
  <si>
    <t>2,387.19</t>
  </si>
  <si>
    <t>2,394.44</t>
  </si>
  <si>
    <t>2,394.84</t>
  </si>
  <si>
    <t>2,395.72</t>
  </si>
  <si>
    <t>2,381.74</t>
  </si>
  <si>
    <t>2,399.63</t>
  </si>
  <si>
    <t>2,396.79</t>
  </si>
  <si>
    <t>2,399.74</t>
  </si>
  <si>
    <t>2,392.79</t>
  </si>
  <si>
    <t>2,396.92</t>
  </si>
  <si>
    <t>2,401.58</t>
  </si>
  <si>
    <t>2,403.87</t>
  </si>
  <si>
    <t>2,399.38</t>
  </si>
  <si>
    <t>2,399.94</t>
  </si>
  <si>
    <t>2,401.36</t>
  </si>
  <si>
    <t>2,393.92</t>
  </si>
  <si>
    <t>2,399.29</t>
  </si>
  <si>
    <t>2,392.37</t>
  </si>
  <si>
    <t>2,389.38</t>
  </si>
  <si>
    <t>2,389.52</t>
  </si>
  <si>
    <t>2,389.79</t>
  </si>
  <si>
    <t>2,391.43</t>
  </si>
  <si>
    <t>2,380.35</t>
  </si>
  <si>
    <t>2,388.13</t>
  </si>
  <si>
    <t>2,386.50</t>
  </si>
  <si>
    <t>2,389.82</t>
  </si>
  <si>
    <t>2,379.75</t>
  </si>
  <si>
    <t>2,391.17</t>
  </si>
  <si>
    <t>2,391.05</t>
  </si>
  <si>
    <t>2,392.93</t>
  </si>
  <si>
    <t>2,385.82</t>
  </si>
  <si>
    <t>2,388.33</t>
  </si>
  <si>
    <t>2,388.50</t>
  </si>
  <si>
    <t>2,394.49</t>
  </si>
  <si>
    <t>2,384.83</t>
  </si>
  <si>
    <t>2,384.20</t>
  </si>
  <si>
    <t>2,393.68</t>
  </si>
  <si>
    <t>2,382.36</t>
  </si>
  <si>
    <t>2,388.77</t>
  </si>
  <si>
    <t>2,389.70</t>
  </si>
  <si>
    <t>2,392.10</t>
  </si>
  <si>
    <t>2,382.68</t>
  </si>
  <si>
    <t>2,387.45</t>
  </si>
  <si>
    <t>2,388.98</t>
  </si>
  <si>
    <t>2,398.16</t>
  </si>
  <si>
    <t>2,386.76</t>
  </si>
  <si>
    <t>2,388.61</t>
  </si>
  <si>
    <t>2,381.51</t>
  </si>
  <si>
    <t>2,392.48</t>
  </si>
  <si>
    <t>2,381.15</t>
  </si>
  <si>
    <t>2,374.15</t>
  </si>
  <si>
    <t>2,370.33</t>
  </si>
  <si>
    <t>2,376.98</t>
  </si>
  <si>
    <t>2,369.19</t>
  </si>
  <si>
    <t>2,348.69</t>
  </si>
  <si>
    <t>2,354.74</t>
  </si>
  <si>
    <t>2,356.18</t>
  </si>
  <si>
    <t>2,344.51</t>
  </si>
  <si>
    <t>2,355.84</t>
  </si>
  <si>
    <t>2,342.69</t>
  </si>
  <si>
    <t>2,361.37</t>
  </si>
  <si>
    <t>2,340.91</t>
  </si>
  <si>
    <t>2,338.17</t>
  </si>
  <si>
    <t>2,346.79</t>
  </si>
  <si>
    <t>2,352.63</t>
  </si>
  <si>
    <t>2,335.05</t>
  </si>
  <si>
    <t>2,342.19</t>
  </si>
  <si>
    <t>2,342.53</t>
  </si>
  <si>
    <t>2,348.35</t>
  </si>
  <si>
    <t>2,334.54</t>
  </si>
  <si>
    <t>2,349.01</t>
  </si>
  <si>
    <t>2,332.62</t>
  </si>
  <si>
    <t>2,349.14</t>
  </si>
  <si>
    <t>2,332.51</t>
  </si>
  <si>
    <t>2,328.95</t>
  </si>
  <si>
    <t>2,341.98</t>
  </si>
  <si>
    <t>2,348.26</t>
  </si>
  <si>
    <t>2,344.93</t>
  </si>
  <si>
    <t>2,352.15</t>
  </si>
  <si>
    <t>2,341.18</t>
  </si>
  <si>
    <t>2,353.78</t>
  </si>
  <si>
    <t>2,353.92</t>
  </si>
  <si>
    <t>2,355.22</t>
  </si>
  <si>
    <t>2,337.25</t>
  </si>
  <si>
    <t>2,357.16</t>
  </si>
  <si>
    <t>2,366.37</t>
  </si>
  <si>
    <t>2,351.50</t>
  </si>
  <si>
    <t>2,355.54</t>
  </si>
  <si>
    <t>2,356.59</t>
  </si>
  <si>
    <t>2,363.76</t>
  </si>
  <si>
    <t>2,350.74</t>
  </si>
  <si>
    <t>2,357.49</t>
  </si>
  <si>
    <t>2,353.79</t>
  </si>
  <si>
    <t>2,364.16</t>
  </si>
  <si>
    <t>2,348.90</t>
  </si>
  <si>
    <t>2,352.95</t>
  </si>
  <si>
    <t>2,366.59</t>
  </si>
  <si>
    <t>2,378.36</t>
  </si>
  <si>
    <t>2,350.52</t>
  </si>
  <si>
    <t>2,360.16</t>
  </si>
  <si>
    <t>2,354.76</t>
  </si>
  <si>
    <t>2,360.53</t>
  </si>
  <si>
    <t>2,350.72</t>
  </si>
  <si>
    <t>2,358.84</t>
  </si>
  <si>
    <t>2,362.34</t>
  </si>
  <si>
    <t>2,365.87</t>
  </si>
  <si>
    <t>2,344.73</t>
  </si>
  <si>
    <t>2,362.72</t>
  </si>
  <si>
    <t>2,364.82</t>
  </si>
  <si>
    <t>2,370.35</t>
  </si>
  <si>
    <t>2,362.60</t>
  </si>
  <si>
    <t>2,368.06</t>
  </si>
  <si>
    <t>2,361.31</t>
  </si>
  <si>
    <t>2,370.42</t>
  </si>
  <si>
    <t>2,358.58</t>
  </si>
  <si>
    <t>2,361.13</t>
  </si>
  <si>
    <t>2,356.54</t>
  </si>
  <si>
    <t>2,363.36</t>
  </si>
  <si>
    <t>2,352.94</t>
  </si>
  <si>
    <t>2,358.57</t>
  </si>
  <si>
    <t>2,339.79</t>
  </si>
  <si>
    <t>2,363.78</t>
  </si>
  <si>
    <t>2,337.63</t>
  </si>
  <si>
    <t>2,341.59</t>
  </si>
  <si>
    <t>2,329.11</t>
  </si>
  <si>
    <t>2,344.90</t>
  </si>
  <si>
    <t>2,322.25</t>
  </si>
  <si>
    <t>2,343.98</t>
  </si>
  <si>
    <t>2,350.42</t>
  </si>
  <si>
    <t>2,356.22</t>
  </si>
  <si>
    <t>2,335.74</t>
  </si>
  <si>
    <t>2,345.96</t>
  </si>
  <si>
    <t>2,345.97</t>
  </si>
  <si>
    <t>2,358.92</t>
  </si>
  <si>
    <t>2,342.13</t>
  </si>
  <si>
    <t>2,348.45</t>
  </si>
  <si>
    <t>2,343.00</t>
  </si>
  <si>
    <t>2,351.81</t>
  </si>
  <si>
    <t>2,336.45</t>
  </si>
  <si>
    <t>2,344.02</t>
  </si>
  <si>
    <t>2,379.32</t>
  </si>
  <si>
    <t>2,381.93</t>
  </si>
  <si>
    <t>2,341.90</t>
  </si>
  <si>
    <t>2,373.47</t>
  </si>
  <si>
    <t>2,378.24</t>
  </si>
  <si>
    <t>2,379.55</t>
  </si>
  <si>
    <t>2,369.66</t>
  </si>
  <si>
    <t>2,378.25</t>
  </si>
  <si>
    <t>2,383.71</t>
  </si>
  <si>
    <t>2,385.71</t>
  </si>
  <si>
    <t>2,377.64</t>
  </si>
  <si>
    <t>2,381.38</t>
  </si>
  <si>
    <t>2,387.71</t>
  </si>
  <si>
    <t>2,388.10</t>
  </si>
  <si>
    <t>2,377.18</t>
  </si>
  <si>
    <t>2,385.26</t>
  </si>
  <si>
    <t>2,370.34</t>
  </si>
  <si>
    <t>2,390.01</t>
  </si>
  <si>
    <t>2,368.94</t>
  </si>
  <si>
    <t>2,365.45</t>
  </si>
  <si>
    <t>2,368.55</t>
  </si>
  <si>
    <t>2,358.18</t>
  </si>
  <si>
    <t>2,371.56</t>
  </si>
  <si>
    <t>2,374.42</t>
  </si>
  <si>
    <t>2,368.52</t>
  </si>
  <si>
    <t>2,372.60</t>
  </si>
  <si>
    <t>2,372.52</t>
  </si>
  <si>
    <t>2,376.86</t>
  </si>
  <si>
    <t>2,363.04</t>
  </si>
  <si>
    <t>2,364.87</t>
  </si>
  <si>
    <t>2,363.49</t>
  </si>
  <si>
    <t>2,369.08</t>
  </si>
  <si>
    <t>2,354.54</t>
  </si>
  <si>
    <t>2,362.98</t>
  </si>
  <si>
    <t>2,369.81</t>
  </si>
  <si>
    <t>2,373.09</t>
  </si>
  <si>
    <t>2,361.01</t>
  </si>
  <si>
    <t>2,368.39</t>
  </si>
  <si>
    <t>2,370.74</t>
  </si>
  <si>
    <t>2,375.12</t>
  </si>
  <si>
    <t>2,365.51</t>
  </si>
  <si>
    <t>2,375.31</t>
  </si>
  <si>
    <t>2,375.23</t>
  </si>
  <si>
    <t>2,378.80</t>
  </si>
  <si>
    <t>2,367.98</t>
  </si>
  <si>
    <t>2,383.12</t>
  </si>
  <si>
    <t>2,380.92</t>
  </si>
  <si>
    <t>2,383.89</t>
  </si>
  <si>
    <t>2,375.39</t>
  </si>
  <si>
    <t>2,381.92</t>
  </si>
  <si>
    <t>2,394.75</t>
  </si>
  <si>
    <t>2,380.17</t>
  </si>
  <si>
    <t>2,395.96</t>
  </si>
  <si>
    <t>2,380.13</t>
  </si>
  <si>
    <t>2,400.98</t>
  </si>
  <si>
    <t>2,363.64</t>
  </si>
  <si>
    <t>2,366.08</t>
  </si>
  <si>
    <t>2,367.79</t>
  </si>
  <si>
    <t>2,358.96</t>
  </si>
  <si>
    <t>2,369.75</t>
  </si>
  <si>
    <t>2,365.23</t>
  </si>
  <si>
    <t>2,371.54</t>
  </si>
  <si>
    <t>2,361.87</t>
  </si>
  <si>
    <t>2,367.34</t>
  </si>
  <si>
    <t>2,355.73</t>
  </si>
  <si>
    <t>2,352.87</t>
  </si>
  <si>
    <t>2,363.81</t>
  </si>
  <si>
    <t>2,367.50</t>
  </si>
  <si>
    <t>2,368.26</t>
  </si>
  <si>
    <t>2,355.09</t>
  </si>
  <si>
    <t>2,362.82</t>
  </si>
  <si>
    <t>2,361.11</t>
  </si>
  <si>
    <t>2,365.13</t>
  </si>
  <si>
    <t>2,358.34</t>
  </si>
  <si>
    <t>2,365.38</t>
  </si>
  <si>
    <t>2,354.91</t>
  </si>
  <si>
    <t>2,366.71</t>
  </si>
  <si>
    <t>2,351.16</t>
  </si>
  <si>
    <t>2,343.01</t>
  </si>
  <si>
    <t>2,339.58</t>
  </si>
  <si>
    <t>2,347.22</t>
  </si>
  <si>
    <t>2,349.64</t>
  </si>
  <si>
    <t>2,351.31</t>
  </si>
  <si>
    <t>2,338.87</t>
  </si>
  <si>
    <t>2,349.25</t>
  </si>
  <si>
    <t>2,335.58</t>
  </si>
  <si>
    <t>2,351.30</t>
  </si>
  <si>
    <t>2,334.81</t>
  </si>
  <si>
    <t>2,337.58</t>
  </si>
  <si>
    <t>2,326.12</t>
  </si>
  <si>
    <t>2,322.17</t>
  </si>
  <si>
    <t>2,328.25</t>
  </si>
  <si>
    <t>2,321.72</t>
  </si>
  <si>
    <t>2,331.58</t>
  </si>
  <si>
    <t>2,321.42</t>
  </si>
  <si>
    <t>2,316.10</t>
  </si>
  <si>
    <t>2,312.27</t>
  </si>
  <si>
    <t>2,319.23</t>
  </si>
  <si>
    <t>2,311.10</t>
  </si>
  <si>
    <t>2,307.87</t>
  </si>
  <si>
    <t>2,296.70</t>
  </si>
  <si>
    <t>2,311.08</t>
  </si>
  <si>
    <t>2,296.61</t>
  </si>
  <si>
    <t>2,294.67</t>
  </si>
  <si>
    <t>2,289.55</t>
  </si>
  <si>
    <t>2,295.91</t>
  </si>
  <si>
    <t>2,285.38</t>
  </si>
  <si>
    <t>2,293.08</t>
  </si>
  <si>
    <t>2,295.87</t>
  </si>
  <si>
    <t>2,299.40</t>
  </si>
  <si>
    <t>2,290.16</t>
  </si>
  <si>
    <t>2,292.56</t>
  </si>
  <si>
    <t>2,294.28</t>
  </si>
  <si>
    <t>2,296.18</t>
  </si>
  <si>
    <t>2,288.57</t>
  </si>
  <si>
    <t>2,297.42</t>
  </si>
  <si>
    <t>2,288.54</t>
  </si>
  <si>
    <t>2,298.31</t>
  </si>
  <si>
    <t>2,287.88</t>
  </si>
  <si>
    <t>2,280.85</t>
  </si>
  <si>
    <t>2,276.69</t>
  </si>
  <si>
    <t>2,283.97</t>
  </si>
  <si>
    <t>2,271.65</t>
  </si>
  <si>
    <t>2,279.55</t>
  </si>
  <si>
    <t>2,285.59</t>
  </si>
  <si>
    <t>2,289.14</t>
  </si>
  <si>
    <t>2,272.44</t>
  </si>
  <si>
    <t>2,278.87</t>
  </si>
  <si>
    <t>2,274.02</t>
  </si>
  <si>
    <t>2,279.09</t>
  </si>
  <si>
    <t>2,267.21</t>
  </si>
  <si>
    <t>2,280.90</t>
  </si>
  <si>
    <t>2,286.01</t>
  </si>
  <si>
    <t>2,268.04</t>
  </si>
  <si>
    <t>2,294.69</t>
  </si>
  <si>
    <t>2,299.02</t>
  </si>
  <si>
    <t>2,291.62</t>
  </si>
  <si>
    <t>2,296.68</t>
  </si>
  <si>
    <t>2,298.63</t>
  </si>
  <si>
    <t>2,300.99</t>
  </si>
  <si>
    <t>2,294.08</t>
  </si>
  <si>
    <t>Retorno</t>
  </si>
  <si>
    <t>Varianza</t>
  </si>
  <si>
    <t>desvio</t>
  </si>
  <si>
    <t>min</t>
  </si>
  <si>
    <t>max</t>
  </si>
  <si>
    <t>Rango de</t>
  </si>
  <si>
    <t>Hasta</t>
  </si>
  <si>
    <t># Obs</t>
  </si>
  <si>
    <t>Sim</t>
  </si>
  <si>
    <t>Exc Curt</t>
  </si>
  <si>
    <t>Promedio</t>
  </si>
  <si>
    <t>JB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</si>
  <si>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</si>
  <si>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</si>
  <si>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</si>
  <si>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</si>
  <si>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</si>
  <si>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</si>
  <si>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</si>
  <si>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</si>
  <si>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</si>
  <si>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</si>
  <si>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</si>
  <si>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</si>
  <si>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</si>
  <si>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</si>
  <si>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Datos</t>
  </si>
  <si>
    <t>Ordeno</t>
  </si>
  <si>
    <t>F acum</t>
  </si>
  <si>
    <t xml:space="preserve">Teórica </t>
  </si>
  <si>
    <t>Datos estandarizados</t>
  </si>
  <si>
    <t>ret</t>
  </si>
  <si>
    <t>L_ret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</si>
</sst>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vertical="center"/>
    </xf>
    <xf numFmtId="165" fontId="0" fillId="0" borderId="0" xfId="0" applyNumberFormat="1"/>
    <xf numFmtId="4" fontId="0" fillId="0" borderId="0" xfId="1" applyNumberFormat="1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Continuous"/>
    </xf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applyNumberFormat="1"/>
  </cellXfs>
  <cellStyles count="2">
    <cellStyle name="Millares" xfId="1" builtinId="3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Retornos diarios SP500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Datos!$A$3:$A$1282</c:f>
              <c:numCache>
                <c:formatCode>m/d/yyyy</c:formatCode>
                <c:ptCount val="1280"/>
                <c:pt idx="0">
                  <c:v>42762</c:v>
                </c:pt>
                <c:pt idx="1">
                  <c:v>42765</c:v>
                </c:pt>
                <c:pt idx="2">
                  <c:v>42766</c:v>
                </c:pt>
                <c:pt idx="3">
                  <c:v>42767</c:v>
                </c:pt>
                <c:pt idx="4">
                  <c:v>42768</c:v>
                </c:pt>
                <c:pt idx="5">
                  <c:v>42769</c:v>
                </c:pt>
                <c:pt idx="6">
                  <c:v>42772</c:v>
                </c:pt>
                <c:pt idx="7">
                  <c:v>42773</c:v>
                </c:pt>
                <c:pt idx="8">
                  <c:v>42774</c:v>
                </c:pt>
                <c:pt idx="9">
                  <c:v>42775</c:v>
                </c:pt>
                <c:pt idx="10">
                  <c:v>42776</c:v>
                </c:pt>
                <c:pt idx="11">
                  <c:v>42779</c:v>
                </c:pt>
                <c:pt idx="12">
                  <c:v>42780</c:v>
                </c:pt>
                <c:pt idx="13">
                  <c:v>42781</c:v>
                </c:pt>
                <c:pt idx="14">
                  <c:v>42782</c:v>
                </c:pt>
                <c:pt idx="15">
                  <c:v>42783</c:v>
                </c:pt>
                <c:pt idx="16">
                  <c:v>42787</c:v>
                </c:pt>
                <c:pt idx="17">
                  <c:v>42788</c:v>
                </c:pt>
                <c:pt idx="18">
                  <c:v>42789</c:v>
                </c:pt>
                <c:pt idx="19">
                  <c:v>42790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42800</c:v>
                </c:pt>
                <c:pt idx="26">
                  <c:v>42801</c:v>
                </c:pt>
                <c:pt idx="27">
                  <c:v>42802</c:v>
                </c:pt>
                <c:pt idx="28">
                  <c:v>42803</c:v>
                </c:pt>
                <c:pt idx="29">
                  <c:v>42804</c:v>
                </c:pt>
                <c:pt idx="30">
                  <c:v>42807</c:v>
                </c:pt>
                <c:pt idx="31">
                  <c:v>42808</c:v>
                </c:pt>
                <c:pt idx="32">
                  <c:v>42809</c:v>
                </c:pt>
                <c:pt idx="33">
                  <c:v>42810</c:v>
                </c:pt>
                <c:pt idx="34">
                  <c:v>42811</c:v>
                </c:pt>
                <c:pt idx="35">
                  <c:v>42814</c:v>
                </c:pt>
                <c:pt idx="36">
                  <c:v>42815</c:v>
                </c:pt>
                <c:pt idx="37">
                  <c:v>42816</c:v>
                </c:pt>
                <c:pt idx="38">
                  <c:v>42817</c:v>
                </c:pt>
                <c:pt idx="39">
                  <c:v>42818</c:v>
                </c:pt>
                <c:pt idx="40">
                  <c:v>42821</c:v>
                </c:pt>
                <c:pt idx="41">
                  <c:v>42822</c:v>
                </c:pt>
                <c:pt idx="42">
                  <c:v>42823</c:v>
                </c:pt>
                <c:pt idx="43">
                  <c:v>42824</c:v>
                </c:pt>
                <c:pt idx="44">
                  <c:v>42825</c:v>
                </c:pt>
                <c:pt idx="45">
                  <c:v>42828</c:v>
                </c:pt>
                <c:pt idx="46">
                  <c:v>42829</c:v>
                </c:pt>
                <c:pt idx="47">
                  <c:v>42830</c:v>
                </c:pt>
                <c:pt idx="48">
                  <c:v>42831</c:v>
                </c:pt>
                <c:pt idx="49">
                  <c:v>42832</c:v>
                </c:pt>
                <c:pt idx="50">
                  <c:v>42835</c:v>
                </c:pt>
                <c:pt idx="51">
                  <c:v>42836</c:v>
                </c:pt>
                <c:pt idx="52">
                  <c:v>42837</c:v>
                </c:pt>
                <c:pt idx="53">
                  <c:v>42838</c:v>
                </c:pt>
                <c:pt idx="54">
                  <c:v>42842</c:v>
                </c:pt>
                <c:pt idx="55">
                  <c:v>42843</c:v>
                </c:pt>
                <c:pt idx="56">
                  <c:v>42844</c:v>
                </c:pt>
                <c:pt idx="57">
                  <c:v>42845</c:v>
                </c:pt>
                <c:pt idx="58">
                  <c:v>42846</c:v>
                </c:pt>
                <c:pt idx="59">
                  <c:v>42849</c:v>
                </c:pt>
                <c:pt idx="60">
                  <c:v>42850</c:v>
                </c:pt>
                <c:pt idx="61">
                  <c:v>42851</c:v>
                </c:pt>
                <c:pt idx="62">
                  <c:v>42852</c:v>
                </c:pt>
                <c:pt idx="63">
                  <c:v>42853</c:v>
                </c:pt>
                <c:pt idx="64">
                  <c:v>42856</c:v>
                </c:pt>
                <c:pt idx="65">
                  <c:v>42857</c:v>
                </c:pt>
                <c:pt idx="66">
                  <c:v>42858</c:v>
                </c:pt>
                <c:pt idx="67">
                  <c:v>42859</c:v>
                </c:pt>
                <c:pt idx="68">
                  <c:v>42860</c:v>
                </c:pt>
                <c:pt idx="69">
                  <c:v>42863</c:v>
                </c:pt>
                <c:pt idx="70">
                  <c:v>42864</c:v>
                </c:pt>
                <c:pt idx="71">
                  <c:v>42865</c:v>
                </c:pt>
                <c:pt idx="72">
                  <c:v>42866</c:v>
                </c:pt>
                <c:pt idx="73">
                  <c:v>42867</c:v>
                </c:pt>
                <c:pt idx="74">
                  <c:v>42870</c:v>
                </c:pt>
                <c:pt idx="75">
                  <c:v>42871</c:v>
                </c:pt>
                <c:pt idx="76">
                  <c:v>42872</c:v>
                </c:pt>
                <c:pt idx="77">
                  <c:v>42873</c:v>
                </c:pt>
                <c:pt idx="78">
                  <c:v>42874</c:v>
                </c:pt>
                <c:pt idx="79">
                  <c:v>42877</c:v>
                </c:pt>
                <c:pt idx="80">
                  <c:v>42878</c:v>
                </c:pt>
                <c:pt idx="81">
                  <c:v>42879</c:v>
                </c:pt>
                <c:pt idx="82">
                  <c:v>42880</c:v>
                </c:pt>
                <c:pt idx="83">
                  <c:v>42881</c:v>
                </c:pt>
                <c:pt idx="84">
                  <c:v>42885</c:v>
                </c:pt>
                <c:pt idx="85">
                  <c:v>42886</c:v>
                </c:pt>
                <c:pt idx="86">
                  <c:v>42887</c:v>
                </c:pt>
                <c:pt idx="87">
                  <c:v>42888</c:v>
                </c:pt>
                <c:pt idx="88">
                  <c:v>42891</c:v>
                </c:pt>
                <c:pt idx="89">
                  <c:v>42892</c:v>
                </c:pt>
                <c:pt idx="90">
                  <c:v>42893</c:v>
                </c:pt>
                <c:pt idx="91">
                  <c:v>42894</c:v>
                </c:pt>
                <c:pt idx="92">
                  <c:v>42895</c:v>
                </c:pt>
                <c:pt idx="93">
                  <c:v>42898</c:v>
                </c:pt>
                <c:pt idx="94">
                  <c:v>42899</c:v>
                </c:pt>
                <c:pt idx="95">
                  <c:v>42900</c:v>
                </c:pt>
                <c:pt idx="96">
                  <c:v>42901</c:v>
                </c:pt>
                <c:pt idx="97">
                  <c:v>42902</c:v>
                </c:pt>
                <c:pt idx="98">
                  <c:v>42905</c:v>
                </c:pt>
                <c:pt idx="99">
                  <c:v>42906</c:v>
                </c:pt>
                <c:pt idx="100">
                  <c:v>42907</c:v>
                </c:pt>
                <c:pt idx="101">
                  <c:v>42908</c:v>
                </c:pt>
                <c:pt idx="102">
                  <c:v>42909</c:v>
                </c:pt>
                <c:pt idx="103">
                  <c:v>42912</c:v>
                </c:pt>
                <c:pt idx="104">
                  <c:v>42913</c:v>
                </c:pt>
                <c:pt idx="105">
                  <c:v>42914</c:v>
                </c:pt>
                <c:pt idx="106">
                  <c:v>42915</c:v>
                </c:pt>
                <c:pt idx="107">
                  <c:v>42916</c:v>
                </c:pt>
                <c:pt idx="108">
                  <c:v>42919</c:v>
                </c:pt>
                <c:pt idx="109">
                  <c:v>42921</c:v>
                </c:pt>
                <c:pt idx="110">
                  <c:v>42922</c:v>
                </c:pt>
                <c:pt idx="111">
                  <c:v>42923</c:v>
                </c:pt>
                <c:pt idx="112">
                  <c:v>42926</c:v>
                </c:pt>
                <c:pt idx="113">
                  <c:v>42927</c:v>
                </c:pt>
                <c:pt idx="114">
                  <c:v>42928</c:v>
                </c:pt>
                <c:pt idx="115">
                  <c:v>42929</c:v>
                </c:pt>
                <c:pt idx="116">
                  <c:v>42930</c:v>
                </c:pt>
                <c:pt idx="117">
                  <c:v>42933</c:v>
                </c:pt>
                <c:pt idx="118">
                  <c:v>42934</c:v>
                </c:pt>
                <c:pt idx="119">
                  <c:v>42935</c:v>
                </c:pt>
                <c:pt idx="120">
                  <c:v>42936</c:v>
                </c:pt>
                <c:pt idx="121">
                  <c:v>42937</c:v>
                </c:pt>
                <c:pt idx="122">
                  <c:v>42940</c:v>
                </c:pt>
                <c:pt idx="123">
                  <c:v>42941</c:v>
                </c:pt>
                <c:pt idx="124">
                  <c:v>42942</c:v>
                </c:pt>
                <c:pt idx="125">
                  <c:v>42943</c:v>
                </c:pt>
                <c:pt idx="126">
                  <c:v>42944</c:v>
                </c:pt>
                <c:pt idx="127">
                  <c:v>42947</c:v>
                </c:pt>
                <c:pt idx="128">
                  <c:v>42948</c:v>
                </c:pt>
                <c:pt idx="129">
                  <c:v>42949</c:v>
                </c:pt>
                <c:pt idx="130">
                  <c:v>42950</c:v>
                </c:pt>
                <c:pt idx="131">
                  <c:v>42951</c:v>
                </c:pt>
                <c:pt idx="132">
                  <c:v>42954</c:v>
                </c:pt>
                <c:pt idx="133">
                  <c:v>42955</c:v>
                </c:pt>
                <c:pt idx="134">
                  <c:v>42956</c:v>
                </c:pt>
                <c:pt idx="135">
                  <c:v>42957</c:v>
                </c:pt>
                <c:pt idx="136">
                  <c:v>42958</c:v>
                </c:pt>
                <c:pt idx="137">
                  <c:v>42961</c:v>
                </c:pt>
                <c:pt idx="138">
                  <c:v>42962</c:v>
                </c:pt>
                <c:pt idx="139">
                  <c:v>42963</c:v>
                </c:pt>
                <c:pt idx="140">
                  <c:v>42964</c:v>
                </c:pt>
                <c:pt idx="141">
                  <c:v>42965</c:v>
                </c:pt>
                <c:pt idx="142">
                  <c:v>42968</c:v>
                </c:pt>
                <c:pt idx="143">
                  <c:v>42969</c:v>
                </c:pt>
                <c:pt idx="144">
                  <c:v>42970</c:v>
                </c:pt>
                <c:pt idx="145">
                  <c:v>42971</c:v>
                </c:pt>
                <c:pt idx="146">
                  <c:v>42972</c:v>
                </c:pt>
                <c:pt idx="147">
                  <c:v>42975</c:v>
                </c:pt>
                <c:pt idx="148">
                  <c:v>42976</c:v>
                </c:pt>
                <c:pt idx="149">
                  <c:v>42977</c:v>
                </c:pt>
                <c:pt idx="150">
                  <c:v>42978</c:v>
                </c:pt>
                <c:pt idx="151">
                  <c:v>42979</c:v>
                </c:pt>
                <c:pt idx="152">
                  <c:v>42983</c:v>
                </c:pt>
                <c:pt idx="153">
                  <c:v>42984</c:v>
                </c:pt>
                <c:pt idx="154">
                  <c:v>42985</c:v>
                </c:pt>
                <c:pt idx="155">
                  <c:v>42986</c:v>
                </c:pt>
                <c:pt idx="156">
                  <c:v>42989</c:v>
                </c:pt>
                <c:pt idx="157">
                  <c:v>42990</c:v>
                </c:pt>
                <c:pt idx="158">
                  <c:v>42991</c:v>
                </c:pt>
                <c:pt idx="159">
                  <c:v>42992</c:v>
                </c:pt>
                <c:pt idx="160">
                  <c:v>42993</c:v>
                </c:pt>
                <c:pt idx="161">
                  <c:v>42996</c:v>
                </c:pt>
                <c:pt idx="162">
                  <c:v>42997</c:v>
                </c:pt>
                <c:pt idx="163">
                  <c:v>42998</c:v>
                </c:pt>
                <c:pt idx="164">
                  <c:v>42999</c:v>
                </c:pt>
                <c:pt idx="165">
                  <c:v>43000</c:v>
                </c:pt>
                <c:pt idx="166">
                  <c:v>43003</c:v>
                </c:pt>
                <c:pt idx="167">
                  <c:v>43004</c:v>
                </c:pt>
                <c:pt idx="168">
                  <c:v>43005</c:v>
                </c:pt>
                <c:pt idx="169">
                  <c:v>43006</c:v>
                </c:pt>
                <c:pt idx="170">
                  <c:v>43007</c:v>
                </c:pt>
                <c:pt idx="171">
                  <c:v>43010</c:v>
                </c:pt>
                <c:pt idx="172">
                  <c:v>43011</c:v>
                </c:pt>
                <c:pt idx="173">
                  <c:v>43012</c:v>
                </c:pt>
                <c:pt idx="174">
                  <c:v>43013</c:v>
                </c:pt>
                <c:pt idx="175">
                  <c:v>43014</c:v>
                </c:pt>
                <c:pt idx="176">
                  <c:v>43017</c:v>
                </c:pt>
                <c:pt idx="177">
                  <c:v>43018</c:v>
                </c:pt>
                <c:pt idx="178">
                  <c:v>43019</c:v>
                </c:pt>
                <c:pt idx="179">
                  <c:v>43020</c:v>
                </c:pt>
                <c:pt idx="180">
                  <c:v>43021</c:v>
                </c:pt>
                <c:pt idx="181">
                  <c:v>43024</c:v>
                </c:pt>
                <c:pt idx="182">
                  <c:v>43025</c:v>
                </c:pt>
                <c:pt idx="183">
                  <c:v>43026</c:v>
                </c:pt>
                <c:pt idx="184">
                  <c:v>43027</c:v>
                </c:pt>
                <c:pt idx="185">
                  <c:v>43028</c:v>
                </c:pt>
                <c:pt idx="186">
                  <c:v>43031</c:v>
                </c:pt>
                <c:pt idx="187">
                  <c:v>43032</c:v>
                </c:pt>
                <c:pt idx="188">
                  <c:v>43033</c:v>
                </c:pt>
                <c:pt idx="189">
                  <c:v>43034</c:v>
                </c:pt>
                <c:pt idx="190">
                  <c:v>43035</c:v>
                </c:pt>
                <c:pt idx="191">
                  <c:v>43038</c:v>
                </c:pt>
                <c:pt idx="192">
                  <c:v>43039</c:v>
                </c:pt>
                <c:pt idx="193">
                  <c:v>43040</c:v>
                </c:pt>
                <c:pt idx="194">
                  <c:v>43041</c:v>
                </c:pt>
                <c:pt idx="195">
                  <c:v>43042</c:v>
                </c:pt>
                <c:pt idx="196">
                  <c:v>43045</c:v>
                </c:pt>
                <c:pt idx="197">
                  <c:v>43046</c:v>
                </c:pt>
                <c:pt idx="198">
                  <c:v>43047</c:v>
                </c:pt>
                <c:pt idx="199">
                  <c:v>43048</c:v>
                </c:pt>
                <c:pt idx="200">
                  <c:v>43049</c:v>
                </c:pt>
                <c:pt idx="201">
                  <c:v>43052</c:v>
                </c:pt>
                <c:pt idx="202">
                  <c:v>43053</c:v>
                </c:pt>
                <c:pt idx="203">
                  <c:v>43054</c:v>
                </c:pt>
                <c:pt idx="204">
                  <c:v>43055</c:v>
                </c:pt>
                <c:pt idx="205">
                  <c:v>43056</c:v>
                </c:pt>
                <c:pt idx="206">
                  <c:v>43059</c:v>
                </c:pt>
                <c:pt idx="207">
                  <c:v>43060</c:v>
                </c:pt>
                <c:pt idx="208">
                  <c:v>43061</c:v>
                </c:pt>
                <c:pt idx="209">
                  <c:v>43063</c:v>
                </c:pt>
                <c:pt idx="210">
                  <c:v>43066</c:v>
                </c:pt>
                <c:pt idx="211">
                  <c:v>43067</c:v>
                </c:pt>
                <c:pt idx="212">
                  <c:v>43068</c:v>
                </c:pt>
                <c:pt idx="213">
                  <c:v>43069</c:v>
                </c:pt>
                <c:pt idx="214">
                  <c:v>43070</c:v>
                </c:pt>
                <c:pt idx="215">
                  <c:v>43073</c:v>
                </c:pt>
                <c:pt idx="216">
                  <c:v>43074</c:v>
                </c:pt>
                <c:pt idx="217">
                  <c:v>43075</c:v>
                </c:pt>
                <c:pt idx="218">
                  <c:v>43076</c:v>
                </c:pt>
                <c:pt idx="219">
                  <c:v>43077</c:v>
                </c:pt>
                <c:pt idx="220">
                  <c:v>43080</c:v>
                </c:pt>
                <c:pt idx="221">
                  <c:v>43081</c:v>
                </c:pt>
                <c:pt idx="222">
                  <c:v>43082</c:v>
                </c:pt>
                <c:pt idx="223">
                  <c:v>43083</c:v>
                </c:pt>
                <c:pt idx="224">
                  <c:v>43084</c:v>
                </c:pt>
                <c:pt idx="225">
                  <c:v>43087</c:v>
                </c:pt>
                <c:pt idx="226">
                  <c:v>43088</c:v>
                </c:pt>
                <c:pt idx="227">
                  <c:v>43089</c:v>
                </c:pt>
                <c:pt idx="228">
                  <c:v>43090</c:v>
                </c:pt>
                <c:pt idx="229">
                  <c:v>43091</c:v>
                </c:pt>
                <c:pt idx="230">
                  <c:v>43095</c:v>
                </c:pt>
                <c:pt idx="231">
                  <c:v>43096</c:v>
                </c:pt>
                <c:pt idx="232">
                  <c:v>43097</c:v>
                </c:pt>
                <c:pt idx="233">
                  <c:v>43098</c:v>
                </c:pt>
                <c:pt idx="234">
                  <c:v>43102</c:v>
                </c:pt>
                <c:pt idx="235">
                  <c:v>43103</c:v>
                </c:pt>
                <c:pt idx="236">
                  <c:v>43104</c:v>
                </c:pt>
                <c:pt idx="237">
                  <c:v>43105</c:v>
                </c:pt>
                <c:pt idx="238">
                  <c:v>43108</c:v>
                </c:pt>
                <c:pt idx="239">
                  <c:v>43109</c:v>
                </c:pt>
                <c:pt idx="240">
                  <c:v>43110</c:v>
                </c:pt>
                <c:pt idx="241">
                  <c:v>43111</c:v>
                </c:pt>
                <c:pt idx="242">
                  <c:v>43112</c:v>
                </c:pt>
                <c:pt idx="243">
                  <c:v>43116</c:v>
                </c:pt>
                <c:pt idx="244">
                  <c:v>43117</c:v>
                </c:pt>
                <c:pt idx="245">
                  <c:v>43118</c:v>
                </c:pt>
                <c:pt idx="246">
                  <c:v>43119</c:v>
                </c:pt>
                <c:pt idx="247">
                  <c:v>43122</c:v>
                </c:pt>
                <c:pt idx="248">
                  <c:v>43123</c:v>
                </c:pt>
                <c:pt idx="249">
                  <c:v>43124</c:v>
                </c:pt>
                <c:pt idx="250">
                  <c:v>43125</c:v>
                </c:pt>
                <c:pt idx="251">
                  <c:v>43126</c:v>
                </c:pt>
                <c:pt idx="252">
                  <c:v>43129</c:v>
                </c:pt>
                <c:pt idx="253">
                  <c:v>43130</c:v>
                </c:pt>
                <c:pt idx="254">
                  <c:v>43131</c:v>
                </c:pt>
                <c:pt idx="255">
                  <c:v>43132</c:v>
                </c:pt>
                <c:pt idx="256">
                  <c:v>43133</c:v>
                </c:pt>
                <c:pt idx="257">
                  <c:v>43136</c:v>
                </c:pt>
                <c:pt idx="258">
                  <c:v>43137</c:v>
                </c:pt>
                <c:pt idx="259">
                  <c:v>43138</c:v>
                </c:pt>
                <c:pt idx="260">
                  <c:v>43139</c:v>
                </c:pt>
                <c:pt idx="261">
                  <c:v>43140</c:v>
                </c:pt>
                <c:pt idx="262">
                  <c:v>43143</c:v>
                </c:pt>
                <c:pt idx="263">
                  <c:v>43144</c:v>
                </c:pt>
                <c:pt idx="264">
                  <c:v>43145</c:v>
                </c:pt>
                <c:pt idx="265">
                  <c:v>43146</c:v>
                </c:pt>
                <c:pt idx="266">
                  <c:v>43147</c:v>
                </c:pt>
                <c:pt idx="267">
                  <c:v>43151</c:v>
                </c:pt>
                <c:pt idx="268">
                  <c:v>43152</c:v>
                </c:pt>
                <c:pt idx="269">
                  <c:v>43153</c:v>
                </c:pt>
                <c:pt idx="270">
                  <c:v>43154</c:v>
                </c:pt>
                <c:pt idx="271">
                  <c:v>43157</c:v>
                </c:pt>
                <c:pt idx="272">
                  <c:v>43158</c:v>
                </c:pt>
                <c:pt idx="273">
                  <c:v>43159</c:v>
                </c:pt>
                <c:pt idx="274">
                  <c:v>43160</c:v>
                </c:pt>
                <c:pt idx="275">
                  <c:v>43161</c:v>
                </c:pt>
                <c:pt idx="276">
                  <c:v>43164</c:v>
                </c:pt>
                <c:pt idx="277">
                  <c:v>43165</c:v>
                </c:pt>
                <c:pt idx="278">
                  <c:v>43166</c:v>
                </c:pt>
                <c:pt idx="279">
                  <c:v>43167</c:v>
                </c:pt>
                <c:pt idx="280">
                  <c:v>43168</c:v>
                </c:pt>
                <c:pt idx="281">
                  <c:v>43171</c:v>
                </c:pt>
                <c:pt idx="282">
                  <c:v>43172</c:v>
                </c:pt>
                <c:pt idx="283">
                  <c:v>43173</c:v>
                </c:pt>
                <c:pt idx="284">
                  <c:v>43174</c:v>
                </c:pt>
                <c:pt idx="285">
                  <c:v>43175</c:v>
                </c:pt>
                <c:pt idx="286">
                  <c:v>43178</c:v>
                </c:pt>
                <c:pt idx="287">
                  <c:v>43179</c:v>
                </c:pt>
                <c:pt idx="288">
                  <c:v>43180</c:v>
                </c:pt>
                <c:pt idx="289">
                  <c:v>43181</c:v>
                </c:pt>
                <c:pt idx="290">
                  <c:v>43182</c:v>
                </c:pt>
                <c:pt idx="291">
                  <c:v>43185</c:v>
                </c:pt>
                <c:pt idx="292">
                  <c:v>43186</c:v>
                </c:pt>
                <c:pt idx="293">
                  <c:v>43187</c:v>
                </c:pt>
                <c:pt idx="294">
                  <c:v>43188</c:v>
                </c:pt>
                <c:pt idx="295">
                  <c:v>43192</c:v>
                </c:pt>
                <c:pt idx="296">
                  <c:v>43193</c:v>
                </c:pt>
                <c:pt idx="297">
                  <c:v>43194</c:v>
                </c:pt>
                <c:pt idx="298">
                  <c:v>43195</c:v>
                </c:pt>
                <c:pt idx="299">
                  <c:v>43196</c:v>
                </c:pt>
                <c:pt idx="300">
                  <c:v>43199</c:v>
                </c:pt>
                <c:pt idx="301">
                  <c:v>43200</c:v>
                </c:pt>
                <c:pt idx="302">
                  <c:v>43201</c:v>
                </c:pt>
                <c:pt idx="303">
                  <c:v>43202</c:v>
                </c:pt>
                <c:pt idx="304">
                  <c:v>43203</c:v>
                </c:pt>
                <c:pt idx="305">
                  <c:v>43206</c:v>
                </c:pt>
                <c:pt idx="306">
                  <c:v>43207</c:v>
                </c:pt>
                <c:pt idx="307">
                  <c:v>43208</c:v>
                </c:pt>
                <c:pt idx="308">
                  <c:v>43209</c:v>
                </c:pt>
                <c:pt idx="309">
                  <c:v>43210</c:v>
                </c:pt>
                <c:pt idx="310">
                  <c:v>43213</c:v>
                </c:pt>
                <c:pt idx="311">
                  <c:v>43214</c:v>
                </c:pt>
                <c:pt idx="312">
                  <c:v>43215</c:v>
                </c:pt>
                <c:pt idx="313">
                  <c:v>43216</c:v>
                </c:pt>
                <c:pt idx="314">
                  <c:v>43217</c:v>
                </c:pt>
                <c:pt idx="315">
                  <c:v>43220</c:v>
                </c:pt>
                <c:pt idx="316">
                  <c:v>43221</c:v>
                </c:pt>
                <c:pt idx="317">
                  <c:v>43222</c:v>
                </c:pt>
                <c:pt idx="318">
                  <c:v>43223</c:v>
                </c:pt>
                <c:pt idx="319">
                  <c:v>43224</c:v>
                </c:pt>
                <c:pt idx="320">
                  <c:v>43227</c:v>
                </c:pt>
                <c:pt idx="321">
                  <c:v>43228</c:v>
                </c:pt>
                <c:pt idx="322">
                  <c:v>43229</c:v>
                </c:pt>
                <c:pt idx="323">
                  <c:v>43230</c:v>
                </c:pt>
                <c:pt idx="324">
                  <c:v>43231</c:v>
                </c:pt>
                <c:pt idx="325">
                  <c:v>43234</c:v>
                </c:pt>
                <c:pt idx="326">
                  <c:v>43235</c:v>
                </c:pt>
                <c:pt idx="327">
                  <c:v>43236</c:v>
                </c:pt>
                <c:pt idx="328">
                  <c:v>43237</c:v>
                </c:pt>
                <c:pt idx="329">
                  <c:v>43238</c:v>
                </c:pt>
                <c:pt idx="330">
                  <c:v>43241</c:v>
                </c:pt>
                <c:pt idx="331">
                  <c:v>43242</c:v>
                </c:pt>
                <c:pt idx="332">
                  <c:v>43243</c:v>
                </c:pt>
                <c:pt idx="333">
                  <c:v>43244</c:v>
                </c:pt>
                <c:pt idx="334">
                  <c:v>43245</c:v>
                </c:pt>
                <c:pt idx="335">
                  <c:v>43249</c:v>
                </c:pt>
                <c:pt idx="336">
                  <c:v>43250</c:v>
                </c:pt>
                <c:pt idx="337">
                  <c:v>43251</c:v>
                </c:pt>
                <c:pt idx="338">
                  <c:v>43252</c:v>
                </c:pt>
                <c:pt idx="339">
                  <c:v>43255</c:v>
                </c:pt>
                <c:pt idx="340">
                  <c:v>43256</c:v>
                </c:pt>
                <c:pt idx="341">
                  <c:v>43257</c:v>
                </c:pt>
                <c:pt idx="342">
                  <c:v>43258</c:v>
                </c:pt>
                <c:pt idx="343">
                  <c:v>43259</c:v>
                </c:pt>
                <c:pt idx="344">
                  <c:v>43262</c:v>
                </c:pt>
                <c:pt idx="345">
                  <c:v>43263</c:v>
                </c:pt>
                <c:pt idx="346">
                  <c:v>43264</c:v>
                </c:pt>
                <c:pt idx="347">
                  <c:v>43265</c:v>
                </c:pt>
                <c:pt idx="348">
                  <c:v>43266</c:v>
                </c:pt>
                <c:pt idx="349">
                  <c:v>43269</c:v>
                </c:pt>
                <c:pt idx="350">
                  <c:v>43270</c:v>
                </c:pt>
                <c:pt idx="351">
                  <c:v>43271</c:v>
                </c:pt>
                <c:pt idx="352">
                  <c:v>43272</c:v>
                </c:pt>
                <c:pt idx="353">
                  <c:v>43273</c:v>
                </c:pt>
                <c:pt idx="354">
                  <c:v>43276</c:v>
                </c:pt>
                <c:pt idx="355">
                  <c:v>43277</c:v>
                </c:pt>
                <c:pt idx="356">
                  <c:v>43278</c:v>
                </c:pt>
                <c:pt idx="357">
                  <c:v>43279</c:v>
                </c:pt>
                <c:pt idx="358">
                  <c:v>43280</c:v>
                </c:pt>
                <c:pt idx="359">
                  <c:v>43283</c:v>
                </c:pt>
                <c:pt idx="360">
                  <c:v>43284</c:v>
                </c:pt>
                <c:pt idx="361">
                  <c:v>43286</c:v>
                </c:pt>
                <c:pt idx="362">
                  <c:v>43287</c:v>
                </c:pt>
                <c:pt idx="363">
                  <c:v>43290</c:v>
                </c:pt>
                <c:pt idx="364">
                  <c:v>43291</c:v>
                </c:pt>
                <c:pt idx="365">
                  <c:v>43292</c:v>
                </c:pt>
                <c:pt idx="366">
                  <c:v>43293</c:v>
                </c:pt>
                <c:pt idx="367">
                  <c:v>43294</c:v>
                </c:pt>
                <c:pt idx="368">
                  <c:v>43297</c:v>
                </c:pt>
                <c:pt idx="369">
                  <c:v>43298</c:v>
                </c:pt>
                <c:pt idx="370">
                  <c:v>43299</c:v>
                </c:pt>
                <c:pt idx="371">
                  <c:v>43300</c:v>
                </c:pt>
                <c:pt idx="372">
                  <c:v>43301</c:v>
                </c:pt>
                <c:pt idx="373">
                  <c:v>43304</c:v>
                </c:pt>
                <c:pt idx="374">
                  <c:v>43305</c:v>
                </c:pt>
                <c:pt idx="375">
                  <c:v>43306</c:v>
                </c:pt>
                <c:pt idx="376">
                  <c:v>43307</c:v>
                </c:pt>
                <c:pt idx="377">
                  <c:v>43308</c:v>
                </c:pt>
                <c:pt idx="378">
                  <c:v>43311</c:v>
                </c:pt>
                <c:pt idx="379">
                  <c:v>43312</c:v>
                </c:pt>
                <c:pt idx="380">
                  <c:v>43313</c:v>
                </c:pt>
                <c:pt idx="381">
                  <c:v>43314</c:v>
                </c:pt>
                <c:pt idx="382">
                  <c:v>43315</c:v>
                </c:pt>
                <c:pt idx="383">
                  <c:v>43318</c:v>
                </c:pt>
                <c:pt idx="384">
                  <c:v>43319</c:v>
                </c:pt>
                <c:pt idx="385">
                  <c:v>43320</c:v>
                </c:pt>
                <c:pt idx="386">
                  <c:v>43321</c:v>
                </c:pt>
                <c:pt idx="387">
                  <c:v>43322</c:v>
                </c:pt>
                <c:pt idx="388">
                  <c:v>43325</c:v>
                </c:pt>
                <c:pt idx="389">
                  <c:v>43326</c:v>
                </c:pt>
                <c:pt idx="390">
                  <c:v>43327</c:v>
                </c:pt>
                <c:pt idx="391">
                  <c:v>43328</c:v>
                </c:pt>
                <c:pt idx="392">
                  <c:v>43329</c:v>
                </c:pt>
                <c:pt idx="393">
                  <c:v>43332</c:v>
                </c:pt>
                <c:pt idx="394">
                  <c:v>43333</c:v>
                </c:pt>
                <c:pt idx="395">
                  <c:v>43334</c:v>
                </c:pt>
                <c:pt idx="396">
                  <c:v>43335</c:v>
                </c:pt>
                <c:pt idx="397">
                  <c:v>43336</c:v>
                </c:pt>
                <c:pt idx="398">
                  <c:v>43339</c:v>
                </c:pt>
                <c:pt idx="399">
                  <c:v>43340</c:v>
                </c:pt>
                <c:pt idx="400">
                  <c:v>43341</c:v>
                </c:pt>
                <c:pt idx="401">
                  <c:v>43342</c:v>
                </c:pt>
                <c:pt idx="402">
                  <c:v>43343</c:v>
                </c:pt>
                <c:pt idx="403">
                  <c:v>43347</c:v>
                </c:pt>
                <c:pt idx="404">
                  <c:v>43348</c:v>
                </c:pt>
                <c:pt idx="405">
                  <c:v>43349</c:v>
                </c:pt>
                <c:pt idx="406">
                  <c:v>43350</c:v>
                </c:pt>
                <c:pt idx="407">
                  <c:v>43353</c:v>
                </c:pt>
                <c:pt idx="408">
                  <c:v>43354</c:v>
                </c:pt>
                <c:pt idx="409">
                  <c:v>43355</c:v>
                </c:pt>
                <c:pt idx="410">
                  <c:v>43356</c:v>
                </c:pt>
                <c:pt idx="411">
                  <c:v>43357</c:v>
                </c:pt>
                <c:pt idx="412">
                  <c:v>43360</c:v>
                </c:pt>
                <c:pt idx="413">
                  <c:v>43361</c:v>
                </c:pt>
                <c:pt idx="414">
                  <c:v>43362</c:v>
                </c:pt>
                <c:pt idx="415">
                  <c:v>43363</c:v>
                </c:pt>
                <c:pt idx="416">
                  <c:v>43364</c:v>
                </c:pt>
                <c:pt idx="417">
                  <c:v>43367</c:v>
                </c:pt>
                <c:pt idx="418">
                  <c:v>43368</c:v>
                </c:pt>
                <c:pt idx="419">
                  <c:v>43369</c:v>
                </c:pt>
                <c:pt idx="420">
                  <c:v>43370</c:v>
                </c:pt>
                <c:pt idx="421">
                  <c:v>43371</c:v>
                </c:pt>
                <c:pt idx="422">
                  <c:v>43374</c:v>
                </c:pt>
                <c:pt idx="423">
                  <c:v>43375</c:v>
                </c:pt>
                <c:pt idx="424">
                  <c:v>43376</c:v>
                </c:pt>
                <c:pt idx="425">
                  <c:v>43377</c:v>
                </c:pt>
                <c:pt idx="426">
                  <c:v>43378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43427</c:v>
                </c:pt>
                <c:pt idx="461">
                  <c:v>43430</c:v>
                </c:pt>
                <c:pt idx="462">
                  <c:v>43431</c:v>
                </c:pt>
                <c:pt idx="463">
                  <c:v>43432</c:v>
                </c:pt>
                <c:pt idx="464">
                  <c:v>43433</c:v>
                </c:pt>
                <c:pt idx="465">
                  <c:v>43434</c:v>
                </c:pt>
                <c:pt idx="466">
                  <c:v>43437</c:v>
                </c:pt>
                <c:pt idx="467">
                  <c:v>43438</c:v>
                </c:pt>
                <c:pt idx="468">
                  <c:v>43440</c:v>
                </c:pt>
                <c:pt idx="469">
                  <c:v>43441</c:v>
                </c:pt>
                <c:pt idx="470">
                  <c:v>43444</c:v>
                </c:pt>
                <c:pt idx="471">
                  <c:v>43445</c:v>
                </c:pt>
                <c:pt idx="472">
                  <c:v>43446</c:v>
                </c:pt>
                <c:pt idx="473">
                  <c:v>43447</c:v>
                </c:pt>
                <c:pt idx="474">
                  <c:v>43448</c:v>
                </c:pt>
                <c:pt idx="475">
                  <c:v>43451</c:v>
                </c:pt>
                <c:pt idx="476">
                  <c:v>43452</c:v>
                </c:pt>
                <c:pt idx="477">
                  <c:v>43453</c:v>
                </c:pt>
                <c:pt idx="478">
                  <c:v>43454</c:v>
                </c:pt>
                <c:pt idx="479">
                  <c:v>43455</c:v>
                </c:pt>
                <c:pt idx="480">
                  <c:v>43458</c:v>
                </c:pt>
                <c:pt idx="481">
                  <c:v>43460</c:v>
                </c:pt>
                <c:pt idx="482">
                  <c:v>43461</c:v>
                </c:pt>
                <c:pt idx="483">
                  <c:v>43462</c:v>
                </c:pt>
                <c:pt idx="484">
                  <c:v>43465</c:v>
                </c:pt>
                <c:pt idx="485">
                  <c:v>43467</c:v>
                </c:pt>
                <c:pt idx="486">
                  <c:v>43468</c:v>
                </c:pt>
                <c:pt idx="487">
                  <c:v>43469</c:v>
                </c:pt>
                <c:pt idx="488">
                  <c:v>43472</c:v>
                </c:pt>
                <c:pt idx="489">
                  <c:v>43473</c:v>
                </c:pt>
                <c:pt idx="490">
                  <c:v>43474</c:v>
                </c:pt>
                <c:pt idx="491">
                  <c:v>43475</c:v>
                </c:pt>
                <c:pt idx="492">
                  <c:v>43476</c:v>
                </c:pt>
                <c:pt idx="493">
                  <c:v>43479</c:v>
                </c:pt>
                <c:pt idx="494">
                  <c:v>43480</c:v>
                </c:pt>
                <c:pt idx="495">
                  <c:v>43481</c:v>
                </c:pt>
                <c:pt idx="496">
                  <c:v>43482</c:v>
                </c:pt>
                <c:pt idx="497">
                  <c:v>43483</c:v>
                </c:pt>
                <c:pt idx="498">
                  <c:v>43487</c:v>
                </c:pt>
                <c:pt idx="499">
                  <c:v>43488</c:v>
                </c:pt>
                <c:pt idx="500">
                  <c:v>43489</c:v>
                </c:pt>
                <c:pt idx="501">
                  <c:v>43490</c:v>
                </c:pt>
                <c:pt idx="502">
                  <c:v>43493</c:v>
                </c:pt>
                <c:pt idx="503">
                  <c:v>43494</c:v>
                </c:pt>
                <c:pt idx="504">
                  <c:v>43495</c:v>
                </c:pt>
                <c:pt idx="505">
                  <c:v>43496</c:v>
                </c:pt>
                <c:pt idx="506">
                  <c:v>43497</c:v>
                </c:pt>
                <c:pt idx="507">
                  <c:v>43500</c:v>
                </c:pt>
                <c:pt idx="508">
                  <c:v>43501</c:v>
                </c:pt>
                <c:pt idx="509">
                  <c:v>43502</c:v>
                </c:pt>
                <c:pt idx="510">
                  <c:v>43503</c:v>
                </c:pt>
                <c:pt idx="511">
                  <c:v>43504</c:v>
                </c:pt>
                <c:pt idx="512">
                  <c:v>43507</c:v>
                </c:pt>
                <c:pt idx="513">
                  <c:v>43508</c:v>
                </c:pt>
                <c:pt idx="514">
                  <c:v>43509</c:v>
                </c:pt>
                <c:pt idx="515">
                  <c:v>43510</c:v>
                </c:pt>
                <c:pt idx="516">
                  <c:v>43511</c:v>
                </c:pt>
                <c:pt idx="517">
                  <c:v>43515</c:v>
                </c:pt>
                <c:pt idx="518">
                  <c:v>43516</c:v>
                </c:pt>
                <c:pt idx="519">
                  <c:v>43517</c:v>
                </c:pt>
                <c:pt idx="520">
                  <c:v>43518</c:v>
                </c:pt>
                <c:pt idx="521">
                  <c:v>43521</c:v>
                </c:pt>
                <c:pt idx="522">
                  <c:v>43522</c:v>
                </c:pt>
                <c:pt idx="523">
                  <c:v>43523</c:v>
                </c:pt>
                <c:pt idx="524">
                  <c:v>43524</c:v>
                </c:pt>
                <c:pt idx="525">
                  <c:v>43525</c:v>
                </c:pt>
                <c:pt idx="526">
                  <c:v>43528</c:v>
                </c:pt>
                <c:pt idx="527">
                  <c:v>43529</c:v>
                </c:pt>
                <c:pt idx="528">
                  <c:v>43530</c:v>
                </c:pt>
                <c:pt idx="529">
                  <c:v>43531</c:v>
                </c:pt>
                <c:pt idx="530">
                  <c:v>43532</c:v>
                </c:pt>
                <c:pt idx="531">
                  <c:v>43535</c:v>
                </c:pt>
                <c:pt idx="532">
                  <c:v>43536</c:v>
                </c:pt>
                <c:pt idx="533">
                  <c:v>43537</c:v>
                </c:pt>
                <c:pt idx="534">
                  <c:v>43538</c:v>
                </c:pt>
                <c:pt idx="535">
                  <c:v>43539</c:v>
                </c:pt>
                <c:pt idx="536">
                  <c:v>43542</c:v>
                </c:pt>
                <c:pt idx="537">
                  <c:v>43543</c:v>
                </c:pt>
                <c:pt idx="538">
                  <c:v>43544</c:v>
                </c:pt>
                <c:pt idx="539">
                  <c:v>43545</c:v>
                </c:pt>
                <c:pt idx="540">
                  <c:v>43546</c:v>
                </c:pt>
                <c:pt idx="541">
                  <c:v>43549</c:v>
                </c:pt>
                <c:pt idx="542">
                  <c:v>43550</c:v>
                </c:pt>
                <c:pt idx="543">
                  <c:v>43551</c:v>
                </c:pt>
                <c:pt idx="544">
                  <c:v>43552</c:v>
                </c:pt>
                <c:pt idx="545">
                  <c:v>43553</c:v>
                </c:pt>
                <c:pt idx="546">
                  <c:v>43556</c:v>
                </c:pt>
                <c:pt idx="547">
                  <c:v>43557</c:v>
                </c:pt>
                <c:pt idx="548">
                  <c:v>43558</c:v>
                </c:pt>
                <c:pt idx="549">
                  <c:v>43559</c:v>
                </c:pt>
                <c:pt idx="550">
                  <c:v>43560</c:v>
                </c:pt>
                <c:pt idx="551">
                  <c:v>43563</c:v>
                </c:pt>
                <c:pt idx="552">
                  <c:v>43564</c:v>
                </c:pt>
                <c:pt idx="553">
                  <c:v>43565</c:v>
                </c:pt>
                <c:pt idx="554">
                  <c:v>43566</c:v>
                </c:pt>
                <c:pt idx="555">
                  <c:v>43567</c:v>
                </c:pt>
                <c:pt idx="556">
                  <c:v>43570</c:v>
                </c:pt>
                <c:pt idx="557">
                  <c:v>43571</c:v>
                </c:pt>
                <c:pt idx="558">
                  <c:v>43572</c:v>
                </c:pt>
                <c:pt idx="559">
                  <c:v>43573</c:v>
                </c:pt>
                <c:pt idx="560">
                  <c:v>43577</c:v>
                </c:pt>
                <c:pt idx="561">
                  <c:v>43578</c:v>
                </c:pt>
                <c:pt idx="562">
                  <c:v>43579</c:v>
                </c:pt>
                <c:pt idx="563">
                  <c:v>43580</c:v>
                </c:pt>
                <c:pt idx="564">
                  <c:v>43581</c:v>
                </c:pt>
                <c:pt idx="565">
                  <c:v>43584</c:v>
                </c:pt>
                <c:pt idx="566">
                  <c:v>43585</c:v>
                </c:pt>
                <c:pt idx="567">
                  <c:v>43586</c:v>
                </c:pt>
                <c:pt idx="568">
                  <c:v>43587</c:v>
                </c:pt>
                <c:pt idx="569">
                  <c:v>43588</c:v>
                </c:pt>
                <c:pt idx="570">
                  <c:v>43591</c:v>
                </c:pt>
                <c:pt idx="571">
                  <c:v>43592</c:v>
                </c:pt>
                <c:pt idx="572">
                  <c:v>43593</c:v>
                </c:pt>
                <c:pt idx="573">
                  <c:v>43594</c:v>
                </c:pt>
                <c:pt idx="574">
                  <c:v>43595</c:v>
                </c:pt>
                <c:pt idx="575">
                  <c:v>43598</c:v>
                </c:pt>
                <c:pt idx="576">
                  <c:v>43599</c:v>
                </c:pt>
                <c:pt idx="577">
                  <c:v>43600</c:v>
                </c:pt>
                <c:pt idx="578">
                  <c:v>43601</c:v>
                </c:pt>
                <c:pt idx="579">
                  <c:v>43602</c:v>
                </c:pt>
                <c:pt idx="580">
                  <c:v>43605</c:v>
                </c:pt>
                <c:pt idx="581">
                  <c:v>43606</c:v>
                </c:pt>
                <c:pt idx="582">
                  <c:v>43607</c:v>
                </c:pt>
                <c:pt idx="583">
                  <c:v>43608</c:v>
                </c:pt>
                <c:pt idx="584">
                  <c:v>43609</c:v>
                </c:pt>
                <c:pt idx="585">
                  <c:v>43613</c:v>
                </c:pt>
                <c:pt idx="586">
                  <c:v>43614</c:v>
                </c:pt>
                <c:pt idx="587">
                  <c:v>43615</c:v>
                </c:pt>
                <c:pt idx="588">
                  <c:v>43616</c:v>
                </c:pt>
                <c:pt idx="589">
                  <c:v>43619</c:v>
                </c:pt>
                <c:pt idx="590">
                  <c:v>43620</c:v>
                </c:pt>
                <c:pt idx="591">
                  <c:v>43621</c:v>
                </c:pt>
                <c:pt idx="592">
                  <c:v>43622</c:v>
                </c:pt>
                <c:pt idx="593">
                  <c:v>43623</c:v>
                </c:pt>
                <c:pt idx="594">
                  <c:v>43626</c:v>
                </c:pt>
                <c:pt idx="595">
                  <c:v>43627</c:v>
                </c:pt>
                <c:pt idx="596">
                  <c:v>43628</c:v>
                </c:pt>
                <c:pt idx="597">
                  <c:v>43629</c:v>
                </c:pt>
                <c:pt idx="598">
                  <c:v>43630</c:v>
                </c:pt>
                <c:pt idx="599">
                  <c:v>43633</c:v>
                </c:pt>
                <c:pt idx="600">
                  <c:v>43634</c:v>
                </c:pt>
                <c:pt idx="601">
                  <c:v>43635</c:v>
                </c:pt>
                <c:pt idx="602">
                  <c:v>43636</c:v>
                </c:pt>
                <c:pt idx="603">
                  <c:v>43637</c:v>
                </c:pt>
                <c:pt idx="604">
                  <c:v>43640</c:v>
                </c:pt>
                <c:pt idx="605">
                  <c:v>43641</c:v>
                </c:pt>
                <c:pt idx="606">
                  <c:v>43642</c:v>
                </c:pt>
                <c:pt idx="607">
                  <c:v>43643</c:v>
                </c:pt>
                <c:pt idx="608">
                  <c:v>43644</c:v>
                </c:pt>
                <c:pt idx="609">
                  <c:v>43647</c:v>
                </c:pt>
                <c:pt idx="610">
                  <c:v>43648</c:v>
                </c:pt>
                <c:pt idx="611">
                  <c:v>43649</c:v>
                </c:pt>
                <c:pt idx="612">
                  <c:v>43651</c:v>
                </c:pt>
                <c:pt idx="613">
                  <c:v>43654</c:v>
                </c:pt>
                <c:pt idx="614">
                  <c:v>43655</c:v>
                </c:pt>
                <c:pt idx="615">
                  <c:v>43656</c:v>
                </c:pt>
                <c:pt idx="616">
                  <c:v>43657</c:v>
                </c:pt>
                <c:pt idx="617">
                  <c:v>43658</c:v>
                </c:pt>
                <c:pt idx="618">
                  <c:v>43661</c:v>
                </c:pt>
                <c:pt idx="619">
                  <c:v>43662</c:v>
                </c:pt>
                <c:pt idx="620">
                  <c:v>43663</c:v>
                </c:pt>
                <c:pt idx="621">
                  <c:v>43664</c:v>
                </c:pt>
                <c:pt idx="622">
                  <c:v>43665</c:v>
                </c:pt>
                <c:pt idx="623">
                  <c:v>43668</c:v>
                </c:pt>
                <c:pt idx="624">
                  <c:v>43669</c:v>
                </c:pt>
                <c:pt idx="625">
                  <c:v>43670</c:v>
                </c:pt>
                <c:pt idx="626">
                  <c:v>43671</c:v>
                </c:pt>
                <c:pt idx="627">
                  <c:v>43672</c:v>
                </c:pt>
                <c:pt idx="628">
                  <c:v>43675</c:v>
                </c:pt>
                <c:pt idx="629">
                  <c:v>43676</c:v>
                </c:pt>
                <c:pt idx="630">
                  <c:v>43677</c:v>
                </c:pt>
                <c:pt idx="631">
                  <c:v>43678</c:v>
                </c:pt>
                <c:pt idx="632">
                  <c:v>43679</c:v>
                </c:pt>
                <c:pt idx="633">
                  <c:v>43682</c:v>
                </c:pt>
                <c:pt idx="634">
                  <c:v>43683</c:v>
                </c:pt>
                <c:pt idx="635">
                  <c:v>43684</c:v>
                </c:pt>
                <c:pt idx="636">
                  <c:v>43685</c:v>
                </c:pt>
                <c:pt idx="637">
                  <c:v>43686</c:v>
                </c:pt>
                <c:pt idx="638">
                  <c:v>43689</c:v>
                </c:pt>
                <c:pt idx="639">
                  <c:v>43690</c:v>
                </c:pt>
                <c:pt idx="640">
                  <c:v>43691</c:v>
                </c:pt>
                <c:pt idx="641">
                  <c:v>43692</c:v>
                </c:pt>
                <c:pt idx="642">
                  <c:v>43693</c:v>
                </c:pt>
                <c:pt idx="643">
                  <c:v>43696</c:v>
                </c:pt>
                <c:pt idx="644">
                  <c:v>43697</c:v>
                </c:pt>
                <c:pt idx="645">
                  <c:v>43698</c:v>
                </c:pt>
                <c:pt idx="646">
                  <c:v>43699</c:v>
                </c:pt>
                <c:pt idx="647">
                  <c:v>43700</c:v>
                </c:pt>
                <c:pt idx="648">
                  <c:v>43703</c:v>
                </c:pt>
                <c:pt idx="649">
                  <c:v>43704</c:v>
                </c:pt>
                <c:pt idx="650">
                  <c:v>43705</c:v>
                </c:pt>
                <c:pt idx="651">
                  <c:v>43706</c:v>
                </c:pt>
                <c:pt idx="652">
                  <c:v>43707</c:v>
                </c:pt>
                <c:pt idx="653">
                  <c:v>43711</c:v>
                </c:pt>
                <c:pt idx="654">
                  <c:v>43712</c:v>
                </c:pt>
                <c:pt idx="655">
                  <c:v>43713</c:v>
                </c:pt>
                <c:pt idx="656">
                  <c:v>43714</c:v>
                </c:pt>
                <c:pt idx="657">
                  <c:v>43717</c:v>
                </c:pt>
                <c:pt idx="658">
                  <c:v>43718</c:v>
                </c:pt>
                <c:pt idx="659">
                  <c:v>43719</c:v>
                </c:pt>
                <c:pt idx="660">
                  <c:v>43720</c:v>
                </c:pt>
                <c:pt idx="661">
                  <c:v>43721</c:v>
                </c:pt>
                <c:pt idx="662">
                  <c:v>43724</c:v>
                </c:pt>
                <c:pt idx="663">
                  <c:v>43725</c:v>
                </c:pt>
                <c:pt idx="664">
                  <c:v>43726</c:v>
                </c:pt>
                <c:pt idx="665">
                  <c:v>43727</c:v>
                </c:pt>
                <c:pt idx="666">
                  <c:v>43728</c:v>
                </c:pt>
                <c:pt idx="667">
                  <c:v>43731</c:v>
                </c:pt>
                <c:pt idx="668">
                  <c:v>43732</c:v>
                </c:pt>
                <c:pt idx="669">
                  <c:v>43733</c:v>
                </c:pt>
                <c:pt idx="670">
                  <c:v>43734</c:v>
                </c:pt>
                <c:pt idx="671">
                  <c:v>43735</c:v>
                </c:pt>
                <c:pt idx="672">
                  <c:v>43738</c:v>
                </c:pt>
                <c:pt idx="673">
                  <c:v>43739</c:v>
                </c:pt>
                <c:pt idx="674">
                  <c:v>43740</c:v>
                </c:pt>
                <c:pt idx="675">
                  <c:v>43741</c:v>
                </c:pt>
                <c:pt idx="676">
                  <c:v>43742</c:v>
                </c:pt>
                <c:pt idx="677">
                  <c:v>43745</c:v>
                </c:pt>
                <c:pt idx="678">
                  <c:v>43746</c:v>
                </c:pt>
                <c:pt idx="679">
                  <c:v>43747</c:v>
                </c:pt>
                <c:pt idx="680">
                  <c:v>43748</c:v>
                </c:pt>
                <c:pt idx="681">
                  <c:v>43749</c:v>
                </c:pt>
                <c:pt idx="682">
                  <c:v>43752</c:v>
                </c:pt>
                <c:pt idx="683">
                  <c:v>43753</c:v>
                </c:pt>
                <c:pt idx="684">
                  <c:v>43754</c:v>
                </c:pt>
                <c:pt idx="685">
                  <c:v>43755</c:v>
                </c:pt>
                <c:pt idx="686">
                  <c:v>43756</c:v>
                </c:pt>
                <c:pt idx="687">
                  <c:v>43759</c:v>
                </c:pt>
                <c:pt idx="688">
                  <c:v>43760</c:v>
                </c:pt>
                <c:pt idx="689">
                  <c:v>43761</c:v>
                </c:pt>
                <c:pt idx="690">
                  <c:v>43762</c:v>
                </c:pt>
                <c:pt idx="691">
                  <c:v>43763</c:v>
                </c:pt>
                <c:pt idx="692">
                  <c:v>43766</c:v>
                </c:pt>
                <c:pt idx="693">
                  <c:v>43767</c:v>
                </c:pt>
                <c:pt idx="694">
                  <c:v>43768</c:v>
                </c:pt>
                <c:pt idx="695">
                  <c:v>43769</c:v>
                </c:pt>
                <c:pt idx="696">
                  <c:v>43770</c:v>
                </c:pt>
                <c:pt idx="697">
                  <c:v>43773</c:v>
                </c:pt>
                <c:pt idx="698">
                  <c:v>43774</c:v>
                </c:pt>
                <c:pt idx="699">
                  <c:v>43775</c:v>
                </c:pt>
                <c:pt idx="700">
                  <c:v>43776</c:v>
                </c:pt>
                <c:pt idx="701">
                  <c:v>43777</c:v>
                </c:pt>
                <c:pt idx="702">
                  <c:v>43780</c:v>
                </c:pt>
                <c:pt idx="703">
                  <c:v>43781</c:v>
                </c:pt>
                <c:pt idx="704">
                  <c:v>43782</c:v>
                </c:pt>
                <c:pt idx="705">
                  <c:v>43783</c:v>
                </c:pt>
                <c:pt idx="706">
                  <c:v>43784</c:v>
                </c:pt>
                <c:pt idx="707">
                  <c:v>43787</c:v>
                </c:pt>
                <c:pt idx="708">
                  <c:v>43788</c:v>
                </c:pt>
                <c:pt idx="709">
                  <c:v>43789</c:v>
                </c:pt>
                <c:pt idx="710">
                  <c:v>43790</c:v>
                </c:pt>
                <c:pt idx="711">
                  <c:v>43791</c:v>
                </c:pt>
                <c:pt idx="712">
                  <c:v>43794</c:v>
                </c:pt>
                <c:pt idx="713">
                  <c:v>43795</c:v>
                </c:pt>
                <c:pt idx="714">
                  <c:v>43796</c:v>
                </c:pt>
                <c:pt idx="715">
                  <c:v>43798</c:v>
                </c:pt>
                <c:pt idx="716">
                  <c:v>43801</c:v>
                </c:pt>
                <c:pt idx="717">
                  <c:v>43802</c:v>
                </c:pt>
                <c:pt idx="718">
                  <c:v>43803</c:v>
                </c:pt>
                <c:pt idx="719">
                  <c:v>43804</c:v>
                </c:pt>
                <c:pt idx="720">
                  <c:v>43805</c:v>
                </c:pt>
                <c:pt idx="721">
                  <c:v>43808</c:v>
                </c:pt>
                <c:pt idx="722">
                  <c:v>43809</c:v>
                </c:pt>
                <c:pt idx="723">
                  <c:v>43810</c:v>
                </c:pt>
                <c:pt idx="724">
                  <c:v>43811</c:v>
                </c:pt>
                <c:pt idx="725">
                  <c:v>43812</c:v>
                </c:pt>
                <c:pt idx="726">
                  <c:v>43815</c:v>
                </c:pt>
                <c:pt idx="727">
                  <c:v>43816</c:v>
                </c:pt>
                <c:pt idx="728">
                  <c:v>43817</c:v>
                </c:pt>
                <c:pt idx="729">
                  <c:v>43818</c:v>
                </c:pt>
                <c:pt idx="730">
                  <c:v>43819</c:v>
                </c:pt>
                <c:pt idx="731">
                  <c:v>43822</c:v>
                </c:pt>
                <c:pt idx="732">
                  <c:v>43823</c:v>
                </c:pt>
                <c:pt idx="733">
                  <c:v>43825</c:v>
                </c:pt>
                <c:pt idx="734">
                  <c:v>43826</c:v>
                </c:pt>
                <c:pt idx="735">
                  <c:v>43829</c:v>
                </c:pt>
                <c:pt idx="736">
                  <c:v>43830</c:v>
                </c:pt>
                <c:pt idx="737">
                  <c:v>43832</c:v>
                </c:pt>
                <c:pt idx="738">
                  <c:v>43833</c:v>
                </c:pt>
                <c:pt idx="739">
                  <c:v>43836</c:v>
                </c:pt>
                <c:pt idx="740">
                  <c:v>43837</c:v>
                </c:pt>
                <c:pt idx="741">
                  <c:v>43838</c:v>
                </c:pt>
                <c:pt idx="742">
                  <c:v>43839</c:v>
                </c:pt>
                <c:pt idx="743">
                  <c:v>43840</c:v>
                </c:pt>
                <c:pt idx="744">
                  <c:v>43843</c:v>
                </c:pt>
                <c:pt idx="745">
                  <c:v>43844</c:v>
                </c:pt>
                <c:pt idx="746">
                  <c:v>43845</c:v>
                </c:pt>
                <c:pt idx="747">
                  <c:v>43846</c:v>
                </c:pt>
                <c:pt idx="748">
                  <c:v>43847</c:v>
                </c:pt>
                <c:pt idx="749">
                  <c:v>43851</c:v>
                </c:pt>
                <c:pt idx="750">
                  <c:v>43852</c:v>
                </c:pt>
                <c:pt idx="751">
                  <c:v>43853</c:v>
                </c:pt>
                <c:pt idx="752">
                  <c:v>43854</c:v>
                </c:pt>
                <c:pt idx="753">
                  <c:v>43857</c:v>
                </c:pt>
                <c:pt idx="754">
                  <c:v>43858</c:v>
                </c:pt>
                <c:pt idx="755">
                  <c:v>43859</c:v>
                </c:pt>
                <c:pt idx="756">
                  <c:v>43860</c:v>
                </c:pt>
                <c:pt idx="757">
                  <c:v>43861</c:v>
                </c:pt>
                <c:pt idx="758">
                  <c:v>43864</c:v>
                </c:pt>
                <c:pt idx="759">
                  <c:v>43865</c:v>
                </c:pt>
                <c:pt idx="760">
                  <c:v>43866</c:v>
                </c:pt>
                <c:pt idx="761">
                  <c:v>43867</c:v>
                </c:pt>
                <c:pt idx="762">
                  <c:v>43868</c:v>
                </c:pt>
                <c:pt idx="763">
                  <c:v>43871</c:v>
                </c:pt>
                <c:pt idx="764">
                  <c:v>43872</c:v>
                </c:pt>
                <c:pt idx="765">
                  <c:v>43873</c:v>
                </c:pt>
                <c:pt idx="766">
                  <c:v>43874</c:v>
                </c:pt>
                <c:pt idx="767">
                  <c:v>43875</c:v>
                </c:pt>
                <c:pt idx="768">
                  <c:v>43879</c:v>
                </c:pt>
                <c:pt idx="769">
                  <c:v>43880</c:v>
                </c:pt>
                <c:pt idx="770">
                  <c:v>43881</c:v>
                </c:pt>
                <c:pt idx="771">
                  <c:v>43882</c:v>
                </c:pt>
                <c:pt idx="772">
                  <c:v>43885</c:v>
                </c:pt>
                <c:pt idx="773">
                  <c:v>43886</c:v>
                </c:pt>
                <c:pt idx="774">
                  <c:v>43887</c:v>
                </c:pt>
                <c:pt idx="775">
                  <c:v>43888</c:v>
                </c:pt>
                <c:pt idx="776">
                  <c:v>43889</c:v>
                </c:pt>
                <c:pt idx="777">
                  <c:v>43892</c:v>
                </c:pt>
                <c:pt idx="778">
                  <c:v>43893</c:v>
                </c:pt>
                <c:pt idx="779">
                  <c:v>43894</c:v>
                </c:pt>
                <c:pt idx="780">
                  <c:v>43895</c:v>
                </c:pt>
                <c:pt idx="781">
                  <c:v>43896</c:v>
                </c:pt>
                <c:pt idx="782">
                  <c:v>43899</c:v>
                </c:pt>
                <c:pt idx="783">
                  <c:v>43900</c:v>
                </c:pt>
                <c:pt idx="784">
                  <c:v>43901</c:v>
                </c:pt>
                <c:pt idx="785">
                  <c:v>43902</c:v>
                </c:pt>
                <c:pt idx="786">
                  <c:v>43903</c:v>
                </c:pt>
                <c:pt idx="787">
                  <c:v>43906</c:v>
                </c:pt>
                <c:pt idx="788">
                  <c:v>43907</c:v>
                </c:pt>
                <c:pt idx="789">
                  <c:v>43908</c:v>
                </c:pt>
                <c:pt idx="790">
                  <c:v>43909</c:v>
                </c:pt>
                <c:pt idx="791">
                  <c:v>43910</c:v>
                </c:pt>
                <c:pt idx="792">
                  <c:v>43913</c:v>
                </c:pt>
                <c:pt idx="793">
                  <c:v>43914</c:v>
                </c:pt>
                <c:pt idx="794">
                  <c:v>43915</c:v>
                </c:pt>
                <c:pt idx="795">
                  <c:v>43916</c:v>
                </c:pt>
                <c:pt idx="796">
                  <c:v>43917</c:v>
                </c:pt>
                <c:pt idx="797">
                  <c:v>43920</c:v>
                </c:pt>
                <c:pt idx="798">
                  <c:v>43921</c:v>
                </c:pt>
                <c:pt idx="799">
                  <c:v>43922</c:v>
                </c:pt>
                <c:pt idx="800">
                  <c:v>43923</c:v>
                </c:pt>
                <c:pt idx="801">
                  <c:v>43924</c:v>
                </c:pt>
                <c:pt idx="802">
                  <c:v>43927</c:v>
                </c:pt>
                <c:pt idx="803">
                  <c:v>43928</c:v>
                </c:pt>
                <c:pt idx="804">
                  <c:v>43929</c:v>
                </c:pt>
                <c:pt idx="805">
                  <c:v>43930</c:v>
                </c:pt>
                <c:pt idx="806">
                  <c:v>43934</c:v>
                </c:pt>
                <c:pt idx="807">
                  <c:v>43935</c:v>
                </c:pt>
                <c:pt idx="808">
                  <c:v>43936</c:v>
                </c:pt>
                <c:pt idx="809">
                  <c:v>43937</c:v>
                </c:pt>
                <c:pt idx="810">
                  <c:v>43938</c:v>
                </c:pt>
                <c:pt idx="811">
                  <c:v>43941</c:v>
                </c:pt>
                <c:pt idx="812">
                  <c:v>43942</c:v>
                </c:pt>
                <c:pt idx="813">
                  <c:v>43943</c:v>
                </c:pt>
                <c:pt idx="814">
                  <c:v>43944</c:v>
                </c:pt>
                <c:pt idx="815">
                  <c:v>43945</c:v>
                </c:pt>
                <c:pt idx="816">
                  <c:v>43948</c:v>
                </c:pt>
                <c:pt idx="817">
                  <c:v>43949</c:v>
                </c:pt>
                <c:pt idx="818">
                  <c:v>43950</c:v>
                </c:pt>
                <c:pt idx="819">
                  <c:v>43951</c:v>
                </c:pt>
                <c:pt idx="820">
                  <c:v>43952</c:v>
                </c:pt>
                <c:pt idx="821">
                  <c:v>43955</c:v>
                </c:pt>
                <c:pt idx="822">
                  <c:v>43956</c:v>
                </c:pt>
                <c:pt idx="823">
                  <c:v>43957</c:v>
                </c:pt>
                <c:pt idx="824">
                  <c:v>43958</c:v>
                </c:pt>
                <c:pt idx="825">
                  <c:v>43959</c:v>
                </c:pt>
                <c:pt idx="826">
                  <c:v>43962</c:v>
                </c:pt>
                <c:pt idx="827">
                  <c:v>43963</c:v>
                </c:pt>
                <c:pt idx="828">
                  <c:v>43964</c:v>
                </c:pt>
                <c:pt idx="829">
                  <c:v>43965</c:v>
                </c:pt>
                <c:pt idx="830">
                  <c:v>43966</c:v>
                </c:pt>
                <c:pt idx="831">
                  <c:v>43969</c:v>
                </c:pt>
                <c:pt idx="832">
                  <c:v>43970</c:v>
                </c:pt>
                <c:pt idx="833">
                  <c:v>43971</c:v>
                </c:pt>
                <c:pt idx="834">
                  <c:v>43972</c:v>
                </c:pt>
                <c:pt idx="835">
                  <c:v>43973</c:v>
                </c:pt>
                <c:pt idx="836">
                  <c:v>43977</c:v>
                </c:pt>
                <c:pt idx="837">
                  <c:v>43978</c:v>
                </c:pt>
                <c:pt idx="838">
                  <c:v>43979</c:v>
                </c:pt>
                <c:pt idx="839">
                  <c:v>43980</c:v>
                </c:pt>
                <c:pt idx="840">
                  <c:v>43983</c:v>
                </c:pt>
                <c:pt idx="841">
                  <c:v>43984</c:v>
                </c:pt>
                <c:pt idx="842">
                  <c:v>43985</c:v>
                </c:pt>
                <c:pt idx="843">
                  <c:v>43986</c:v>
                </c:pt>
                <c:pt idx="844">
                  <c:v>43987</c:v>
                </c:pt>
                <c:pt idx="845">
                  <c:v>43990</c:v>
                </c:pt>
                <c:pt idx="846">
                  <c:v>43991</c:v>
                </c:pt>
                <c:pt idx="847">
                  <c:v>43992</c:v>
                </c:pt>
                <c:pt idx="848">
                  <c:v>43993</c:v>
                </c:pt>
                <c:pt idx="849">
                  <c:v>43994</c:v>
                </c:pt>
                <c:pt idx="850">
                  <c:v>43997</c:v>
                </c:pt>
                <c:pt idx="851">
                  <c:v>43998</c:v>
                </c:pt>
                <c:pt idx="852">
                  <c:v>43999</c:v>
                </c:pt>
                <c:pt idx="853">
                  <c:v>44000</c:v>
                </c:pt>
                <c:pt idx="854">
                  <c:v>44001</c:v>
                </c:pt>
                <c:pt idx="855">
                  <c:v>44004</c:v>
                </c:pt>
                <c:pt idx="856">
                  <c:v>44005</c:v>
                </c:pt>
                <c:pt idx="857">
                  <c:v>44006</c:v>
                </c:pt>
                <c:pt idx="858">
                  <c:v>44007</c:v>
                </c:pt>
                <c:pt idx="859">
                  <c:v>44008</c:v>
                </c:pt>
                <c:pt idx="860">
                  <c:v>44011</c:v>
                </c:pt>
                <c:pt idx="861">
                  <c:v>44012</c:v>
                </c:pt>
                <c:pt idx="862">
                  <c:v>44013</c:v>
                </c:pt>
                <c:pt idx="863">
                  <c:v>44014</c:v>
                </c:pt>
                <c:pt idx="864">
                  <c:v>44018</c:v>
                </c:pt>
                <c:pt idx="865">
                  <c:v>44019</c:v>
                </c:pt>
                <c:pt idx="866">
                  <c:v>44020</c:v>
                </c:pt>
                <c:pt idx="867">
                  <c:v>44021</c:v>
                </c:pt>
                <c:pt idx="868">
                  <c:v>44022</c:v>
                </c:pt>
                <c:pt idx="869">
                  <c:v>44025</c:v>
                </c:pt>
                <c:pt idx="870">
                  <c:v>44026</c:v>
                </c:pt>
                <c:pt idx="871">
                  <c:v>44027</c:v>
                </c:pt>
                <c:pt idx="872">
                  <c:v>44028</c:v>
                </c:pt>
                <c:pt idx="873">
                  <c:v>44029</c:v>
                </c:pt>
                <c:pt idx="874">
                  <c:v>44032</c:v>
                </c:pt>
                <c:pt idx="875">
                  <c:v>44033</c:v>
                </c:pt>
                <c:pt idx="876">
                  <c:v>44034</c:v>
                </c:pt>
                <c:pt idx="877">
                  <c:v>44035</c:v>
                </c:pt>
                <c:pt idx="878">
                  <c:v>44036</c:v>
                </c:pt>
                <c:pt idx="879">
                  <c:v>44039</c:v>
                </c:pt>
                <c:pt idx="880">
                  <c:v>44040</c:v>
                </c:pt>
                <c:pt idx="881">
                  <c:v>44041</c:v>
                </c:pt>
                <c:pt idx="882">
                  <c:v>44042</c:v>
                </c:pt>
                <c:pt idx="883">
                  <c:v>44043</c:v>
                </c:pt>
                <c:pt idx="884">
                  <c:v>44046</c:v>
                </c:pt>
                <c:pt idx="885">
                  <c:v>44047</c:v>
                </c:pt>
                <c:pt idx="886">
                  <c:v>44048</c:v>
                </c:pt>
                <c:pt idx="887">
                  <c:v>44049</c:v>
                </c:pt>
                <c:pt idx="888">
                  <c:v>44050</c:v>
                </c:pt>
                <c:pt idx="889">
                  <c:v>44053</c:v>
                </c:pt>
                <c:pt idx="890">
                  <c:v>44054</c:v>
                </c:pt>
                <c:pt idx="891">
                  <c:v>44055</c:v>
                </c:pt>
                <c:pt idx="892">
                  <c:v>44056</c:v>
                </c:pt>
                <c:pt idx="893">
                  <c:v>44057</c:v>
                </c:pt>
                <c:pt idx="894">
                  <c:v>44060</c:v>
                </c:pt>
                <c:pt idx="895">
                  <c:v>44061</c:v>
                </c:pt>
                <c:pt idx="896">
                  <c:v>44062</c:v>
                </c:pt>
                <c:pt idx="897">
                  <c:v>44063</c:v>
                </c:pt>
                <c:pt idx="898">
                  <c:v>44064</c:v>
                </c:pt>
                <c:pt idx="899">
                  <c:v>44067</c:v>
                </c:pt>
                <c:pt idx="900">
                  <c:v>44068</c:v>
                </c:pt>
                <c:pt idx="901">
                  <c:v>44069</c:v>
                </c:pt>
                <c:pt idx="902">
                  <c:v>44070</c:v>
                </c:pt>
                <c:pt idx="903">
                  <c:v>44071</c:v>
                </c:pt>
                <c:pt idx="904">
                  <c:v>44074</c:v>
                </c:pt>
                <c:pt idx="905">
                  <c:v>44075</c:v>
                </c:pt>
                <c:pt idx="906">
                  <c:v>44076</c:v>
                </c:pt>
                <c:pt idx="907">
                  <c:v>44077</c:v>
                </c:pt>
                <c:pt idx="908">
                  <c:v>44078</c:v>
                </c:pt>
                <c:pt idx="909">
                  <c:v>44082</c:v>
                </c:pt>
                <c:pt idx="910">
                  <c:v>44083</c:v>
                </c:pt>
                <c:pt idx="911">
                  <c:v>44084</c:v>
                </c:pt>
                <c:pt idx="912">
                  <c:v>44085</c:v>
                </c:pt>
                <c:pt idx="913">
                  <c:v>44088</c:v>
                </c:pt>
                <c:pt idx="914">
                  <c:v>44089</c:v>
                </c:pt>
                <c:pt idx="915">
                  <c:v>44090</c:v>
                </c:pt>
                <c:pt idx="916">
                  <c:v>44091</c:v>
                </c:pt>
                <c:pt idx="917">
                  <c:v>44092</c:v>
                </c:pt>
                <c:pt idx="918">
                  <c:v>44095</c:v>
                </c:pt>
                <c:pt idx="919">
                  <c:v>44096</c:v>
                </c:pt>
                <c:pt idx="920">
                  <c:v>44097</c:v>
                </c:pt>
                <c:pt idx="921">
                  <c:v>44098</c:v>
                </c:pt>
                <c:pt idx="922">
                  <c:v>44099</c:v>
                </c:pt>
                <c:pt idx="923">
                  <c:v>44102</c:v>
                </c:pt>
                <c:pt idx="924">
                  <c:v>44103</c:v>
                </c:pt>
                <c:pt idx="925">
                  <c:v>44104</c:v>
                </c:pt>
                <c:pt idx="926">
                  <c:v>44105</c:v>
                </c:pt>
                <c:pt idx="927">
                  <c:v>44106</c:v>
                </c:pt>
                <c:pt idx="928">
                  <c:v>44109</c:v>
                </c:pt>
                <c:pt idx="929">
                  <c:v>44110</c:v>
                </c:pt>
                <c:pt idx="930">
                  <c:v>44111</c:v>
                </c:pt>
                <c:pt idx="931">
                  <c:v>44112</c:v>
                </c:pt>
                <c:pt idx="932">
                  <c:v>44113</c:v>
                </c:pt>
                <c:pt idx="933">
                  <c:v>44116</c:v>
                </c:pt>
                <c:pt idx="934">
                  <c:v>44117</c:v>
                </c:pt>
                <c:pt idx="935">
                  <c:v>44118</c:v>
                </c:pt>
                <c:pt idx="936">
                  <c:v>44119</c:v>
                </c:pt>
                <c:pt idx="937">
                  <c:v>44120</c:v>
                </c:pt>
                <c:pt idx="938">
                  <c:v>44123</c:v>
                </c:pt>
                <c:pt idx="939">
                  <c:v>44124</c:v>
                </c:pt>
                <c:pt idx="940">
                  <c:v>44125</c:v>
                </c:pt>
                <c:pt idx="941">
                  <c:v>44126</c:v>
                </c:pt>
                <c:pt idx="942">
                  <c:v>44127</c:v>
                </c:pt>
                <c:pt idx="943">
                  <c:v>44130</c:v>
                </c:pt>
                <c:pt idx="944">
                  <c:v>44131</c:v>
                </c:pt>
                <c:pt idx="945">
                  <c:v>44132</c:v>
                </c:pt>
                <c:pt idx="946">
                  <c:v>44133</c:v>
                </c:pt>
                <c:pt idx="947">
                  <c:v>44134</c:v>
                </c:pt>
                <c:pt idx="948">
                  <c:v>44137</c:v>
                </c:pt>
                <c:pt idx="949">
                  <c:v>44138</c:v>
                </c:pt>
                <c:pt idx="950">
                  <c:v>44139</c:v>
                </c:pt>
                <c:pt idx="951">
                  <c:v>44140</c:v>
                </c:pt>
                <c:pt idx="952">
                  <c:v>44141</c:v>
                </c:pt>
                <c:pt idx="953">
                  <c:v>44144</c:v>
                </c:pt>
                <c:pt idx="954">
                  <c:v>44145</c:v>
                </c:pt>
                <c:pt idx="955">
                  <c:v>44146</c:v>
                </c:pt>
                <c:pt idx="956">
                  <c:v>44147</c:v>
                </c:pt>
                <c:pt idx="957">
                  <c:v>44148</c:v>
                </c:pt>
                <c:pt idx="958">
                  <c:v>44151</c:v>
                </c:pt>
                <c:pt idx="959">
                  <c:v>44152</c:v>
                </c:pt>
                <c:pt idx="960">
                  <c:v>44153</c:v>
                </c:pt>
                <c:pt idx="961">
                  <c:v>44154</c:v>
                </c:pt>
                <c:pt idx="962">
                  <c:v>44155</c:v>
                </c:pt>
                <c:pt idx="963">
                  <c:v>44158</c:v>
                </c:pt>
                <c:pt idx="964">
                  <c:v>44159</c:v>
                </c:pt>
                <c:pt idx="965">
                  <c:v>44160</c:v>
                </c:pt>
                <c:pt idx="966">
                  <c:v>44162</c:v>
                </c:pt>
                <c:pt idx="967">
                  <c:v>44165</c:v>
                </c:pt>
                <c:pt idx="968">
                  <c:v>44166</c:v>
                </c:pt>
                <c:pt idx="969">
                  <c:v>44167</c:v>
                </c:pt>
                <c:pt idx="970">
                  <c:v>44168</c:v>
                </c:pt>
                <c:pt idx="971">
                  <c:v>44169</c:v>
                </c:pt>
                <c:pt idx="972">
                  <c:v>44172</c:v>
                </c:pt>
                <c:pt idx="973">
                  <c:v>44173</c:v>
                </c:pt>
                <c:pt idx="974">
                  <c:v>44174</c:v>
                </c:pt>
                <c:pt idx="975">
                  <c:v>44175</c:v>
                </c:pt>
                <c:pt idx="976">
                  <c:v>44176</c:v>
                </c:pt>
                <c:pt idx="977">
                  <c:v>44179</c:v>
                </c:pt>
                <c:pt idx="978">
                  <c:v>44180</c:v>
                </c:pt>
                <c:pt idx="979">
                  <c:v>44181</c:v>
                </c:pt>
                <c:pt idx="980">
                  <c:v>44182</c:v>
                </c:pt>
                <c:pt idx="981">
                  <c:v>44183</c:v>
                </c:pt>
                <c:pt idx="982">
                  <c:v>44186</c:v>
                </c:pt>
                <c:pt idx="983">
                  <c:v>44187</c:v>
                </c:pt>
                <c:pt idx="984">
                  <c:v>44188</c:v>
                </c:pt>
                <c:pt idx="985">
                  <c:v>44189</c:v>
                </c:pt>
                <c:pt idx="986">
                  <c:v>44193</c:v>
                </c:pt>
                <c:pt idx="987">
                  <c:v>44194</c:v>
                </c:pt>
                <c:pt idx="988">
                  <c:v>44195</c:v>
                </c:pt>
                <c:pt idx="989">
                  <c:v>44196</c:v>
                </c:pt>
                <c:pt idx="990">
                  <c:v>44200</c:v>
                </c:pt>
                <c:pt idx="991">
                  <c:v>44201</c:v>
                </c:pt>
                <c:pt idx="992">
                  <c:v>44202</c:v>
                </c:pt>
                <c:pt idx="993">
                  <c:v>44203</c:v>
                </c:pt>
                <c:pt idx="994">
                  <c:v>44204</c:v>
                </c:pt>
                <c:pt idx="995">
                  <c:v>44207</c:v>
                </c:pt>
                <c:pt idx="996">
                  <c:v>44208</c:v>
                </c:pt>
                <c:pt idx="997">
                  <c:v>44209</c:v>
                </c:pt>
                <c:pt idx="998">
                  <c:v>44210</c:v>
                </c:pt>
                <c:pt idx="999">
                  <c:v>44211</c:v>
                </c:pt>
                <c:pt idx="1000">
                  <c:v>44215</c:v>
                </c:pt>
                <c:pt idx="1001">
                  <c:v>44216</c:v>
                </c:pt>
                <c:pt idx="1002">
                  <c:v>44217</c:v>
                </c:pt>
                <c:pt idx="1003">
                  <c:v>44218</c:v>
                </c:pt>
                <c:pt idx="1004">
                  <c:v>44221</c:v>
                </c:pt>
                <c:pt idx="1005">
                  <c:v>44222</c:v>
                </c:pt>
                <c:pt idx="1006">
                  <c:v>44223</c:v>
                </c:pt>
                <c:pt idx="1007">
                  <c:v>44224</c:v>
                </c:pt>
                <c:pt idx="1008">
                  <c:v>44225</c:v>
                </c:pt>
                <c:pt idx="1009">
                  <c:v>44228</c:v>
                </c:pt>
                <c:pt idx="1010">
                  <c:v>44229</c:v>
                </c:pt>
                <c:pt idx="1011">
                  <c:v>44230</c:v>
                </c:pt>
                <c:pt idx="1012">
                  <c:v>44231</c:v>
                </c:pt>
                <c:pt idx="1013">
                  <c:v>44232</c:v>
                </c:pt>
                <c:pt idx="1014">
                  <c:v>44235</c:v>
                </c:pt>
                <c:pt idx="1015">
                  <c:v>44236</c:v>
                </c:pt>
                <c:pt idx="1016">
                  <c:v>44237</c:v>
                </c:pt>
                <c:pt idx="1017">
                  <c:v>44238</c:v>
                </c:pt>
                <c:pt idx="1018">
                  <c:v>44239</c:v>
                </c:pt>
                <c:pt idx="1019">
                  <c:v>44243</c:v>
                </c:pt>
                <c:pt idx="1020">
                  <c:v>44244</c:v>
                </c:pt>
                <c:pt idx="1021">
                  <c:v>44245</c:v>
                </c:pt>
                <c:pt idx="1022">
                  <c:v>44246</c:v>
                </c:pt>
                <c:pt idx="1023">
                  <c:v>44249</c:v>
                </c:pt>
                <c:pt idx="1024">
                  <c:v>44250</c:v>
                </c:pt>
                <c:pt idx="1025">
                  <c:v>44251</c:v>
                </c:pt>
                <c:pt idx="1026">
                  <c:v>44252</c:v>
                </c:pt>
                <c:pt idx="1027">
                  <c:v>44253</c:v>
                </c:pt>
                <c:pt idx="1028">
                  <c:v>44256</c:v>
                </c:pt>
                <c:pt idx="1029">
                  <c:v>44257</c:v>
                </c:pt>
                <c:pt idx="1030">
                  <c:v>44258</c:v>
                </c:pt>
                <c:pt idx="1031">
                  <c:v>44259</c:v>
                </c:pt>
                <c:pt idx="1032">
                  <c:v>44260</c:v>
                </c:pt>
                <c:pt idx="1033">
                  <c:v>44263</c:v>
                </c:pt>
                <c:pt idx="1034">
                  <c:v>44264</c:v>
                </c:pt>
                <c:pt idx="1035">
                  <c:v>44265</c:v>
                </c:pt>
                <c:pt idx="1036">
                  <c:v>44266</c:v>
                </c:pt>
                <c:pt idx="1037">
                  <c:v>44267</c:v>
                </c:pt>
                <c:pt idx="1038">
                  <c:v>44270</c:v>
                </c:pt>
                <c:pt idx="1039">
                  <c:v>44271</c:v>
                </c:pt>
                <c:pt idx="1040">
                  <c:v>44272</c:v>
                </c:pt>
                <c:pt idx="1041">
                  <c:v>44273</c:v>
                </c:pt>
                <c:pt idx="1042">
                  <c:v>44274</c:v>
                </c:pt>
                <c:pt idx="1043">
                  <c:v>44277</c:v>
                </c:pt>
                <c:pt idx="1044">
                  <c:v>44278</c:v>
                </c:pt>
                <c:pt idx="1045">
                  <c:v>44279</c:v>
                </c:pt>
                <c:pt idx="1046">
                  <c:v>44280</c:v>
                </c:pt>
                <c:pt idx="1047">
                  <c:v>44281</c:v>
                </c:pt>
                <c:pt idx="1048">
                  <c:v>44284</c:v>
                </c:pt>
                <c:pt idx="1049">
                  <c:v>44285</c:v>
                </c:pt>
                <c:pt idx="1050">
                  <c:v>44286</c:v>
                </c:pt>
                <c:pt idx="1051">
                  <c:v>44287</c:v>
                </c:pt>
                <c:pt idx="1052">
                  <c:v>44291</c:v>
                </c:pt>
                <c:pt idx="1053">
                  <c:v>44292</c:v>
                </c:pt>
                <c:pt idx="1054">
                  <c:v>44293</c:v>
                </c:pt>
                <c:pt idx="1055">
                  <c:v>44294</c:v>
                </c:pt>
                <c:pt idx="1056">
                  <c:v>44295</c:v>
                </c:pt>
                <c:pt idx="1057">
                  <c:v>44298</c:v>
                </c:pt>
                <c:pt idx="1058">
                  <c:v>44299</c:v>
                </c:pt>
                <c:pt idx="1059">
                  <c:v>44300</c:v>
                </c:pt>
                <c:pt idx="1060">
                  <c:v>44301</c:v>
                </c:pt>
                <c:pt idx="1061">
                  <c:v>44302</c:v>
                </c:pt>
                <c:pt idx="1062">
                  <c:v>44305</c:v>
                </c:pt>
                <c:pt idx="1063">
                  <c:v>44306</c:v>
                </c:pt>
                <c:pt idx="1064">
                  <c:v>44307</c:v>
                </c:pt>
                <c:pt idx="1065">
                  <c:v>44308</c:v>
                </c:pt>
                <c:pt idx="1066">
                  <c:v>44309</c:v>
                </c:pt>
                <c:pt idx="1067">
                  <c:v>44312</c:v>
                </c:pt>
                <c:pt idx="1068">
                  <c:v>44313</c:v>
                </c:pt>
                <c:pt idx="1069">
                  <c:v>44314</c:v>
                </c:pt>
                <c:pt idx="1070">
                  <c:v>44315</c:v>
                </c:pt>
                <c:pt idx="1071">
                  <c:v>44316</c:v>
                </c:pt>
                <c:pt idx="1072">
                  <c:v>44319</c:v>
                </c:pt>
                <c:pt idx="1073">
                  <c:v>44320</c:v>
                </c:pt>
                <c:pt idx="1074">
                  <c:v>44321</c:v>
                </c:pt>
                <c:pt idx="1075">
                  <c:v>44322</c:v>
                </c:pt>
                <c:pt idx="1076">
                  <c:v>44323</c:v>
                </c:pt>
                <c:pt idx="1077">
                  <c:v>44326</c:v>
                </c:pt>
                <c:pt idx="1078">
                  <c:v>44327</c:v>
                </c:pt>
                <c:pt idx="1079">
                  <c:v>44328</c:v>
                </c:pt>
                <c:pt idx="1080">
                  <c:v>44329</c:v>
                </c:pt>
                <c:pt idx="1081">
                  <c:v>44330</c:v>
                </c:pt>
                <c:pt idx="1082">
                  <c:v>44333</c:v>
                </c:pt>
                <c:pt idx="1083">
                  <c:v>44334</c:v>
                </c:pt>
                <c:pt idx="1084">
                  <c:v>44335</c:v>
                </c:pt>
                <c:pt idx="1085">
                  <c:v>44336</c:v>
                </c:pt>
                <c:pt idx="1086">
                  <c:v>44337</c:v>
                </c:pt>
                <c:pt idx="1087">
                  <c:v>44340</c:v>
                </c:pt>
                <c:pt idx="1088">
                  <c:v>44341</c:v>
                </c:pt>
                <c:pt idx="1089">
                  <c:v>44342</c:v>
                </c:pt>
                <c:pt idx="1090">
                  <c:v>44343</c:v>
                </c:pt>
                <c:pt idx="1091">
                  <c:v>44344</c:v>
                </c:pt>
                <c:pt idx="1092">
                  <c:v>44348</c:v>
                </c:pt>
                <c:pt idx="1093">
                  <c:v>44349</c:v>
                </c:pt>
                <c:pt idx="1094">
                  <c:v>44350</c:v>
                </c:pt>
                <c:pt idx="1095">
                  <c:v>44351</c:v>
                </c:pt>
                <c:pt idx="1096">
                  <c:v>44354</c:v>
                </c:pt>
                <c:pt idx="1097">
                  <c:v>44355</c:v>
                </c:pt>
                <c:pt idx="1098">
                  <c:v>44356</c:v>
                </c:pt>
                <c:pt idx="1099">
                  <c:v>44357</c:v>
                </c:pt>
                <c:pt idx="1100">
                  <c:v>44358</c:v>
                </c:pt>
                <c:pt idx="1101">
                  <c:v>44361</c:v>
                </c:pt>
                <c:pt idx="1102">
                  <c:v>44362</c:v>
                </c:pt>
                <c:pt idx="1103">
                  <c:v>44363</c:v>
                </c:pt>
                <c:pt idx="1104">
                  <c:v>44364</c:v>
                </c:pt>
                <c:pt idx="1105">
                  <c:v>44365</c:v>
                </c:pt>
                <c:pt idx="1106">
                  <c:v>44368</c:v>
                </c:pt>
                <c:pt idx="1107">
                  <c:v>44369</c:v>
                </c:pt>
                <c:pt idx="1108">
                  <c:v>44370</c:v>
                </c:pt>
                <c:pt idx="1109">
                  <c:v>44371</c:v>
                </c:pt>
                <c:pt idx="1110">
                  <c:v>44372</c:v>
                </c:pt>
                <c:pt idx="1111">
                  <c:v>44375</c:v>
                </c:pt>
                <c:pt idx="1112">
                  <c:v>44376</c:v>
                </c:pt>
                <c:pt idx="1113">
                  <c:v>44377</c:v>
                </c:pt>
                <c:pt idx="1114">
                  <c:v>44378</c:v>
                </c:pt>
                <c:pt idx="1115">
                  <c:v>44379</c:v>
                </c:pt>
                <c:pt idx="1116">
                  <c:v>44383</c:v>
                </c:pt>
                <c:pt idx="1117">
                  <c:v>44384</c:v>
                </c:pt>
                <c:pt idx="1118">
                  <c:v>44385</c:v>
                </c:pt>
                <c:pt idx="1119">
                  <c:v>44386</c:v>
                </c:pt>
                <c:pt idx="1120">
                  <c:v>44389</c:v>
                </c:pt>
                <c:pt idx="1121">
                  <c:v>44390</c:v>
                </c:pt>
                <c:pt idx="1122">
                  <c:v>44391</c:v>
                </c:pt>
                <c:pt idx="1123">
                  <c:v>44392</c:v>
                </c:pt>
                <c:pt idx="1124">
                  <c:v>44393</c:v>
                </c:pt>
                <c:pt idx="1125">
                  <c:v>44396</c:v>
                </c:pt>
                <c:pt idx="1126">
                  <c:v>44397</c:v>
                </c:pt>
                <c:pt idx="1127">
                  <c:v>44398</c:v>
                </c:pt>
                <c:pt idx="1128">
                  <c:v>44399</c:v>
                </c:pt>
                <c:pt idx="1129">
                  <c:v>44400</c:v>
                </c:pt>
                <c:pt idx="1130">
                  <c:v>44403</c:v>
                </c:pt>
                <c:pt idx="1131">
                  <c:v>44404</c:v>
                </c:pt>
                <c:pt idx="1132">
                  <c:v>44405</c:v>
                </c:pt>
                <c:pt idx="1133">
                  <c:v>44406</c:v>
                </c:pt>
                <c:pt idx="1134">
                  <c:v>44407</c:v>
                </c:pt>
                <c:pt idx="1135">
                  <c:v>44410</c:v>
                </c:pt>
                <c:pt idx="1136">
                  <c:v>44411</c:v>
                </c:pt>
                <c:pt idx="1137">
                  <c:v>44412</c:v>
                </c:pt>
                <c:pt idx="1138">
                  <c:v>44413</c:v>
                </c:pt>
                <c:pt idx="1139">
                  <c:v>44414</c:v>
                </c:pt>
                <c:pt idx="1140">
                  <c:v>44417</c:v>
                </c:pt>
                <c:pt idx="1141">
                  <c:v>44418</c:v>
                </c:pt>
                <c:pt idx="1142">
                  <c:v>44419</c:v>
                </c:pt>
                <c:pt idx="1143">
                  <c:v>44420</c:v>
                </c:pt>
                <c:pt idx="1144">
                  <c:v>44421</c:v>
                </c:pt>
                <c:pt idx="1145">
                  <c:v>44424</c:v>
                </c:pt>
                <c:pt idx="1146">
                  <c:v>44425</c:v>
                </c:pt>
                <c:pt idx="1147">
                  <c:v>44426</c:v>
                </c:pt>
                <c:pt idx="1148">
                  <c:v>44427</c:v>
                </c:pt>
                <c:pt idx="1149">
                  <c:v>44428</c:v>
                </c:pt>
                <c:pt idx="1150">
                  <c:v>44431</c:v>
                </c:pt>
                <c:pt idx="1151">
                  <c:v>44432</c:v>
                </c:pt>
                <c:pt idx="1152">
                  <c:v>44433</c:v>
                </c:pt>
                <c:pt idx="1153">
                  <c:v>44434</c:v>
                </c:pt>
                <c:pt idx="1154">
                  <c:v>44435</c:v>
                </c:pt>
                <c:pt idx="1155">
                  <c:v>44438</c:v>
                </c:pt>
                <c:pt idx="1156">
                  <c:v>44439</c:v>
                </c:pt>
                <c:pt idx="1157">
                  <c:v>44440</c:v>
                </c:pt>
                <c:pt idx="1158">
                  <c:v>44441</c:v>
                </c:pt>
                <c:pt idx="1159">
                  <c:v>44442</c:v>
                </c:pt>
                <c:pt idx="1160">
                  <c:v>44446</c:v>
                </c:pt>
                <c:pt idx="1161">
                  <c:v>44447</c:v>
                </c:pt>
                <c:pt idx="1162">
                  <c:v>44448</c:v>
                </c:pt>
                <c:pt idx="1163">
                  <c:v>44449</c:v>
                </c:pt>
                <c:pt idx="1164">
                  <c:v>44452</c:v>
                </c:pt>
                <c:pt idx="1165">
                  <c:v>44453</c:v>
                </c:pt>
                <c:pt idx="1166">
                  <c:v>44454</c:v>
                </c:pt>
                <c:pt idx="1167">
                  <c:v>44455</c:v>
                </c:pt>
                <c:pt idx="1168">
                  <c:v>44456</c:v>
                </c:pt>
                <c:pt idx="1169">
                  <c:v>44459</c:v>
                </c:pt>
                <c:pt idx="1170">
                  <c:v>44460</c:v>
                </c:pt>
                <c:pt idx="1171">
                  <c:v>44461</c:v>
                </c:pt>
                <c:pt idx="1172">
                  <c:v>44462</c:v>
                </c:pt>
                <c:pt idx="1173">
                  <c:v>44463</c:v>
                </c:pt>
                <c:pt idx="1174">
                  <c:v>44466</c:v>
                </c:pt>
                <c:pt idx="1175">
                  <c:v>44467</c:v>
                </c:pt>
                <c:pt idx="1176">
                  <c:v>44468</c:v>
                </c:pt>
                <c:pt idx="1177">
                  <c:v>44469</c:v>
                </c:pt>
                <c:pt idx="1178">
                  <c:v>44470</c:v>
                </c:pt>
                <c:pt idx="1179">
                  <c:v>44473</c:v>
                </c:pt>
                <c:pt idx="1180">
                  <c:v>44474</c:v>
                </c:pt>
                <c:pt idx="1181">
                  <c:v>44475</c:v>
                </c:pt>
                <c:pt idx="1182">
                  <c:v>44476</c:v>
                </c:pt>
                <c:pt idx="1183">
                  <c:v>44477</c:v>
                </c:pt>
                <c:pt idx="1184">
                  <c:v>44480</c:v>
                </c:pt>
                <c:pt idx="1185">
                  <c:v>44481</c:v>
                </c:pt>
                <c:pt idx="1186">
                  <c:v>44482</c:v>
                </c:pt>
                <c:pt idx="1187">
                  <c:v>44483</c:v>
                </c:pt>
                <c:pt idx="1188">
                  <c:v>44484</c:v>
                </c:pt>
                <c:pt idx="1189">
                  <c:v>44487</c:v>
                </c:pt>
                <c:pt idx="1190">
                  <c:v>44488</c:v>
                </c:pt>
                <c:pt idx="1191">
                  <c:v>44489</c:v>
                </c:pt>
                <c:pt idx="1192">
                  <c:v>44490</c:v>
                </c:pt>
                <c:pt idx="1193">
                  <c:v>44491</c:v>
                </c:pt>
                <c:pt idx="1194">
                  <c:v>44494</c:v>
                </c:pt>
                <c:pt idx="1195">
                  <c:v>44495</c:v>
                </c:pt>
                <c:pt idx="1196">
                  <c:v>44496</c:v>
                </c:pt>
                <c:pt idx="1197">
                  <c:v>44497</c:v>
                </c:pt>
                <c:pt idx="1198">
                  <c:v>44498</c:v>
                </c:pt>
                <c:pt idx="1199">
                  <c:v>44501</c:v>
                </c:pt>
                <c:pt idx="1200">
                  <c:v>44502</c:v>
                </c:pt>
                <c:pt idx="1201">
                  <c:v>44503</c:v>
                </c:pt>
                <c:pt idx="1202">
                  <c:v>44504</c:v>
                </c:pt>
                <c:pt idx="1203">
                  <c:v>44505</c:v>
                </c:pt>
                <c:pt idx="1204">
                  <c:v>44508</c:v>
                </c:pt>
                <c:pt idx="1205">
                  <c:v>44509</c:v>
                </c:pt>
                <c:pt idx="1206">
                  <c:v>44510</c:v>
                </c:pt>
                <c:pt idx="1207">
                  <c:v>44511</c:v>
                </c:pt>
                <c:pt idx="1208">
                  <c:v>44512</c:v>
                </c:pt>
                <c:pt idx="1209">
                  <c:v>44515</c:v>
                </c:pt>
                <c:pt idx="1210">
                  <c:v>44516</c:v>
                </c:pt>
                <c:pt idx="1211">
                  <c:v>44517</c:v>
                </c:pt>
                <c:pt idx="1212">
                  <c:v>44518</c:v>
                </c:pt>
                <c:pt idx="1213">
                  <c:v>44519</c:v>
                </c:pt>
                <c:pt idx="1214">
                  <c:v>44522</c:v>
                </c:pt>
                <c:pt idx="1215">
                  <c:v>44523</c:v>
                </c:pt>
                <c:pt idx="1216">
                  <c:v>44524</c:v>
                </c:pt>
                <c:pt idx="1217">
                  <c:v>44526</c:v>
                </c:pt>
                <c:pt idx="1218">
                  <c:v>44529</c:v>
                </c:pt>
                <c:pt idx="1219">
                  <c:v>44530</c:v>
                </c:pt>
                <c:pt idx="1220">
                  <c:v>44531</c:v>
                </c:pt>
                <c:pt idx="1221">
                  <c:v>44532</c:v>
                </c:pt>
                <c:pt idx="1222">
                  <c:v>44533</c:v>
                </c:pt>
                <c:pt idx="1223">
                  <c:v>44536</c:v>
                </c:pt>
                <c:pt idx="1224">
                  <c:v>44537</c:v>
                </c:pt>
                <c:pt idx="1225">
                  <c:v>44538</c:v>
                </c:pt>
                <c:pt idx="1226">
                  <c:v>44539</c:v>
                </c:pt>
                <c:pt idx="1227">
                  <c:v>44540</c:v>
                </c:pt>
                <c:pt idx="1228">
                  <c:v>44543</c:v>
                </c:pt>
                <c:pt idx="1229">
                  <c:v>44544</c:v>
                </c:pt>
                <c:pt idx="1230">
                  <c:v>44545</c:v>
                </c:pt>
                <c:pt idx="1231">
                  <c:v>44546</c:v>
                </c:pt>
                <c:pt idx="1232">
                  <c:v>44547</c:v>
                </c:pt>
                <c:pt idx="1233">
                  <c:v>44550</c:v>
                </c:pt>
                <c:pt idx="1234">
                  <c:v>44551</c:v>
                </c:pt>
                <c:pt idx="1235">
                  <c:v>44552</c:v>
                </c:pt>
                <c:pt idx="1236">
                  <c:v>44553</c:v>
                </c:pt>
                <c:pt idx="1237">
                  <c:v>44557</c:v>
                </c:pt>
                <c:pt idx="1238">
                  <c:v>44558</c:v>
                </c:pt>
                <c:pt idx="1239">
                  <c:v>44559</c:v>
                </c:pt>
                <c:pt idx="1240">
                  <c:v>44560</c:v>
                </c:pt>
                <c:pt idx="1241">
                  <c:v>44561</c:v>
                </c:pt>
                <c:pt idx="1242">
                  <c:v>44564</c:v>
                </c:pt>
                <c:pt idx="1243">
                  <c:v>44565</c:v>
                </c:pt>
                <c:pt idx="1244">
                  <c:v>44566</c:v>
                </c:pt>
                <c:pt idx="1245">
                  <c:v>44567</c:v>
                </c:pt>
                <c:pt idx="1246">
                  <c:v>44568</c:v>
                </c:pt>
                <c:pt idx="1247">
                  <c:v>44571</c:v>
                </c:pt>
                <c:pt idx="1248">
                  <c:v>44572</c:v>
                </c:pt>
                <c:pt idx="1249">
                  <c:v>44573</c:v>
                </c:pt>
                <c:pt idx="1250">
                  <c:v>44574</c:v>
                </c:pt>
                <c:pt idx="1251">
                  <c:v>44575</c:v>
                </c:pt>
                <c:pt idx="1252">
                  <c:v>44579</c:v>
                </c:pt>
                <c:pt idx="1253">
                  <c:v>44580</c:v>
                </c:pt>
                <c:pt idx="1254">
                  <c:v>44581</c:v>
                </c:pt>
                <c:pt idx="1255">
                  <c:v>44582</c:v>
                </c:pt>
                <c:pt idx="1256">
                  <c:v>44585</c:v>
                </c:pt>
                <c:pt idx="1257">
                  <c:v>44586</c:v>
                </c:pt>
                <c:pt idx="1258">
                  <c:v>44587</c:v>
                </c:pt>
                <c:pt idx="1259">
                  <c:v>44588</c:v>
                </c:pt>
                <c:pt idx="1260">
                  <c:v>44589</c:v>
                </c:pt>
                <c:pt idx="1261">
                  <c:v>44592</c:v>
                </c:pt>
                <c:pt idx="1262">
                  <c:v>44593</c:v>
                </c:pt>
                <c:pt idx="1263">
                  <c:v>44594</c:v>
                </c:pt>
                <c:pt idx="1264">
                  <c:v>44595</c:v>
                </c:pt>
                <c:pt idx="1265">
                  <c:v>44596</c:v>
                </c:pt>
                <c:pt idx="1266">
                  <c:v>44599</c:v>
                </c:pt>
                <c:pt idx="1267">
                  <c:v>44600</c:v>
                </c:pt>
                <c:pt idx="1268">
                  <c:v>44601</c:v>
                </c:pt>
                <c:pt idx="1269">
                  <c:v>44602</c:v>
                </c:pt>
                <c:pt idx="1270">
                  <c:v>44603</c:v>
                </c:pt>
                <c:pt idx="1271">
                  <c:v>44606</c:v>
                </c:pt>
                <c:pt idx="1272">
                  <c:v>44607</c:v>
                </c:pt>
                <c:pt idx="1273">
                  <c:v>44608</c:v>
                </c:pt>
                <c:pt idx="1274">
                  <c:v>44609</c:v>
                </c:pt>
                <c:pt idx="1275">
                  <c:v>44610</c:v>
                </c:pt>
                <c:pt idx="1276">
                  <c:v>44614</c:v>
                </c:pt>
                <c:pt idx="1277">
                  <c:v>44615</c:v>
                </c:pt>
                <c:pt idx="1278">
                  <c:v>44616</c:v>
                </c:pt>
                <c:pt idx="1279">
                  <c:v>44617</c:v>
                </c:pt>
              </c:numCache>
            </c:numRef>
          </c:cat>
          <c:val>
            <c:numRef>
              <c:f>Datos!$C$3:$C$1282</c:f>
              <c:numCache>
                <c:formatCode>0.0000</c:formatCode>
                <c:ptCount val="1280"/>
                <c:pt idx="0">
                  <c:v>-8.6646811919810496E-4</c:v>
                </c:pt>
                <c:pt idx="1">
                  <c:v>-6.0095263412487387E-3</c:v>
                </c:pt>
                <c:pt idx="2">
                  <c:v>-8.8999956157664872E-4</c:v>
                </c:pt>
                <c:pt idx="3">
                  <c:v>2.9839350204285964E-4</c:v>
                </c:pt>
                <c:pt idx="4">
                  <c:v>5.7028799543767938E-4</c:v>
                </c:pt>
                <c:pt idx="5">
                  <c:v>7.2648354780016078E-3</c:v>
                </c:pt>
                <c:pt idx="6">
                  <c:v>-2.1154164236404371E-3</c:v>
                </c:pt>
                <c:pt idx="7">
                  <c:v>2.2682067208701362E-4</c:v>
                </c:pt>
                <c:pt idx="8">
                  <c:v>6.9339054895611874E-4</c:v>
                </c:pt>
                <c:pt idx="9">
                  <c:v>5.7524611382027135E-3</c:v>
                </c:pt>
                <c:pt idx="10">
                  <c:v>3.5660587468098193E-3</c:v>
                </c:pt>
                <c:pt idx="11">
                  <c:v>5.2458874832692626E-3</c:v>
                </c:pt>
                <c:pt idx="12">
                  <c:v>4.0073016213895141E-3</c:v>
                </c:pt>
                <c:pt idx="13">
                  <c:v>4.9923425080640182E-3</c:v>
                </c:pt>
                <c:pt idx="14">
                  <c:v>-8.641055656061214E-4</c:v>
                </c:pt>
                <c:pt idx="15">
                  <c:v>1.6785814708464297E-3</c:v>
                </c:pt>
                <c:pt idx="16">
                  <c:v>6.0480783953453798E-3</c:v>
                </c:pt>
                <c:pt idx="17">
                  <c:v>-1.0822785345272479E-3</c:v>
                </c:pt>
                <c:pt idx="18">
                  <c:v>4.1899086684549225E-4</c:v>
                </c:pt>
                <c:pt idx="19">
                  <c:v>1.493351834538359E-3</c:v>
                </c:pt>
                <c:pt idx="20">
                  <c:v>1.018020225231675E-3</c:v>
                </c:pt>
                <c:pt idx="21">
                  <c:v>-2.5783310475788745E-3</c:v>
                </c:pt>
                <c:pt idx="22">
                  <c:v>1.3673825117192173E-2</c:v>
                </c:pt>
                <c:pt idx="23">
                  <c:v>-5.8598641045760624E-3</c:v>
                </c:pt>
                <c:pt idx="24">
                  <c:v>5.0379525760724242E-4</c:v>
                </c:pt>
                <c:pt idx="25">
                  <c:v>-3.2772164221692712E-3</c:v>
                </c:pt>
                <c:pt idx="26">
                  <c:v>-2.9133039476952893E-3</c:v>
                </c:pt>
                <c:pt idx="27">
                  <c:v>-2.2842521713062336E-3</c:v>
                </c:pt>
                <c:pt idx="28">
                  <c:v>7.9983749333467635E-4</c:v>
                </c:pt>
                <c:pt idx="29">
                  <c:v>3.2686786165836423E-3</c:v>
                </c:pt>
                <c:pt idx="30">
                  <c:v>3.6668633566550035E-4</c:v>
                </c:pt>
                <c:pt idx="31">
                  <c:v>-3.3790189048102937E-3</c:v>
                </c:pt>
                <c:pt idx="32">
                  <c:v>8.374727853051489E-3</c:v>
                </c:pt>
                <c:pt idx="33">
                  <c:v>-1.6266570520614421E-3</c:v>
                </c:pt>
                <c:pt idx="34">
                  <c:v>-1.3143639402364293E-3</c:v>
                </c:pt>
                <c:pt idx="35">
                  <c:v>-2.00988121517931E-3</c:v>
                </c:pt>
                <c:pt idx="36">
                  <c:v>-1.2407993359932812E-2</c:v>
                </c:pt>
                <c:pt idx="37">
                  <c:v>1.8899156150544716E-3</c:v>
                </c:pt>
                <c:pt idx="38">
                  <c:v>-1.0602737976110888E-3</c:v>
                </c:pt>
                <c:pt idx="39">
                  <c:v>-8.440041603438031E-4</c:v>
                </c:pt>
                <c:pt idx="40">
                  <c:v>-1.0196332733214408E-3</c:v>
                </c:pt>
                <c:pt idx="41">
                  <c:v>7.251482966702083E-3</c:v>
                </c:pt>
                <c:pt idx="42">
                  <c:v>1.0854034436120763E-3</c:v>
                </c:pt>
                <c:pt idx="43">
                  <c:v>2.9350353432466836E-3</c:v>
                </c:pt>
                <c:pt idx="44">
                  <c:v>-2.255010430479043E-3</c:v>
                </c:pt>
                <c:pt idx="45">
                  <c:v>-1.6421751202002621E-3</c:v>
                </c:pt>
                <c:pt idx="46">
                  <c:v>5.5959709009489877E-4</c:v>
                </c:pt>
                <c:pt idx="47">
                  <c:v>-3.0548776354145657E-3</c:v>
                </c:pt>
                <c:pt idx="48">
                  <c:v>1.9294927644020188E-3</c:v>
                </c:pt>
                <c:pt idx="49">
                  <c:v>-8.2715091050222789E-4</c:v>
                </c:pt>
                <c:pt idx="50">
                  <c:v>6.8774039073837834E-4</c:v>
                </c:pt>
                <c:pt idx="51">
                  <c:v>-1.4339289653649834E-3</c:v>
                </c:pt>
                <c:pt idx="52">
                  <c:v>-3.7599095922304926E-3</c:v>
                </c:pt>
                <c:pt idx="53">
                  <c:v>-6.8147023578528643E-3</c:v>
                </c:pt>
                <c:pt idx="54">
                  <c:v>8.6133236007643887E-3</c:v>
                </c:pt>
                <c:pt idx="55">
                  <c:v>-2.9033507733046138E-3</c:v>
                </c:pt>
                <c:pt idx="56">
                  <c:v>-1.7163423974997372E-3</c:v>
                </c:pt>
                <c:pt idx="57">
                  <c:v>7.5571921631019112E-3</c:v>
                </c:pt>
                <c:pt idx="58">
                  <c:v>-3.0350108666123976E-3</c:v>
                </c:pt>
                <c:pt idx="59">
                  <c:v>1.0840085324159476E-2</c:v>
                </c:pt>
                <c:pt idx="60">
                  <c:v>6.0906008466188322E-3</c:v>
                </c:pt>
                <c:pt idx="61">
                  <c:v>-4.856380907726221E-4</c:v>
                </c:pt>
                <c:pt idx="62">
                  <c:v>5.5289116002432692E-4</c:v>
                </c:pt>
                <c:pt idx="63">
                  <c:v>-1.9131184668260692E-3</c:v>
                </c:pt>
                <c:pt idx="64">
                  <c:v>1.7322372284205301E-3</c:v>
                </c:pt>
                <c:pt idx="65">
                  <c:v>1.1891154069998411E-3</c:v>
                </c:pt>
                <c:pt idx="66">
                  <c:v>-1.2713441536987835E-3</c:v>
                </c:pt>
                <c:pt idx="67">
                  <c:v>5.8204536603945201E-4</c:v>
                </c:pt>
                <c:pt idx="68">
                  <c:v>4.0886872677357022E-3</c:v>
                </c:pt>
                <c:pt idx="69">
                  <c:v>3.7511097032982832E-5</c:v>
                </c:pt>
                <c:pt idx="70">
                  <c:v>-1.0252648600889147E-3</c:v>
                </c:pt>
                <c:pt idx="71">
                  <c:v>1.1306176259533451E-3</c:v>
                </c:pt>
                <c:pt idx="72">
                  <c:v>-2.162833436821554E-3</c:v>
                </c:pt>
                <c:pt idx="73">
                  <c:v>-1.4784250179582514E-3</c:v>
                </c:pt>
                <c:pt idx="74">
                  <c:v>4.7764440168973632E-3</c:v>
                </c:pt>
                <c:pt idx="75">
                  <c:v>-6.8683605847685847E-4</c:v>
                </c:pt>
                <c:pt idx="76">
                  <c:v>-1.817825856948263E-2</c:v>
                </c:pt>
                <c:pt idx="77">
                  <c:v>3.6868431882495223E-3</c:v>
                </c:pt>
                <c:pt idx="78">
                  <c:v>6.7674957306866901E-3</c:v>
                </c:pt>
                <c:pt idx="79">
                  <c:v>5.160114706536767E-3</c:v>
                </c:pt>
                <c:pt idx="80">
                  <c:v>1.8379127993919386E-3</c:v>
                </c:pt>
                <c:pt idx="81">
                  <c:v>2.4891386829661855E-3</c:v>
                </c:pt>
                <c:pt idx="82">
                  <c:v>4.4418750701842313E-3</c:v>
                </c:pt>
                <c:pt idx="83">
                  <c:v>3.1055000476176708E-4</c:v>
                </c:pt>
                <c:pt idx="84">
                  <c:v>-1.2045599423798903E-3</c:v>
                </c:pt>
                <c:pt idx="85">
                  <c:v>-4.6002544645251664E-4</c:v>
                </c:pt>
                <c:pt idx="86">
                  <c:v>7.5711087154821666E-3</c:v>
                </c:pt>
                <c:pt idx="87">
                  <c:v>3.7077273812169409E-3</c:v>
                </c:pt>
                <c:pt idx="88">
                  <c:v>-1.2176772294358873E-3</c:v>
                </c:pt>
                <c:pt idx="89">
                  <c:v>-2.7790320594393014E-3</c:v>
                </c:pt>
                <c:pt idx="90">
                  <c:v>1.568333655781684E-3</c:v>
                </c:pt>
                <c:pt idx="91">
                  <c:v>2.6714451285170249E-4</c:v>
                </c:pt>
                <c:pt idx="92">
                  <c:v>-8.2998122270205865E-4</c:v>
                </c:pt>
                <c:pt idx="93">
                  <c:v>-9.78710980068076E-4</c:v>
                </c:pt>
                <c:pt idx="94">
                  <c:v>4.5114205623633108E-3</c:v>
                </c:pt>
                <c:pt idx="95">
                  <c:v>-9.9575880508939729E-4</c:v>
                </c:pt>
                <c:pt idx="96">
                  <c:v>-2.2396140972632539E-3</c:v>
                </c:pt>
                <c:pt idx="97">
                  <c:v>2.8366345181418673E-4</c:v>
                </c:pt>
                <c:pt idx="98">
                  <c:v>8.3472042414154402E-3</c:v>
                </c:pt>
                <c:pt idx="99">
                  <c:v>-6.6966651178335113E-3</c:v>
                </c:pt>
                <c:pt idx="100">
                  <c:v>-5.826764545369123E-4</c:v>
                </c:pt>
                <c:pt idx="101">
                  <c:v>-4.5573798760889517E-4</c:v>
                </c:pt>
                <c:pt idx="102">
                  <c:v>1.5608954610804027E-3</c:v>
                </c:pt>
                <c:pt idx="103">
                  <c:v>3.1579379075585834E-4</c:v>
                </c:pt>
                <c:pt idx="104">
                  <c:v>-8.0727490395929857E-3</c:v>
                </c:pt>
                <c:pt idx="105">
                  <c:v>8.8080417296994007E-3</c:v>
                </c:pt>
                <c:pt idx="106">
                  <c:v>-8.6000270415333979E-3</c:v>
                </c:pt>
                <c:pt idx="107">
                  <c:v>1.5332479232963436E-3</c:v>
                </c:pt>
                <c:pt idx="108">
                  <c:v>2.3107934687074394E-3</c:v>
                </c:pt>
                <c:pt idx="109">
                  <c:v>1.4532669688471778E-3</c:v>
                </c:pt>
                <c:pt idx="110">
                  <c:v>-9.36880791271677E-3</c:v>
                </c:pt>
                <c:pt idx="111">
                  <c:v>6.4031538541342581E-3</c:v>
                </c:pt>
                <c:pt idx="112">
                  <c:v>9.2776618642731457E-4</c:v>
                </c:pt>
                <c:pt idx="113">
                  <c:v>-7.8272081996166865E-4</c:v>
                </c:pt>
                <c:pt idx="114">
                  <c:v>7.3056198026821839E-3</c:v>
                </c:pt>
                <c:pt idx="115">
                  <c:v>1.8745523380743201E-3</c:v>
                </c:pt>
                <c:pt idx="116">
                  <c:v>4.6735271648765675E-3</c:v>
                </c:pt>
                <c:pt idx="117">
                  <c:v>-5.2861214913435539E-5</c:v>
                </c:pt>
                <c:pt idx="118">
                  <c:v>5.9776995209714912E-4</c:v>
                </c:pt>
                <c:pt idx="119">
                  <c:v>5.3726514969865136E-3</c:v>
                </c:pt>
                <c:pt idx="120">
                  <c:v>-1.5360796821128897E-4</c:v>
                </c:pt>
                <c:pt idx="121">
                  <c:v>-3.6790717418988539E-4</c:v>
                </c:pt>
                <c:pt idx="122">
                  <c:v>-1.0636834995592093E-3</c:v>
                </c:pt>
                <c:pt idx="123">
                  <c:v>2.9231834358338649E-3</c:v>
                </c:pt>
                <c:pt idx="124">
                  <c:v>2.8258508838852059E-4</c:v>
                </c:pt>
                <c:pt idx="125">
                  <c:v>-9.7262524063390643E-4</c:v>
                </c:pt>
                <c:pt idx="126">
                  <c:v>-1.3411865461215866E-3</c:v>
                </c:pt>
                <c:pt idx="127">
                  <c:v>-7.2812588487514152E-4</c:v>
                </c:pt>
                <c:pt idx="128">
                  <c:v>2.4490952515887621E-3</c:v>
                </c:pt>
                <c:pt idx="129">
                  <c:v>4.9266056898278343E-4</c:v>
                </c:pt>
                <c:pt idx="130">
                  <c:v>-2.1835911800677232E-3</c:v>
                </c:pt>
                <c:pt idx="131">
                  <c:v>1.8890363083294837E-3</c:v>
                </c:pt>
                <c:pt idx="132">
                  <c:v>1.647266869345021E-3</c:v>
                </c:pt>
                <c:pt idx="133">
                  <c:v>-2.4144366381689819E-3</c:v>
                </c:pt>
                <c:pt idx="134">
                  <c:v>-3.6364811791900209E-4</c:v>
                </c:pt>
                <c:pt idx="135">
                  <c:v>-1.447441815345063E-2</c:v>
                </c:pt>
                <c:pt idx="136">
                  <c:v>1.2755258980974293E-3</c:v>
                </c:pt>
                <c:pt idx="137">
                  <c:v>1.004374682548792E-2</c:v>
                </c:pt>
                <c:pt idx="138">
                  <c:v>-4.9881581935573571E-4</c:v>
                </c:pt>
                <c:pt idx="139">
                  <c:v>1.4201029777529683E-3</c:v>
                </c:pt>
                <c:pt idx="140">
                  <c:v>-1.5436913265616137E-2</c:v>
                </c:pt>
                <c:pt idx="141">
                  <c:v>-1.8353833934839914E-3</c:v>
                </c:pt>
                <c:pt idx="142">
                  <c:v>1.1626229102676966E-3</c:v>
                </c:pt>
                <c:pt idx="143">
                  <c:v>9.9408245036796128E-3</c:v>
                </c:pt>
                <c:pt idx="144">
                  <c:v>-3.4536046743949278E-3</c:v>
                </c:pt>
                <c:pt idx="145">
                  <c:v>-2.0744341336476069E-3</c:v>
                </c:pt>
                <c:pt idx="146">
                  <c:v>1.6728373042720346E-3</c:v>
                </c:pt>
                <c:pt idx="147">
                  <c:v>4.8709604797259054E-4</c:v>
                </c:pt>
                <c:pt idx="148">
                  <c:v>8.4279776126749972E-4</c:v>
                </c:pt>
                <c:pt idx="149">
                  <c:v>4.6151330580876948E-3</c:v>
                </c:pt>
                <c:pt idx="150">
                  <c:v>5.721051924853171E-3</c:v>
                </c:pt>
                <c:pt idx="151">
                  <c:v>1.9824813383773066E-3</c:v>
                </c:pt>
                <c:pt idx="152">
                  <c:v>-7.5508267549616592E-3</c:v>
                </c:pt>
                <c:pt idx="153">
                  <c:v>3.128750737433128E-3</c:v>
                </c:pt>
                <c:pt idx="154">
                  <c:v>-1.7845989113951521E-4</c:v>
                </c:pt>
                <c:pt idx="155">
                  <c:v>-1.488783416494277E-3</c:v>
                </c:pt>
                <c:pt idx="156">
                  <c:v>1.0839227603466339E-2</c:v>
                </c:pt>
                <c:pt idx="157">
                  <c:v>3.363999180100441E-3</c:v>
                </c:pt>
                <c:pt idx="158">
                  <c:v>7.5706594885582845E-4</c:v>
                </c:pt>
                <c:pt idx="159">
                  <c:v>-1.1007176679195263E-3</c:v>
                </c:pt>
                <c:pt idx="160">
                  <c:v>1.8472363580994688E-3</c:v>
                </c:pt>
                <c:pt idx="161">
                  <c:v>1.4558660603223306E-3</c:v>
                </c:pt>
                <c:pt idx="162">
                  <c:v>1.1102812845715793E-3</c:v>
                </c:pt>
                <c:pt idx="163">
                  <c:v>6.3431272814296058E-4</c:v>
                </c:pt>
                <c:pt idx="164">
                  <c:v>-3.0459605141452961E-3</c:v>
                </c:pt>
                <c:pt idx="165">
                  <c:v>6.4784451731569881E-4</c:v>
                </c:pt>
                <c:pt idx="166">
                  <c:v>-2.2220268401659249E-3</c:v>
                </c:pt>
                <c:pt idx="167">
                  <c:v>7.209632068461147E-5</c:v>
                </c:pt>
                <c:pt idx="168">
                  <c:v>4.0851636468495212E-3</c:v>
                </c:pt>
                <c:pt idx="169">
                  <c:v>1.2046078243665992E-3</c:v>
                </c:pt>
                <c:pt idx="170">
                  <c:v>3.7050907149631662E-3</c:v>
                </c:pt>
                <c:pt idx="171">
                  <c:v>3.8739997459671383E-3</c:v>
                </c:pt>
                <c:pt idx="172">
                  <c:v>2.1588536724235219E-3</c:v>
                </c:pt>
                <c:pt idx="173">
                  <c:v>1.2467548864110167E-3</c:v>
                </c:pt>
                <c:pt idx="174">
                  <c:v>5.6467565629261252E-3</c:v>
                </c:pt>
                <c:pt idx="175">
                  <c:v>-1.0736382622734686E-3</c:v>
                </c:pt>
                <c:pt idx="176">
                  <c:v>-1.8043956647432191E-3</c:v>
                </c:pt>
                <c:pt idx="177">
                  <c:v>2.3224467821731931E-3</c:v>
                </c:pt>
                <c:pt idx="178">
                  <c:v>1.8034689332873111E-3</c:v>
                </c:pt>
                <c:pt idx="179">
                  <c:v>-1.6867300136190755E-3</c:v>
                </c:pt>
                <c:pt idx="180">
                  <c:v>8.7811112025826255E-4</c:v>
                </c:pt>
                <c:pt idx="181">
                  <c:v>1.7507647356032052E-3</c:v>
                </c:pt>
                <c:pt idx="182">
                  <c:v>6.7249495628796119E-4</c:v>
                </c:pt>
                <c:pt idx="183">
                  <c:v>7.4237309327340739E-4</c:v>
                </c:pt>
                <c:pt idx="184">
                  <c:v>3.2796358042519458E-4</c:v>
                </c:pt>
                <c:pt idx="185">
                  <c:v>5.1168962960073117E-3</c:v>
                </c:pt>
                <c:pt idx="186">
                  <c:v>-3.9724915637947555E-3</c:v>
                </c:pt>
                <c:pt idx="187">
                  <c:v>1.6179463387628878E-3</c:v>
                </c:pt>
                <c:pt idx="188">
                  <c:v>-4.6630571438580626E-3</c:v>
                </c:pt>
                <c:pt idx="189">
                  <c:v>1.2709461705413538E-3</c:v>
                </c:pt>
                <c:pt idx="190">
                  <c:v>8.0729573504141339E-3</c:v>
                </c:pt>
                <c:pt idx="191">
                  <c:v>-3.1924744388955872E-3</c:v>
                </c:pt>
                <c:pt idx="192">
                  <c:v>9.4448525553580964E-4</c:v>
                </c:pt>
                <c:pt idx="193">
                  <c:v>1.5920722567817069E-3</c:v>
                </c:pt>
                <c:pt idx="194">
                  <c:v>1.8996960486306058E-4</c:v>
                </c:pt>
                <c:pt idx="195">
                  <c:v>3.0970792875555375E-3</c:v>
                </c:pt>
                <c:pt idx="196">
                  <c:v>1.2713305304810074E-3</c:v>
                </c:pt>
                <c:pt idx="197">
                  <c:v>-1.8910668318461443E-4</c:v>
                </c:pt>
                <c:pt idx="198">
                  <c:v>1.4436587098169973E-3</c:v>
                </c:pt>
                <c:pt idx="199">
                  <c:v>-3.761977813581785E-3</c:v>
                </c:pt>
                <c:pt idx="200">
                  <c:v>-8.976174447306029E-4</c:v>
                </c:pt>
                <c:pt idx="201">
                  <c:v>9.8361925415324514E-4</c:v>
                </c:pt>
                <c:pt idx="202">
                  <c:v>-2.309620711533511E-3</c:v>
                </c:pt>
                <c:pt idx="203">
                  <c:v>-5.5256759743608219E-3</c:v>
                </c:pt>
                <c:pt idx="204">
                  <c:v>8.1961460177335521E-3</c:v>
                </c:pt>
                <c:pt idx="205">
                  <c:v>-2.6260422951377427E-3</c:v>
                </c:pt>
                <c:pt idx="206">
                  <c:v>1.275762452255913E-3</c:v>
                </c:pt>
                <c:pt idx="207">
                  <c:v>6.5410860758907674E-3</c:v>
                </c:pt>
                <c:pt idx="208">
                  <c:v>-7.5027991212117673E-4</c:v>
                </c:pt>
                <c:pt idx="209">
                  <c:v>2.056155374497548E-3</c:v>
                </c:pt>
                <c:pt idx="210">
                  <c:v>-3.8425772934425062E-4</c:v>
                </c:pt>
                <c:pt idx="211">
                  <c:v>9.8484673755101504E-3</c:v>
                </c:pt>
                <c:pt idx="212">
                  <c:v>-3.6923685973555553E-4</c:v>
                </c:pt>
                <c:pt idx="213">
                  <c:v>8.1909469282996916E-3</c:v>
                </c:pt>
                <c:pt idx="214">
                  <c:v>-2.0244902892453398E-3</c:v>
                </c:pt>
                <c:pt idx="215">
                  <c:v>-1.0521455442770167E-3</c:v>
                </c:pt>
                <c:pt idx="216">
                  <c:v>-3.7394295759706209E-3</c:v>
                </c:pt>
                <c:pt idx="217">
                  <c:v>-1.1408709408766704E-4</c:v>
                </c:pt>
                <c:pt idx="218">
                  <c:v>2.9323728639507607E-3</c:v>
                </c:pt>
                <c:pt idx="219">
                  <c:v>5.5062988721947814E-3</c:v>
                </c:pt>
                <c:pt idx="220">
                  <c:v>3.2019611540636816E-3</c:v>
                </c:pt>
                <c:pt idx="221">
                  <c:v>1.5488780033008354E-3</c:v>
                </c:pt>
                <c:pt idx="222">
                  <c:v>-4.7295344411457663E-4</c:v>
                </c:pt>
                <c:pt idx="223">
                  <c:v>-4.0708263702422531E-3</c:v>
                </c:pt>
                <c:pt idx="224">
                  <c:v>8.9743251345204555E-3</c:v>
                </c:pt>
                <c:pt idx="225">
                  <c:v>5.3628620866204013E-3</c:v>
                </c:pt>
                <c:pt idx="226">
                  <c:v>-3.230291135099761E-3</c:v>
                </c:pt>
                <c:pt idx="227">
                  <c:v>-8.2790409737931725E-4</c:v>
                </c:pt>
                <c:pt idx="228">
                  <c:v>1.9856303069889503E-3</c:v>
                </c:pt>
                <c:pt idx="229">
                  <c:v>-4.5817393474556489E-4</c:v>
                </c:pt>
                <c:pt idx="230">
                  <c:v>-1.0583824636460903E-3</c:v>
                </c:pt>
                <c:pt idx="231">
                  <c:v>7.9089722066782997E-4</c:v>
                </c:pt>
                <c:pt idx="232">
                  <c:v>1.8340279279212002E-3</c:v>
                </c:pt>
                <c:pt idx="233">
                  <c:v>-5.1831786689685577E-3</c:v>
                </c:pt>
                <c:pt idx="234">
                  <c:v>8.3033800741318942E-3</c:v>
                </c:pt>
                <c:pt idx="235">
                  <c:v>6.3988189078607594E-3</c:v>
                </c:pt>
                <c:pt idx="236">
                  <c:v>4.0286613639211044E-3</c:v>
                </c:pt>
                <c:pt idx="237">
                  <c:v>7.0337996835525551E-3</c:v>
                </c:pt>
                <c:pt idx="238">
                  <c:v>1.6623225124401397E-3</c:v>
                </c:pt>
                <c:pt idx="239">
                  <c:v>1.3029031448006378E-3</c:v>
                </c:pt>
                <c:pt idx="240">
                  <c:v>-1.1122055472160275E-3</c:v>
                </c:pt>
                <c:pt idx="241">
                  <c:v>7.0336180014045624E-3</c:v>
                </c:pt>
                <c:pt idx="242">
                  <c:v>6.749627831013516E-3</c:v>
                </c:pt>
                <c:pt idx="243">
                  <c:v>-3.5244630756861017E-3</c:v>
                </c:pt>
                <c:pt idx="244">
                  <c:v>9.4150020530034961E-3</c:v>
                </c:pt>
                <c:pt idx="245">
                  <c:v>-1.616379310344751E-3</c:v>
                </c:pt>
                <c:pt idx="246">
                  <c:v>4.3852281783969271E-3</c:v>
                </c:pt>
                <c:pt idx="247">
                  <c:v>8.0667544390278234E-3</c:v>
                </c:pt>
                <c:pt idx="248">
                  <c:v>2.1743964814313621E-3</c:v>
                </c:pt>
                <c:pt idx="249">
                  <c:v>-5.6003071363419643E-4</c:v>
                </c:pt>
                <c:pt idx="250">
                  <c:v>6.0263467651555658E-4</c:v>
                </c:pt>
                <c:pt idx="251">
                  <c:v>1.1841155234656897E-2</c:v>
                </c:pt>
                <c:pt idx="252">
                  <c:v>-6.731944014173874E-3</c:v>
                </c:pt>
                <c:pt idx="253">
                  <c:v>-1.0898781509218525E-2</c:v>
                </c:pt>
                <c:pt idx="254">
                  <c:v>4.8894038116098493E-4</c:v>
                </c:pt>
                <c:pt idx="255">
                  <c:v>-6.4806059897792867E-4</c:v>
                </c:pt>
                <c:pt idx="256">
                  <c:v>-2.1208513171602883E-2</c:v>
                </c:pt>
                <c:pt idx="257">
                  <c:v>-4.0979244278871785E-2</c:v>
                </c:pt>
                <c:pt idx="258">
                  <c:v>1.7440938639606607E-2</c:v>
                </c:pt>
                <c:pt idx="259">
                  <c:v>-5.0015954644285765E-3</c:v>
                </c:pt>
                <c:pt idx="260">
                  <c:v>-3.7536451302551344E-2</c:v>
                </c:pt>
                <c:pt idx="261">
                  <c:v>1.4936071290197583E-2</c:v>
                </c:pt>
                <c:pt idx="262">
                  <c:v>1.3914603653299107E-2</c:v>
                </c:pt>
                <c:pt idx="263">
                  <c:v>2.6129518072288693E-3</c:v>
                </c:pt>
                <c:pt idx="264">
                  <c:v>1.3402479965752168E-2</c:v>
                </c:pt>
                <c:pt idx="265">
                  <c:v>1.20690869070601E-2</c:v>
                </c:pt>
                <c:pt idx="266">
                  <c:v>3.7346221441114658E-4</c:v>
                </c:pt>
                <c:pt idx="267">
                  <c:v>-5.841403693699454E-3</c:v>
                </c:pt>
                <c:pt idx="268">
                  <c:v>-5.4965283146680699E-3</c:v>
                </c:pt>
                <c:pt idx="269">
                  <c:v>9.7359448864087206E-4</c:v>
                </c:pt>
                <c:pt idx="270">
                  <c:v>1.6028343614550522E-2</c:v>
                </c:pt>
                <c:pt idx="271">
                  <c:v>1.1756997779638123E-2</c:v>
                </c:pt>
                <c:pt idx="272">
                  <c:v>-1.2706864297021059E-2</c:v>
                </c:pt>
                <c:pt idx="273">
                  <c:v>-1.1095806550352139E-2</c:v>
                </c:pt>
                <c:pt idx="274">
                  <c:v>-1.3324342350110263E-2</c:v>
                </c:pt>
                <c:pt idx="275">
                  <c:v>5.0715734201749463E-3</c:v>
                </c:pt>
                <c:pt idx="276">
                  <c:v>1.1032048304691067E-2</c:v>
                </c:pt>
                <c:pt idx="277">
                  <c:v>2.6387939462098053E-3</c:v>
                </c:pt>
                <c:pt idx="278">
                  <c:v>-4.8384968403136774E-4</c:v>
                </c:pt>
                <c:pt idx="279">
                  <c:v>4.4631069385359101E-3</c:v>
                </c:pt>
                <c:pt idx="280">
                  <c:v>1.7378795678667736E-2</c:v>
                </c:pt>
                <c:pt idx="281">
                  <c:v>-1.273967637633433E-3</c:v>
                </c:pt>
                <c:pt idx="282">
                  <c:v>-6.3635906317597302E-3</c:v>
                </c:pt>
                <c:pt idx="283">
                  <c:v>-5.7244938180529559E-3</c:v>
                </c:pt>
                <c:pt idx="284">
                  <c:v>-7.8196604448843576E-4</c:v>
                </c:pt>
                <c:pt idx="285">
                  <c:v>1.7034720983646334E-3</c:v>
                </c:pt>
                <c:pt idx="286">
                  <c:v>-1.4204163502312905E-2</c:v>
                </c:pt>
                <c:pt idx="287">
                  <c:v>1.4817982100467919E-3</c:v>
                </c:pt>
                <c:pt idx="288">
                  <c:v>-1.8439862492363179E-3</c:v>
                </c:pt>
                <c:pt idx="289">
                  <c:v>-2.5162891372564888E-2</c:v>
                </c:pt>
                <c:pt idx="290">
                  <c:v>-2.0966906104724736E-2</c:v>
                </c:pt>
                <c:pt idx="291">
                  <c:v>2.7157240771792601E-2</c:v>
                </c:pt>
                <c:pt idx="292">
                  <c:v>-1.7276334844182117E-2</c:v>
                </c:pt>
                <c:pt idx="293">
                  <c:v>-2.9166124426820428E-3</c:v>
                </c:pt>
                <c:pt idx="294">
                  <c:v>1.376967370441462E-2</c:v>
                </c:pt>
                <c:pt idx="295">
                  <c:v>-2.233733580221664E-2</c:v>
                </c:pt>
                <c:pt idx="296">
                  <c:v>1.261483879963432E-2</c:v>
                </c:pt>
                <c:pt idx="297">
                  <c:v>1.1566486259060316E-2</c:v>
                </c:pt>
                <c:pt idx="298">
                  <c:v>6.8628081173975897E-3</c:v>
                </c:pt>
                <c:pt idx="299">
                  <c:v>-2.192020549488527E-2</c:v>
                </c:pt>
                <c:pt idx="300">
                  <c:v>3.336571356168383E-3</c:v>
                </c:pt>
                <c:pt idx="301">
                  <c:v>1.6726874741691988E-2</c:v>
                </c:pt>
                <c:pt idx="302">
                  <c:v>-5.5252985656053522E-3</c:v>
                </c:pt>
                <c:pt idx="303">
                  <c:v>8.2507314008453125E-3</c:v>
                </c:pt>
                <c:pt idx="304">
                  <c:v>-2.8866474724003055E-3</c:v>
                </c:pt>
                <c:pt idx="305">
                  <c:v>8.1090238301395612E-3</c:v>
                </c:pt>
                <c:pt idx="306">
                  <c:v>1.0661577988229309E-2</c:v>
                </c:pt>
                <c:pt idx="307">
                  <c:v>8.3136576768305659E-4</c:v>
                </c:pt>
                <c:pt idx="308">
                  <c:v>-5.7261208576997458E-3</c:v>
                </c:pt>
                <c:pt idx="309">
                  <c:v>-8.5365355552833311E-3</c:v>
                </c:pt>
                <c:pt idx="310">
                  <c:v>5.6176829679399631E-5</c:v>
                </c:pt>
                <c:pt idx="311">
                  <c:v>-1.3380569151665189E-2</c:v>
                </c:pt>
                <c:pt idx="312">
                  <c:v>1.8371189116968001E-3</c:v>
                </c:pt>
                <c:pt idx="313">
                  <c:v>1.0434189588542919E-2</c:v>
                </c:pt>
                <c:pt idx="314">
                  <c:v>1.1136358523251566E-3</c:v>
                </c:pt>
                <c:pt idx="315">
                  <c:v>-8.1875419021614215E-3</c:v>
                </c:pt>
                <c:pt idx="316">
                  <c:v>2.5490455240648746E-3</c:v>
                </c:pt>
                <c:pt idx="317">
                  <c:v>-7.205815880669042E-3</c:v>
                </c:pt>
                <c:pt idx="318">
                  <c:v>-2.2536964035709817E-3</c:v>
                </c:pt>
                <c:pt idx="319">
                  <c:v>1.2811201149927953E-2</c:v>
                </c:pt>
                <c:pt idx="320">
                  <c:v>3.4579600663808829E-3</c:v>
                </c:pt>
                <c:pt idx="321">
                  <c:v>-2.6565592693339468E-4</c:v>
                </c:pt>
                <c:pt idx="322">
                  <c:v>9.682176113057217E-3</c:v>
                </c:pt>
                <c:pt idx="323">
                  <c:v>9.3706329996035009E-3</c:v>
                </c:pt>
                <c:pt idx="324">
                  <c:v>1.7076314600799058E-3</c:v>
                </c:pt>
                <c:pt idx="325">
                  <c:v>8.8352176909656244E-4</c:v>
                </c:pt>
                <c:pt idx="326">
                  <c:v>-6.8421650251088151E-3</c:v>
                </c:pt>
                <c:pt idx="327">
                  <c:v>4.060558004020054E-3</c:v>
                </c:pt>
                <c:pt idx="328">
                  <c:v>-8.5584361202728498E-4</c:v>
                </c:pt>
                <c:pt idx="329">
                  <c:v>-2.6322271362031469E-3</c:v>
                </c:pt>
                <c:pt idx="330">
                  <c:v>7.386738519040259E-3</c:v>
                </c:pt>
                <c:pt idx="331">
                  <c:v>-3.1357367883761977E-3</c:v>
                </c:pt>
                <c:pt idx="332">
                  <c:v>3.248373977771557E-3</c:v>
                </c:pt>
                <c:pt idx="333">
                  <c:v>-2.0232028068736252E-3</c:v>
                </c:pt>
                <c:pt idx="334">
                  <c:v>-2.357245505469785E-3</c:v>
                </c:pt>
                <c:pt idx="335">
                  <c:v>-1.1564198388288038E-2</c:v>
                </c:pt>
                <c:pt idx="336">
                  <c:v>1.269582803565994E-2</c:v>
                </c:pt>
                <c:pt idx="337">
                  <c:v>-6.8795635845684266E-3</c:v>
                </c:pt>
                <c:pt idx="338">
                  <c:v>1.0849194350286639E-2</c:v>
                </c:pt>
                <c:pt idx="339">
                  <c:v>4.4795986279628774E-3</c:v>
                </c:pt>
                <c:pt idx="340">
                  <c:v>7.0261788872438835E-4</c:v>
                </c:pt>
                <c:pt idx="341">
                  <c:v>8.5673748544818906E-3</c:v>
                </c:pt>
                <c:pt idx="342">
                  <c:v>-7.1419553808138581E-4</c:v>
                </c:pt>
                <c:pt idx="343">
                  <c:v>3.1259362467830343E-3</c:v>
                </c:pt>
                <c:pt idx="344">
                  <c:v>1.0687182218256375E-3</c:v>
                </c:pt>
                <c:pt idx="345">
                  <c:v>1.7433501078361058E-3</c:v>
                </c:pt>
                <c:pt idx="346">
                  <c:v>-4.0260509177026949E-3</c:v>
                </c:pt>
                <c:pt idx="347">
                  <c:v>2.4715109722837081E-3</c:v>
                </c:pt>
                <c:pt idx="348">
                  <c:v>-1.0170746345898873E-3</c:v>
                </c:pt>
                <c:pt idx="349">
                  <c:v>-2.1261593144484836E-3</c:v>
                </c:pt>
                <c:pt idx="350">
                  <c:v>-4.0234339792698526E-3</c:v>
                </c:pt>
                <c:pt idx="351">
                  <c:v>1.7121614137458607E-3</c:v>
                </c:pt>
                <c:pt idx="352">
                  <c:v>-6.3454894988652644E-3</c:v>
                </c:pt>
                <c:pt idx="353">
                  <c:v>1.8619806819504259E-3</c:v>
                </c:pt>
                <c:pt idx="354">
                  <c:v>-1.3724735741665661E-2</c:v>
                </c:pt>
                <c:pt idx="355">
                  <c:v>2.2045806696182613E-3</c:v>
                </c:pt>
                <c:pt idx="356">
                  <c:v>-8.6042907611290076E-3</c:v>
                </c:pt>
                <c:pt idx="357">
                  <c:v>6.1786244781691924E-3</c:v>
                </c:pt>
                <c:pt idx="358">
                  <c:v>7.5838177527609574E-4</c:v>
                </c:pt>
                <c:pt idx="359">
                  <c:v>3.0680150237090142E-3</c:v>
                </c:pt>
                <c:pt idx="360">
                  <c:v>-4.9473541374037699E-3</c:v>
                </c:pt>
                <c:pt idx="361">
                  <c:v>8.6207532009938692E-3</c:v>
                </c:pt>
                <c:pt idx="362">
                  <c:v>8.4812962022355887E-3</c:v>
                </c:pt>
                <c:pt idx="363">
                  <c:v>8.8230391837147426E-3</c:v>
                </c:pt>
                <c:pt idx="364">
                  <c:v>3.4732074550045677E-3</c:v>
                </c:pt>
                <c:pt idx="365">
                  <c:v>-7.0941786215388269E-3</c:v>
                </c:pt>
                <c:pt idx="366">
                  <c:v>8.7490356954889048E-3</c:v>
                </c:pt>
                <c:pt idx="367">
                  <c:v>1.0792305300737493E-3</c:v>
                </c:pt>
                <c:pt idx="368">
                  <c:v>-1.028090429120665E-3</c:v>
                </c:pt>
                <c:pt idx="369">
                  <c:v>3.9736566574830601E-3</c:v>
                </c:pt>
                <c:pt idx="370">
                  <c:v>2.1604883344306103E-3</c:v>
                </c:pt>
                <c:pt idx="371">
                  <c:v>-3.9529481961344537E-3</c:v>
                </c:pt>
                <c:pt idx="372">
                  <c:v>-9.4847904610106948E-4</c:v>
                </c:pt>
                <c:pt idx="373">
                  <c:v>1.83808439484201E-3</c:v>
                </c:pt>
                <c:pt idx="374">
                  <c:v>4.7809389450583772E-3</c:v>
                </c:pt>
                <c:pt idx="375">
                  <c:v>9.1015458800169924E-3</c:v>
                </c:pt>
                <c:pt idx="376">
                  <c:v>-3.0322514906520048E-3</c:v>
                </c:pt>
                <c:pt idx="377">
                  <c:v>-6.5622532987481552E-3</c:v>
                </c:pt>
                <c:pt idx="378">
                  <c:v>-5.7541808274385042E-3</c:v>
                </c:pt>
                <c:pt idx="379">
                  <c:v>4.8847498751158902E-3</c:v>
                </c:pt>
                <c:pt idx="380">
                  <c:v>-1.0403758135703045E-3</c:v>
                </c:pt>
                <c:pt idx="381">
                  <c:v>4.9264935877384453E-3</c:v>
                </c:pt>
                <c:pt idx="382">
                  <c:v>4.6441380578801095E-3</c:v>
                </c:pt>
                <c:pt idx="383">
                  <c:v>3.5382963367192044E-3</c:v>
                </c:pt>
                <c:pt idx="384">
                  <c:v>2.824165029469361E-3</c:v>
                </c:pt>
                <c:pt idx="385">
                  <c:v>-2.6237996116773576E-4</c:v>
                </c:pt>
                <c:pt idx="386">
                  <c:v>-1.4417188648213619E-3</c:v>
                </c:pt>
                <c:pt idx="387">
                  <c:v>-7.1138709971333425E-3</c:v>
                </c:pt>
                <c:pt idx="388">
                  <c:v>-4.0059577592049811E-3</c:v>
                </c:pt>
                <c:pt idx="389">
                  <c:v>6.3892442406439098E-3</c:v>
                </c:pt>
                <c:pt idx="390">
                  <c:v>-7.6022197495739796E-3</c:v>
                </c:pt>
                <c:pt idx="391">
                  <c:v>7.9194711836985121E-3</c:v>
                </c:pt>
                <c:pt idx="392">
                  <c:v>3.3231362802699227E-3</c:v>
                </c:pt>
                <c:pt idx="393">
                  <c:v>2.4279594264120519E-3</c:v>
                </c:pt>
                <c:pt idx="394">
                  <c:v>2.0685672284348477E-3</c:v>
                </c:pt>
                <c:pt idx="395">
                  <c:v>-3.9818928661239372E-4</c:v>
                </c:pt>
                <c:pt idx="396">
                  <c:v>-1.691231454109654E-3</c:v>
                </c:pt>
                <c:pt idx="397">
                  <c:v>6.1988533346399866E-3</c:v>
                </c:pt>
                <c:pt idx="398">
                  <c:v>7.670392285776817E-3</c:v>
                </c:pt>
                <c:pt idx="399">
                  <c:v>2.6926821185191407E-4</c:v>
                </c:pt>
                <c:pt idx="400">
                  <c:v>5.7014274275932753E-3</c:v>
                </c:pt>
                <c:pt idx="401">
                  <c:v>-4.4302754938161382E-3</c:v>
                </c:pt>
                <c:pt idx="402">
                  <c:v>1.3443037712890238E-4</c:v>
                </c:pt>
                <c:pt idx="403">
                  <c:v>-1.6543053296204091E-3</c:v>
                </c:pt>
                <c:pt idx="404">
                  <c:v>-2.8031704824766912E-3</c:v>
                </c:pt>
                <c:pt idx="405">
                  <c:v>-3.6522883057535926E-3</c:v>
                </c:pt>
                <c:pt idx="406">
                  <c:v>-2.2133041469051262E-3</c:v>
                </c:pt>
                <c:pt idx="407">
                  <c:v>1.8978437708938589E-3</c:v>
                </c:pt>
                <c:pt idx="408">
                  <c:v>3.7398379635260603E-3</c:v>
                </c:pt>
                <c:pt idx="409">
                  <c:v>3.5666178420923345E-4</c:v>
                </c:pt>
                <c:pt idx="410">
                  <c:v>5.2822508065297757E-3</c:v>
                </c:pt>
                <c:pt idx="411">
                  <c:v>2.7546501938591206E-4</c:v>
                </c:pt>
                <c:pt idx="412">
                  <c:v>-5.5697457469585654E-3</c:v>
                </c:pt>
                <c:pt idx="413">
                  <c:v>5.3690113541955409E-3</c:v>
                </c:pt>
                <c:pt idx="414">
                  <c:v>1.25330973621951E-3</c:v>
                </c:pt>
                <c:pt idx="415">
                  <c:v>7.8405749754981713E-3</c:v>
                </c:pt>
                <c:pt idx="416">
                  <c:v>-3.6850635502849727E-4</c:v>
                </c:pt>
                <c:pt idx="417">
                  <c:v>-3.5157543341060027E-3</c:v>
                </c:pt>
                <c:pt idx="418">
                  <c:v>-1.3050760951849316E-3</c:v>
                </c:pt>
                <c:pt idx="419">
                  <c:v>-3.2892480346828901E-3</c:v>
                </c:pt>
                <c:pt idx="420">
                  <c:v>2.7632769780832067E-3</c:v>
                </c:pt>
                <c:pt idx="421">
                  <c:v>-6.8634179821724928E-6</c:v>
                </c:pt>
                <c:pt idx="422">
                  <c:v>3.6410682297065566E-3</c:v>
                </c:pt>
                <c:pt idx="423">
                  <c:v>-3.9663679353352244E-4</c:v>
                </c:pt>
                <c:pt idx="424">
                  <c:v>7.1149300650286129E-4</c:v>
                </c:pt>
                <c:pt idx="425">
                  <c:v>-8.1695157425543119E-3</c:v>
                </c:pt>
                <c:pt idx="426">
                  <c:v>-5.5279655088037449E-3</c:v>
                </c:pt>
                <c:pt idx="427">
                  <c:v>-3.9506925841348295E-4</c:v>
                </c:pt>
                <c:pt idx="428">
                  <c:v>-1.4179577940874877E-3</c:v>
                </c:pt>
                <c:pt idx="429">
                  <c:v>-3.2864175757028824E-2</c:v>
                </c:pt>
                <c:pt idx="430">
                  <c:v>-2.0573073719881707E-2</c:v>
                </c:pt>
                <c:pt idx="431">
                  <c:v>1.4206284338267983E-2</c:v>
                </c:pt>
                <c:pt idx="432">
                  <c:v>-5.9050351808552781E-3</c:v>
                </c:pt>
                <c:pt idx="433">
                  <c:v>2.1495643069809001E-2</c:v>
                </c:pt>
                <c:pt idx="434">
                  <c:v>-2.5267623277536178E-4</c:v>
                </c:pt>
                <c:pt idx="435">
                  <c:v>-1.4391946490294405E-2</c:v>
                </c:pt>
                <c:pt idx="436">
                  <c:v>-3.6116990154511086E-4</c:v>
                </c:pt>
                <c:pt idx="437">
                  <c:v>-4.2994746692295305E-3</c:v>
                </c:pt>
                <c:pt idx="438">
                  <c:v>-5.5118510239923202E-3</c:v>
                </c:pt>
                <c:pt idx="439">
                  <c:v>-3.0864490329077787E-2</c:v>
                </c:pt>
                <c:pt idx="440">
                  <c:v>1.8625051767629408E-2</c:v>
                </c:pt>
                <c:pt idx="441">
                  <c:v>-1.7327217554896079E-2</c:v>
                </c:pt>
                <c:pt idx="442">
                  <c:v>-6.5596214677152709E-3</c:v>
                </c:pt>
                <c:pt idx="443">
                  <c:v>1.5666824420255576E-2</c:v>
                </c:pt>
                <c:pt idx="444">
                  <c:v>1.0851291456518197E-2</c:v>
                </c:pt>
                <c:pt idx="445">
                  <c:v>1.05577968389301E-2</c:v>
                </c:pt>
                <c:pt idx="446">
                  <c:v>-6.3166652678288138E-3</c:v>
                </c:pt>
                <c:pt idx="447">
                  <c:v>5.6003172901073484E-3</c:v>
                </c:pt>
                <c:pt idx="448">
                  <c:v>6.2593351373656514E-3</c:v>
                </c:pt>
                <c:pt idx="449">
                  <c:v>2.1208876952947708E-2</c:v>
                </c:pt>
                <c:pt idx="450">
                  <c:v>-2.5089822274502183E-3</c:v>
                </c:pt>
                <c:pt idx="451">
                  <c:v>-9.1989896074931021E-3</c:v>
                </c:pt>
                <c:pt idx="452">
                  <c:v>-1.9701475363267495E-2</c:v>
                </c:pt>
                <c:pt idx="453">
                  <c:v>-1.4819053487979961E-3</c:v>
                </c:pt>
                <c:pt idx="454">
                  <c:v>-7.5674643116913076E-3</c:v>
                </c:pt>
                <c:pt idx="455">
                  <c:v>1.0593800664796094E-2</c:v>
                </c:pt>
                <c:pt idx="456">
                  <c:v>2.2232803457622463E-3</c:v>
                </c:pt>
                <c:pt idx="457">
                  <c:v>-1.6643094431470606E-2</c:v>
                </c:pt>
                <c:pt idx="458">
                  <c:v>-1.8151208036480848E-2</c:v>
                </c:pt>
                <c:pt idx="459">
                  <c:v>3.0432758366170098E-3</c:v>
                </c:pt>
                <c:pt idx="460">
                  <c:v>-6.5548901291732076E-3</c:v>
                </c:pt>
                <c:pt idx="461">
                  <c:v>1.5532409517731827E-2</c:v>
                </c:pt>
                <c:pt idx="462">
                  <c:v>3.261703042884756E-3</c:v>
                </c:pt>
                <c:pt idx="463">
                  <c:v>2.297393528374414E-2</c:v>
                </c:pt>
                <c:pt idx="464">
                  <c:v>-2.1976900564546487E-3</c:v>
                </c:pt>
                <c:pt idx="465">
                  <c:v>8.1855239319734707E-3</c:v>
                </c:pt>
                <c:pt idx="466">
                  <c:v>1.0941355061463431E-2</c:v>
                </c:pt>
                <c:pt idx="467">
                  <c:v>-3.2364883510072162E-2</c:v>
                </c:pt>
                <c:pt idx="468">
                  <c:v>-1.5221883958135285E-3</c:v>
                </c:pt>
                <c:pt idx="469">
                  <c:v>-2.3320165433335149E-2</c:v>
                </c:pt>
                <c:pt idx="470">
                  <c:v>1.762194844060927E-3</c:v>
                </c:pt>
                <c:pt idx="471">
                  <c:v>-3.5636837875119287E-4</c:v>
                </c:pt>
                <c:pt idx="472">
                  <c:v>5.4194889220944287E-3</c:v>
                </c:pt>
                <c:pt idx="473">
                  <c:v>-1.9991927787654795E-4</c:v>
                </c:pt>
                <c:pt idx="474">
                  <c:v>-1.9086676677205427E-2</c:v>
                </c:pt>
                <c:pt idx="475">
                  <c:v>-2.0773476413007863E-2</c:v>
                </c:pt>
                <c:pt idx="476">
                  <c:v>8.6412091408138991E-5</c:v>
                </c:pt>
                <c:pt idx="477">
                  <c:v>-1.5395733182517968E-2</c:v>
                </c:pt>
                <c:pt idx="478">
                  <c:v>-1.5772090500047797E-2</c:v>
                </c:pt>
                <c:pt idx="479">
                  <c:v>-2.0588306814405377E-2</c:v>
                </c:pt>
                <c:pt idx="480">
                  <c:v>-2.711224768478282E-2</c:v>
                </c:pt>
                <c:pt idx="481">
                  <c:v>4.9593807154098002E-2</c:v>
                </c:pt>
                <c:pt idx="482">
                  <c:v>8.5626291688616352E-3</c:v>
                </c:pt>
                <c:pt idx="483">
                  <c:v>-1.2415472330372657E-3</c:v>
                </c:pt>
                <c:pt idx="484">
                  <c:v>8.4924408827955489E-3</c:v>
                </c:pt>
                <c:pt idx="485">
                  <c:v>1.2685242435728217E-3</c:v>
                </c:pt>
                <c:pt idx="486">
                  <c:v>-2.4756676215025419E-2</c:v>
                </c:pt>
                <c:pt idx="487">
                  <c:v>3.4335693188827898E-2</c:v>
                </c:pt>
                <c:pt idx="488">
                  <c:v>7.0104346864459099E-3</c:v>
                </c:pt>
                <c:pt idx="489">
                  <c:v>9.6952962909215845E-3</c:v>
                </c:pt>
                <c:pt idx="490">
                  <c:v>4.0980263439003295E-3</c:v>
                </c:pt>
                <c:pt idx="491">
                  <c:v>4.5184451596929076E-3</c:v>
                </c:pt>
                <c:pt idx="492">
                  <c:v>-1.4634296629478794E-4</c:v>
                </c:pt>
                <c:pt idx="493">
                  <c:v>-5.2575628018766141E-3</c:v>
                </c:pt>
                <c:pt idx="494">
                  <c:v>1.0721711756711327E-2</c:v>
                </c:pt>
                <c:pt idx="495">
                  <c:v>2.2219668237366541E-3</c:v>
                </c:pt>
                <c:pt idx="496">
                  <c:v>7.5914529261114083E-3</c:v>
                </c:pt>
                <c:pt idx="497">
                  <c:v>1.3183052853609212E-2</c:v>
                </c:pt>
                <c:pt idx="498">
                  <c:v>-1.4157284018107563E-2</c:v>
                </c:pt>
                <c:pt idx="499">
                  <c:v>2.2028941471379238E-3</c:v>
                </c:pt>
                <c:pt idx="500">
                  <c:v>1.3756774169098041E-3</c:v>
                </c:pt>
                <c:pt idx="501">
                  <c:v>8.4887201825663006E-3</c:v>
                </c:pt>
                <c:pt idx="502">
                  <c:v>-7.8468605052613993E-3</c:v>
                </c:pt>
                <c:pt idx="503">
                  <c:v>-1.4562096941959091E-3</c:v>
                </c:pt>
                <c:pt idx="504">
                  <c:v>1.5549242424242493E-2</c:v>
                </c:pt>
                <c:pt idx="505">
                  <c:v>8.5973778929895328E-3</c:v>
                </c:pt>
                <c:pt idx="506">
                  <c:v>8.98635405495396E-4</c:v>
                </c:pt>
                <c:pt idx="507">
                  <c:v>6.7762042172079262E-3</c:v>
                </c:pt>
                <c:pt idx="508">
                  <c:v>4.7084815055395968E-3</c:v>
                </c:pt>
                <c:pt idx="509">
                  <c:v>-2.224495014062744E-3</c:v>
                </c:pt>
                <c:pt idx="510">
                  <c:v>-9.3571190616522637E-3</c:v>
                </c:pt>
                <c:pt idx="511">
                  <c:v>6.7626244895691023E-4</c:v>
                </c:pt>
                <c:pt idx="512">
                  <c:v>7.0904175960539995E-4</c:v>
                </c:pt>
                <c:pt idx="513">
                  <c:v>1.2890250202966858E-2</c:v>
                </c:pt>
                <c:pt idx="514">
                  <c:v>3.0239768574686909E-3</c:v>
                </c:pt>
                <c:pt idx="515">
                  <c:v>-2.6516238471793185E-3</c:v>
                </c:pt>
                <c:pt idx="516">
                  <c:v>1.0878709851296353E-2</c:v>
                </c:pt>
                <c:pt idx="517">
                  <c:v>1.4987750396311394E-3</c:v>
                </c:pt>
                <c:pt idx="518">
                  <c:v>1.7771318387196366E-3</c:v>
                </c:pt>
                <c:pt idx="519">
                  <c:v>-3.526412180845262E-3</c:v>
                </c:pt>
                <c:pt idx="520">
                  <c:v>6.4110880470507059E-3</c:v>
                </c:pt>
                <c:pt idx="521">
                  <c:v>1.2317960947767492E-3</c:v>
                </c:pt>
                <c:pt idx="522">
                  <c:v>-7.9038378318452285E-4</c:v>
                </c:pt>
                <c:pt idx="523">
                  <c:v>-5.4404237803784561E-4</c:v>
                </c:pt>
                <c:pt idx="524">
                  <c:v>-2.8255466662847617E-3</c:v>
                </c:pt>
                <c:pt idx="525">
                  <c:v>6.8953381050032014E-3</c:v>
                </c:pt>
                <c:pt idx="526">
                  <c:v>-3.8806002090102654E-3</c:v>
                </c:pt>
                <c:pt idx="527">
                  <c:v>-1.1314768996100177E-3</c:v>
                </c:pt>
                <c:pt idx="528">
                  <c:v>-6.5241159285216455E-3</c:v>
                </c:pt>
                <c:pt idx="529">
                  <c:v>-8.1257103682187415E-3</c:v>
                </c:pt>
                <c:pt idx="530">
                  <c:v>-2.1317385309919112E-3</c:v>
                </c:pt>
                <c:pt idx="531">
                  <c:v>1.4666049353461608E-2</c:v>
                </c:pt>
                <c:pt idx="532">
                  <c:v>2.9533287823806376E-3</c:v>
                </c:pt>
                <c:pt idx="533">
                  <c:v>6.9496188456468211E-3</c:v>
                </c:pt>
                <c:pt idx="534">
                  <c:v>-8.6804320293709658E-4</c:v>
                </c:pt>
                <c:pt idx="535">
                  <c:v>4.9849028656070438E-3</c:v>
                </c:pt>
                <c:pt idx="536">
                  <c:v>3.7059607153993035E-3</c:v>
                </c:pt>
                <c:pt idx="537">
                  <c:v>-1.3060636653083879E-4</c:v>
                </c:pt>
                <c:pt idx="538">
                  <c:v>-2.9443226469249018E-3</c:v>
                </c:pt>
                <c:pt idx="539">
                  <c:v>1.0852515552911779E-2</c:v>
                </c:pt>
                <c:pt idx="540">
                  <c:v>-1.8974527826038257E-2</c:v>
                </c:pt>
                <c:pt idx="541">
                  <c:v>-8.3907294935925414E-4</c:v>
                </c:pt>
                <c:pt idx="542">
                  <c:v>7.1827784845408527E-3</c:v>
                </c:pt>
                <c:pt idx="543">
                  <c:v>-4.6443802643997278E-3</c:v>
                </c:pt>
                <c:pt idx="544">
                  <c:v>3.5895443381801506E-3</c:v>
                </c:pt>
                <c:pt idx="545">
                  <c:v>6.7342937515983969E-3</c:v>
                </c:pt>
                <c:pt idx="546">
                  <c:v>1.1568585944115251E-2</c:v>
                </c:pt>
                <c:pt idx="547">
                  <c:v>1.7438676892522764E-5</c:v>
                </c:pt>
                <c:pt idx="548">
                  <c:v>2.1484075277968806E-3</c:v>
                </c:pt>
                <c:pt idx="549">
                  <c:v>2.0846384074615365E-3</c:v>
                </c:pt>
                <c:pt idx="550">
                  <c:v>4.6363986816650993E-3</c:v>
                </c:pt>
                <c:pt idx="551">
                  <c:v>1.0474498226595852E-3</c:v>
                </c:pt>
                <c:pt idx="552">
                  <c:v>-6.0674708281390766E-3</c:v>
                </c:pt>
                <c:pt idx="553">
                  <c:v>3.4778681120144483E-3</c:v>
                </c:pt>
                <c:pt idx="554">
                  <c:v>3.808587325715429E-5</c:v>
                </c:pt>
                <c:pt idx="555">
                  <c:v>6.6093784622200946E-3</c:v>
                </c:pt>
                <c:pt idx="556">
                  <c:v>-6.2942619032058111E-4</c:v>
                </c:pt>
                <c:pt idx="557">
                  <c:v>5.0936473956997297E-4</c:v>
                </c:pt>
                <c:pt idx="558">
                  <c:v>-2.2737748790875312E-3</c:v>
                </c:pt>
                <c:pt idx="559">
                  <c:v>1.5790653174507785E-3</c:v>
                </c:pt>
                <c:pt idx="560">
                  <c:v>1.0120377414346571E-3</c:v>
                </c:pt>
                <c:pt idx="561">
                  <c:v>8.8412191322468914E-3</c:v>
                </c:pt>
                <c:pt idx="562">
                  <c:v>-2.1917864252406494E-3</c:v>
                </c:pt>
                <c:pt idx="563">
                  <c:v>-3.6894696387390624E-4</c:v>
                </c:pt>
                <c:pt idx="564">
                  <c:v>4.6853053650335319E-3</c:v>
                </c:pt>
                <c:pt idx="565">
                  <c:v>1.0714723049920494E-3</c:v>
                </c:pt>
                <c:pt idx="566">
                  <c:v>9.5140042745045506E-4</c:v>
                </c:pt>
                <c:pt idx="567">
                  <c:v>-7.502130129708795E-3</c:v>
                </c:pt>
                <c:pt idx="568">
                  <c:v>-2.1239991380873624E-3</c:v>
                </c:pt>
                <c:pt idx="569">
                  <c:v>9.6383229592256203E-3</c:v>
                </c:pt>
                <c:pt idx="570">
                  <c:v>-4.471014787957861E-3</c:v>
                </c:pt>
                <c:pt idx="571">
                  <c:v>-1.6511677868827124E-2</c:v>
                </c:pt>
                <c:pt idx="572">
                  <c:v>-1.6053813214057522E-3</c:v>
                </c:pt>
                <c:pt idx="573">
                  <c:v>-3.0214418181440106E-3</c:v>
                </c:pt>
                <c:pt idx="574">
                  <c:v>3.7203210344445292E-3</c:v>
                </c:pt>
                <c:pt idx="575">
                  <c:v>-2.4130630943291487E-2</c:v>
                </c:pt>
                <c:pt idx="576">
                  <c:v>8.016017810211773E-3</c:v>
                </c:pt>
                <c:pt idx="577">
                  <c:v>5.8389576666748599E-3</c:v>
                </c:pt>
                <c:pt idx="578">
                  <c:v>8.895249319527565E-3</c:v>
                </c:pt>
                <c:pt idx="579">
                  <c:v>-5.8373199087723426E-3</c:v>
                </c:pt>
                <c:pt idx="580">
                  <c:v>-6.749360908960611E-3</c:v>
                </c:pt>
                <c:pt idx="581">
                  <c:v>8.4957908338409993E-3</c:v>
                </c:pt>
                <c:pt idx="582">
                  <c:v>-2.8243656523622152E-3</c:v>
                </c:pt>
                <c:pt idx="583">
                  <c:v>-1.1914139769699683E-2</c:v>
                </c:pt>
                <c:pt idx="584">
                  <c:v>1.353534780883292E-3</c:v>
                </c:pt>
                <c:pt idx="585">
                  <c:v>-8.3756183520520278E-3</c:v>
                </c:pt>
                <c:pt idx="586">
                  <c:v>-6.9119572935958384E-3</c:v>
                </c:pt>
                <c:pt idx="587">
                  <c:v>2.0984398243635294E-3</c:v>
                </c:pt>
                <c:pt idx="588">
                  <c:v>-1.3195355808466647E-2</c:v>
                </c:pt>
                <c:pt idx="589">
                  <c:v>-2.7652013400870645E-3</c:v>
                </c:pt>
                <c:pt idx="590">
                  <c:v>2.1432345278653342E-2</c:v>
                </c:pt>
                <c:pt idx="591">
                  <c:v>8.1618966421357353E-3</c:v>
                </c:pt>
                <c:pt idx="592">
                  <c:v>6.1355554376094634E-3</c:v>
                </c:pt>
                <c:pt idx="593">
                  <c:v>1.0497663083042452E-2</c:v>
                </c:pt>
                <c:pt idx="594">
                  <c:v>4.6600819951694294E-3</c:v>
                </c:pt>
                <c:pt idx="595">
                  <c:v>-3.4987685027698667E-4</c:v>
                </c:pt>
                <c:pt idx="596">
                  <c:v>-2.0376197274856178E-3</c:v>
                </c:pt>
                <c:pt idx="597">
                  <c:v>4.097449858325275E-3</c:v>
                </c:pt>
                <c:pt idx="598">
                  <c:v>-1.6115422390061696E-3</c:v>
                </c:pt>
                <c:pt idx="599">
                  <c:v>9.3176953078999425E-4</c:v>
                </c:pt>
                <c:pt idx="600">
                  <c:v>9.7173725719545967E-3</c:v>
                </c:pt>
                <c:pt idx="601">
                  <c:v>2.9851769342814638E-3</c:v>
                </c:pt>
                <c:pt idx="602">
                  <c:v>9.4721950752785222E-3</c:v>
                </c:pt>
                <c:pt idx="603">
                  <c:v>-1.2592326804730103E-3</c:v>
                </c:pt>
                <c:pt idx="604">
                  <c:v>-1.731933325650914E-3</c:v>
                </c:pt>
                <c:pt idx="605">
                  <c:v>-9.4963247152289876E-3</c:v>
                </c:pt>
                <c:pt idx="606">
                  <c:v>-1.2339839170762978E-3</c:v>
                </c:pt>
                <c:pt idx="607">
                  <c:v>3.8232124594168582E-3</c:v>
                </c:pt>
                <c:pt idx="608">
                  <c:v>5.7574224252288086E-3</c:v>
                </c:pt>
                <c:pt idx="609">
                  <c:v>7.6722778200803976E-3</c:v>
                </c:pt>
                <c:pt idx="610">
                  <c:v>2.9281490252435205E-3</c:v>
                </c:pt>
                <c:pt idx="611">
                  <c:v>7.672358989710748E-3</c:v>
                </c:pt>
                <c:pt idx="612">
                  <c:v>-1.8058494836139527E-3</c:v>
                </c:pt>
                <c:pt idx="613">
                  <c:v>-4.8354573453138761E-3</c:v>
                </c:pt>
                <c:pt idx="614">
                  <c:v>1.2365799156572876E-3</c:v>
                </c:pt>
                <c:pt idx="615">
                  <c:v>4.5106271584056667E-3</c:v>
                </c:pt>
                <c:pt idx="616">
                  <c:v>2.285278994477169E-3</c:v>
                </c:pt>
                <c:pt idx="617">
                  <c:v>4.6201386041582193E-3</c:v>
                </c:pt>
                <c:pt idx="618">
                  <c:v>1.7585947169163063E-4</c:v>
                </c:pt>
                <c:pt idx="619">
                  <c:v>-3.4037753375577573E-3</c:v>
                </c:pt>
                <c:pt idx="620">
                  <c:v>-6.5312046444121474E-3</c:v>
                </c:pt>
                <c:pt idx="621">
                  <c:v>3.5819355184592006E-3</c:v>
                </c:pt>
                <c:pt idx="622">
                  <c:v>-6.1767347442999165E-3</c:v>
                </c:pt>
                <c:pt idx="623">
                  <c:v>2.8287212634507952E-3</c:v>
                </c:pt>
                <c:pt idx="624">
                  <c:v>6.8475023701604076E-3</c:v>
                </c:pt>
                <c:pt idx="625">
                  <c:v>4.68811866363672E-3</c:v>
                </c:pt>
                <c:pt idx="626">
                  <c:v>-5.2623561048629197E-3</c:v>
                </c:pt>
                <c:pt idx="627">
                  <c:v>7.3876291336931743E-3</c:v>
                </c:pt>
                <c:pt idx="628">
                  <c:v>-1.6160694810732901E-3</c:v>
                </c:pt>
                <c:pt idx="629">
                  <c:v>-2.5786419593706311E-3</c:v>
                </c:pt>
                <c:pt idx="630">
                  <c:v>-1.0885509660889747E-2</c:v>
                </c:pt>
                <c:pt idx="631">
                  <c:v>-8.9988524953193982E-3</c:v>
                </c:pt>
                <c:pt idx="632">
                  <c:v>-7.2827367651240316E-3</c:v>
                </c:pt>
                <c:pt idx="633">
                  <c:v>-2.9777800514998121E-2</c:v>
                </c:pt>
                <c:pt idx="634">
                  <c:v>1.3017006826634425E-2</c:v>
                </c:pt>
                <c:pt idx="635">
                  <c:v>7.6688979342565133E-4</c:v>
                </c:pt>
                <c:pt idx="636">
                  <c:v>1.8762266035132091E-2</c:v>
                </c:pt>
                <c:pt idx="637">
                  <c:v>-6.6165434006446588E-3</c:v>
                </c:pt>
                <c:pt idx="638">
                  <c:v>-1.1957583129186489E-2</c:v>
                </c:pt>
                <c:pt idx="639">
                  <c:v>1.4762028608582556E-2</c:v>
                </c:pt>
                <c:pt idx="640">
                  <c:v>-2.9292763607534411E-2</c:v>
                </c:pt>
                <c:pt idx="641">
                  <c:v>2.464268112370549E-3</c:v>
                </c:pt>
                <c:pt idx="642">
                  <c:v>1.4426183452732166E-2</c:v>
                </c:pt>
                <c:pt idx="643">
                  <c:v>1.2105875347909967E-2</c:v>
                </c:pt>
                <c:pt idx="644">
                  <c:v>-7.9147640791475959E-3</c:v>
                </c:pt>
                <c:pt idx="645">
                  <c:v>8.2468255582637262E-3</c:v>
                </c:pt>
                <c:pt idx="646">
                  <c:v>-5.0608152699838094E-4</c:v>
                </c:pt>
                <c:pt idx="647">
                  <c:v>-2.5946389777450785E-2</c:v>
                </c:pt>
                <c:pt idx="648">
                  <c:v>1.0983067039910699E-2</c:v>
                </c:pt>
                <c:pt idx="649">
                  <c:v>-3.2031906836484936E-3</c:v>
                </c:pt>
                <c:pt idx="650">
                  <c:v>6.545469754213773E-3</c:v>
                </c:pt>
                <c:pt idx="651">
                  <c:v>1.2687244194824032E-2</c:v>
                </c:pt>
                <c:pt idx="652">
                  <c:v>6.4282734614895531E-4</c:v>
                </c:pt>
                <c:pt idx="653">
                  <c:v>-6.8991204390287386E-3</c:v>
                </c:pt>
                <c:pt idx="654">
                  <c:v>1.0842075925499017E-2</c:v>
                </c:pt>
                <c:pt idx="655">
                  <c:v>1.3009823744460025E-2</c:v>
                </c:pt>
                <c:pt idx="656">
                  <c:v>9.1061827956995245E-4</c:v>
                </c:pt>
                <c:pt idx="657">
                  <c:v>-9.4000423002005284E-5</c:v>
                </c:pt>
                <c:pt idx="658">
                  <c:v>3.2231746255573235E-4</c:v>
                </c:pt>
                <c:pt idx="659">
                  <c:v>7.2296678179091245E-3</c:v>
                </c:pt>
                <c:pt idx="660">
                  <c:v>2.8791074766822966E-3</c:v>
                </c:pt>
                <c:pt idx="661">
                  <c:v>-7.2435597111886185E-4</c:v>
                </c:pt>
                <c:pt idx="662">
                  <c:v>-3.1356092824674775E-3</c:v>
                </c:pt>
                <c:pt idx="663">
                  <c:v>2.5817555938036918E-3</c:v>
                </c:pt>
                <c:pt idx="664">
                  <c:v>3.4268223708289192E-4</c:v>
                </c:pt>
                <c:pt idx="665">
                  <c:v>1.9955233758972568E-5</c:v>
                </c:pt>
                <c:pt idx="666">
                  <c:v>-4.895586322955614E-3</c:v>
                </c:pt>
                <c:pt idx="667">
                  <c:v>-9.6922866109405703E-5</c:v>
                </c:pt>
                <c:pt idx="668">
                  <c:v>-8.4163942535883107E-3</c:v>
                </c:pt>
                <c:pt idx="669">
                  <c:v>6.1585653610194413E-3</c:v>
                </c:pt>
                <c:pt idx="670">
                  <c:v>-2.4289165022262083E-3</c:v>
                </c:pt>
                <c:pt idx="671">
                  <c:v>-5.316326462073695E-3</c:v>
                </c:pt>
                <c:pt idx="672">
                  <c:v>5.0476232278453548E-3</c:v>
                </c:pt>
                <c:pt idx="673">
                  <c:v>-1.2258376613342059E-2</c:v>
                </c:pt>
                <c:pt idx="674">
                  <c:v>-1.7903239520448921E-2</c:v>
                </c:pt>
                <c:pt idx="675">
                  <c:v>7.9719906774113891E-3</c:v>
                </c:pt>
                <c:pt idx="676">
                  <c:v>1.4216853396000317E-2</c:v>
                </c:pt>
                <c:pt idx="677">
                  <c:v>-4.4783046127893078E-3</c:v>
                </c:pt>
                <c:pt idx="678">
                  <c:v>-1.5560826054260457E-2</c:v>
                </c:pt>
                <c:pt idx="679">
                  <c:v>9.104546742895181E-3</c:v>
                </c:pt>
                <c:pt idx="680">
                  <c:v>6.4157018565458301E-3</c:v>
                </c:pt>
                <c:pt idx="681">
                  <c:v>1.0938930544257763E-2</c:v>
                </c:pt>
                <c:pt idx="682">
                  <c:v>-1.3870792890882111E-3</c:v>
                </c:pt>
                <c:pt idx="683">
                  <c:v>9.9556664362894232E-3</c:v>
                </c:pt>
                <c:pt idx="684">
                  <c:v>-1.9995460129251796E-3</c:v>
                </c:pt>
                <c:pt idx="685">
                  <c:v>2.7628282530964832E-3</c:v>
                </c:pt>
                <c:pt idx="686">
                  <c:v>-3.919344885671916E-3</c:v>
                </c:pt>
                <c:pt idx="687">
                  <c:v>6.8716094032550412E-3</c:v>
                </c:pt>
                <c:pt idx="688">
                  <c:v>-3.5686728395061262E-3</c:v>
                </c:pt>
                <c:pt idx="689">
                  <c:v>2.8471390091422411E-3</c:v>
                </c:pt>
                <c:pt idx="690">
                  <c:v>1.920439870594981E-3</c:v>
                </c:pt>
                <c:pt idx="691">
                  <c:v>4.0726973148768053E-3</c:v>
                </c:pt>
                <c:pt idx="692">
                  <c:v>5.5813799606292402E-3</c:v>
                </c:pt>
                <c:pt idx="693">
                  <c:v>-8.323956544341593E-4</c:v>
                </c:pt>
                <c:pt idx="694">
                  <c:v>3.2533282404039188E-3</c:v>
                </c:pt>
                <c:pt idx="695">
                  <c:v>-3.0228734036372717E-3</c:v>
                </c:pt>
                <c:pt idx="696">
                  <c:v>9.6623605788856981E-3</c:v>
                </c:pt>
                <c:pt idx="697">
                  <c:v>3.70405391746087E-3</c:v>
                </c:pt>
                <c:pt idx="698">
                  <c:v>-1.1857309462782739E-3</c:v>
                </c:pt>
                <c:pt idx="699">
                  <c:v>7.0252584059171674E-4</c:v>
                </c:pt>
                <c:pt idx="700">
                  <c:v>2.7301269509030224E-3</c:v>
                </c:pt>
                <c:pt idx="701">
                  <c:v>2.5606285532773221E-3</c:v>
                </c:pt>
                <c:pt idx="702">
                  <c:v>-1.9624452002533488E-3</c:v>
                </c:pt>
                <c:pt idx="703">
                  <c:v>1.5646207819215441E-3</c:v>
                </c:pt>
                <c:pt idx="704">
                  <c:v>7.1155040364301314E-4</c:v>
                </c:pt>
                <c:pt idx="705">
                  <c:v>8.3709325024883263E-4</c:v>
                </c:pt>
                <c:pt idx="706">
                  <c:v>7.6954624866387711E-3</c:v>
                </c:pt>
                <c:pt idx="707">
                  <c:v>5.0313094864229413E-4</c:v>
                </c:pt>
                <c:pt idx="708">
                  <c:v>-5.9256317203881803E-4</c:v>
                </c:pt>
                <c:pt idx="709">
                  <c:v>-3.7561935529359936E-3</c:v>
                </c:pt>
                <c:pt idx="710">
                  <c:v>-1.5827773238195064E-3</c:v>
                </c:pt>
                <c:pt idx="711">
                  <c:v>2.1749357185665286E-3</c:v>
                </c:pt>
                <c:pt idx="712">
                  <c:v>7.5073385439943241E-3</c:v>
                </c:pt>
                <c:pt idx="713">
                  <c:v>2.1955297992111156E-3</c:v>
                </c:pt>
                <c:pt idx="714">
                  <c:v>4.1744679225097503E-3</c:v>
                </c:pt>
                <c:pt idx="715">
                  <c:v>-4.0112505271703291E-3</c:v>
                </c:pt>
                <c:pt idx="716">
                  <c:v>-8.6310641901572449E-3</c:v>
                </c:pt>
                <c:pt idx="717">
                  <c:v>-6.6380420505672832E-3</c:v>
                </c:pt>
                <c:pt idx="718">
                  <c:v>6.323548428811776E-3</c:v>
                </c:pt>
                <c:pt idx="719">
                  <c:v>1.500276282141666E-3</c:v>
                </c:pt>
                <c:pt idx="720">
                  <c:v>9.1357303933048417E-3</c:v>
                </c:pt>
                <c:pt idx="721">
                  <c:v>-3.1628368262283102E-3</c:v>
                </c:pt>
                <c:pt idx="722">
                  <c:v>-1.0969527672547441E-3</c:v>
                </c:pt>
                <c:pt idx="723">
                  <c:v>2.9082017034209873E-3</c:v>
                </c:pt>
                <c:pt idx="724">
                  <c:v>8.5751663945150547E-3</c:v>
                </c:pt>
                <c:pt idx="725">
                  <c:v>7.258794976916505E-5</c:v>
                </c:pt>
                <c:pt idx="726">
                  <c:v>7.1478162080280683E-3</c:v>
                </c:pt>
                <c:pt idx="727">
                  <c:v>3.3527080167328194E-4</c:v>
                </c:pt>
                <c:pt idx="728">
                  <c:v>-4.3226040870536497E-4</c:v>
                </c:pt>
                <c:pt idx="729">
                  <c:v>4.4592214694434418E-3</c:v>
                </c:pt>
                <c:pt idx="730">
                  <c:v>4.9448269622538454E-3</c:v>
                </c:pt>
                <c:pt idx="731">
                  <c:v>8.6613146571812294E-4</c:v>
                </c:pt>
                <c:pt idx="732">
                  <c:v>-1.9540882317370389E-4</c:v>
                </c:pt>
                <c:pt idx="733">
                  <c:v>5.1281573999961694E-3</c:v>
                </c:pt>
                <c:pt idx="734">
                  <c:v>3.3951560382883272E-5</c:v>
                </c:pt>
                <c:pt idx="735">
                  <c:v>-5.7808285134042237E-3</c:v>
                </c:pt>
                <c:pt idx="736">
                  <c:v>2.9460247292234509E-3</c:v>
                </c:pt>
                <c:pt idx="737">
                  <c:v>8.3787815945375321E-3</c:v>
                </c:pt>
                <c:pt idx="738">
                  <c:v>-7.059870773669763E-3</c:v>
                </c:pt>
                <c:pt idx="739">
                  <c:v>3.5333941295578875E-3</c:v>
                </c:pt>
                <c:pt idx="740">
                  <c:v>-2.8032085956850583E-3</c:v>
                </c:pt>
                <c:pt idx="741">
                  <c:v>4.9024150649641385E-3</c:v>
                </c:pt>
                <c:pt idx="742">
                  <c:v>6.6552927252885308E-3</c:v>
                </c:pt>
                <c:pt idx="743">
                  <c:v>-2.8552233792408233E-3</c:v>
                </c:pt>
                <c:pt idx="744">
                  <c:v>6.9762812562206289E-3</c:v>
                </c:pt>
                <c:pt idx="745">
                  <c:v>-1.5145386587512855E-3</c:v>
                </c:pt>
                <c:pt idx="746">
                  <c:v>1.870155186330269E-3</c:v>
                </c:pt>
                <c:pt idx="747">
                  <c:v>8.3665471879950104E-3</c:v>
                </c:pt>
                <c:pt idx="748">
                  <c:v>3.862144651035182E-3</c:v>
                </c:pt>
                <c:pt idx="749">
                  <c:v>-2.6519542770646609E-3</c:v>
                </c:pt>
                <c:pt idx="750">
                  <c:v>2.8908783753256451E-4</c:v>
                </c:pt>
                <c:pt idx="751">
                  <c:v>1.1409648528637462E-3</c:v>
                </c:pt>
                <c:pt idx="752">
                  <c:v>-9.0421405245464381E-3</c:v>
                </c:pt>
                <c:pt idx="753">
                  <c:v>-1.5730684849202037E-2</c:v>
                </c:pt>
                <c:pt idx="754">
                  <c:v>1.0053551114029613E-2</c:v>
                </c:pt>
                <c:pt idx="755">
                  <c:v>-8.6684736160957954E-4</c:v>
                </c:pt>
                <c:pt idx="756">
                  <c:v>3.1343557157694768E-3</c:v>
                </c:pt>
                <c:pt idx="757">
                  <c:v>-1.7705852615678808E-2</c:v>
                </c:pt>
                <c:pt idx="758">
                  <c:v>7.2546442124061805E-3</c:v>
                </c:pt>
                <c:pt idx="759">
                  <c:v>1.4980362705145023E-2</c:v>
                </c:pt>
                <c:pt idx="760">
                  <c:v>1.1250640619361318E-2</c:v>
                </c:pt>
                <c:pt idx="761">
                  <c:v>3.3256464618900416E-3</c:v>
                </c:pt>
                <c:pt idx="762">
                  <c:v>-5.4008332885008281E-3</c:v>
                </c:pt>
                <c:pt idx="763">
                  <c:v>7.3263595685921779E-3</c:v>
                </c:pt>
                <c:pt idx="764">
                  <c:v>1.6884988171557147E-3</c:v>
                </c:pt>
                <c:pt idx="765">
                  <c:v>6.4626610081155444E-3</c:v>
                </c:pt>
                <c:pt idx="766">
                  <c:v>-1.6304428235363044E-3</c:v>
                </c:pt>
                <c:pt idx="767">
                  <c:v>1.8435419717006685E-3</c:v>
                </c:pt>
                <c:pt idx="768">
                  <c:v>-2.9199801192842934E-3</c:v>
                </c:pt>
                <c:pt idx="769">
                  <c:v>4.7058265015771372E-3</c:v>
                </c:pt>
                <c:pt idx="770">
                  <c:v>-3.8155427255142094E-3</c:v>
                </c:pt>
                <c:pt idx="771">
                  <c:v>-1.0518108756295885E-2</c:v>
                </c:pt>
                <c:pt idx="772">
                  <c:v>-3.3513594487304399E-2</c:v>
                </c:pt>
                <c:pt idx="773">
                  <c:v>-3.0280015747592093E-2</c:v>
                </c:pt>
                <c:pt idx="774">
                  <c:v>-3.7785187055856539E-3</c:v>
                </c:pt>
                <c:pt idx="775">
                  <c:v>-4.4163278665378725E-2</c:v>
                </c:pt>
                <c:pt idx="776">
                  <c:v>-8.2383273576925875E-3</c:v>
                </c:pt>
                <c:pt idx="777">
                  <c:v>4.6039225243888371E-2</c:v>
                </c:pt>
                <c:pt idx="778">
                  <c:v>-2.8107940185681968E-2</c:v>
                </c:pt>
                <c:pt idx="779">
                  <c:v>4.2202592421180185E-2</c:v>
                </c:pt>
                <c:pt idx="780">
                  <c:v>-3.3922022158894838E-2</c:v>
                </c:pt>
                <c:pt idx="781">
                  <c:v>-1.7053909799797706E-2</c:v>
                </c:pt>
                <c:pt idx="782">
                  <c:v>-7.5969680759797709E-2</c:v>
                </c:pt>
                <c:pt idx="783">
                  <c:v>4.9396335780030221E-2</c:v>
                </c:pt>
                <c:pt idx="784">
                  <c:v>-4.8868410917935035E-2</c:v>
                </c:pt>
                <c:pt idx="785">
                  <c:v>-9.5112680474797484E-2</c:v>
                </c:pt>
                <c:pt idx="786">
                  <c:v>9.2871194530443901E-2</c:v>
                </c:pt>
                <c:pt idx="787">
                  <c:v>-0.11984050283657066</c:v>
                </c:pt>
                <c:pt idx="788">
                  <c:v>5.9954822243549089E-2</c:v>
                </c:pt>
                <c:pt idx="789">
                  <c:v>-5.1830823307066787E-2</c:v>
                </c:pt>
                <c:pt idx="790">
                  <c:v>4.707893749218206E-3</c:v>
                </c:pt>
                <c:pt idx="791">
                  <c:v>-4.3359522534749395E-2</c:v>
                </c:pt>
                <c:pt idx="792">
                  <c:v>-2.9293858355170621E-2</c:v>
                </c:pt>
                <c:pt idx="793">
                  <c:v>9.3827657101993367E-2</c:v>
                </c:pt>
                <c:pt idx="794">
                  <c:v>1.1535019797084933E-2</c:v>
                </c:pt>
                <c:pt idx="795">
                  <c:v>6.2414160836336219E-2</c:v>
                </c:pt>
                <c:pt idx="796">
                  <c:v>-3.36873163071707E-2</c:v>
                </c:pt>
                <c:pt idx="797">
                  <c:v>3.3516035994916482E-2</c:v>
                </c:pt>
                <c:pt idx="798">
                  <c:v>-1.60127919593398E-2</c:v>
                </c:pt>
                <c:pt idx="799">
                  <c:v>-4.4142397827121593E-2</c:v>
                </c:pt>
                <c:pt idx="800">
                  <c:v>2.2829386763812964E-2</c:v>
                </c:pt>
                <c:pt idx="801">
                  <c:v>-1.5137124539950086E-2</c:v>
                </c:pt>
                <c:pt idx="802">
                  <c:v>7.0331304120707872E-2</c:v>
                </c:pt>
                <c:pt idx="803">
                  <c:v>-1.6030454108602044E-3</c:v>
                </c:pt>
                <c:pt idx="804">
                  <c:v>3.4056426049386967E-2</c:v>
                </c:pt>
                <c:pt idx="805">
                  <c:v>1.448737809002254E-2</c:v>
                </c:pt>
                <c:pt idx="806">
                  <c:v>-1.0104594561656355E-2</c:v>
                </c:pt>
                <c:pt idx="807">
                  <c:v>3.0572524197665762E-2</c:v>
                </c:pt>
                <c:pt idx="808">
                  <c:v>-2.2030456139364496E-2</c:v>
                </c:pt>
                <c:pt idx="809">
                  <c:v>5.8167107381006389E-3</c:v>
                </c:pt>
                <c:pt idx="810">
                  <c:v>2.6793591827257934E-2</c:v>
                </c:pt>
                <c:pt idx="811">
                  <c:v>-1.7880997439608137E-2</c:v>
                </c:pt>
                <c:pt idx="812">
                  <c:v>-3.0674846625766805E-2</c:v>
                </c:pt>
                <c:pt idx="813">
                  <c:v>2.2930248194813929E-2</c:v>
                </c:pt>
                <c:pt idx="814">
                  <c:v>-5.3941864245110605E-4</c:v>
                </c:pt>
                <c:pt idx="815">
                  <c:v>1.3918078490242181E-2</c:v>
                </c:pt>
                <c:pt idx="816">
                  <c:v>1.4714073196697708E-2</c:v>
                </c:pt>
                <c:pt idx="817">
                  <c:v>-5.2423501292349073E-3</c:v>
                </c:pt>
                <c:pt idx="818">
                  <c:v>2.6583874358714787E-2</c:v>
                </c:pt>
                <c:pt idx="819">
                  <c:v>-9.2124197570344624E-3</c:v>
                </c:pt>
                <c:pt idx="820">
                  <c:v>-2.8059043479156554E-2</c:v>
                </c:pt>
                <c:pt idx="821">
                  <c:v>4.2498171836746756E-3</c:v>
                </c:pt>
                <c:pt idx="822">
                  <c:v>9.0405735311707147E-3</c:v>
                </c:pt>
                <c:pt idx="823">
                  <c:v>-6.9794034388029891E-3</c:v>
                </c:pt>
                <c:pt idx="824">
                  <c:v>1.1504623615899323E-2</c:v>
                </c:pt>
                <c:pt idx="825">
                  <c:v>1.6871501011734846E-2</c:v>
                </c:pt>
                <c:pt idx="826">
                  <c:v>1.7748651785098879E-4</c:v>
                </c:pt>
                <c:pt idx="827">
                  <c:v>-2.054383139042848E-2</c:v>
                </c:pt>
                <c:pt idx="828">
                  <c:v>-1.7462684487059787E-2</c:v>
                </c:pt>
                <c:pt idx="829">
                  <c:v>1.1524822695035519E-2</c:v>
                </c:pt>
                <c:pt idx="830">
                  <c:v>3.9263803680980036E-3</c:v>
                </c:pt>
                <c:pt idx="831">
                  <c:v>3.1501204735132848E-2</c:v>
                </c:pt>
                <c:pt idx="832">
                  <c:v>-1.0484408800538914E-2</c:v>
                </c:pt>
                <c:pt idx="833">
                  <c:v>1.6651043127809739E-2</c:v>
                </c:pt>
                <c:pt idx="834">
                  <c:v>-7.7735638256701822E-3</c:v>
                </c:pt>
                <c:pt idx="835">
                  <c:v>2.3537312066093108E-3</c:v>
                </c:pt>
                <c:pt idx="836">
                  <c:v>1.2289160703107926E-2</c:v>
                </c:pt>
                <c:pt idx="837">
                  <c:v>1.4827343010993532E-2</c:v>
                </c:pt>
                <c:pt idx="838">
                  <c:v>-2.1079466294262605E-3</c:v>
                </c:pt>
                <c:pt idx="839">
                  <c:v>4.8123100078225622E-3</c:v>
                </c:pt>
                <c:pt idx="840">
                  <c:v>3.7512605483673855E-3</c:v>
                </c:pt>
                <c:pt idx="841">
                  <c:v>8.2108039650099496E-3</c:v>
                </c:pt>
                <c:pt idx="842">
                  <c:v>1.3648963587616247E-2</c:v>
                </c:pt>
                <c:pt idx="843">
                  <c:v>-3.3686961032639573E-3</c:v>
                </c:pt>
                <c:pt idx="844">
                  <c:v>2.621170498176606E-2</c:v>
                </c:pt>
                <c:pt idx="845">
                  <c:v>1.2041591393674889E-2</c:v>
                </c:pt>
                <c:pt idx="846">
                  <c:v>-7.7991826481333959E-3</c:v>
                </c:pt>
                <c:pt idx="847">
                  <c:v>-5.3130787794885004E-3</c:v>
                </c:pt>
                <c:pt idx="848">
                  <c:v>-5.8944121574601716E-2</c:v>
                </c:pt>
                <c:pt idx="849">
                  <c:v>1.3060857399820103E-2</c:v>
                </c:pt>
                <c:pt idx="850">
                  <c:v>8.3122075684491925E-3</c:v>
                </c:pt>
                <c:pt idx="851">
                  <c:v>1.8962430582503575E-2</c:v>
                </c:pt>
                <c:pt idx="852">
                  <c:v>-3.6002995449221364E-3</c:v>
                </c:pt>
                <c:pt idx="853">
                  <c:v>5.9418851513903803E-4</c:v>
                </c:pt>
                <c:pt idx="854">
                  <c:v>-5.6494636219482919E-3</c:v>
                </c:pt>
                <c:pt idx="855">
                  <c:v>6.4950576872171428E-3</c:v>
                </c:pt>
                <c:pt idx="856">
                  <c:v>4.3074416426651663E-3</c:v>
                </c:pt>
                <c:pt idx="857">
                  <c:v>-2.5855158736495243E-2</c:v>
                </c:pt>
                <c:pt idx="858">
                  <c:v>1.0959469958988111E-2</c:v>
                </c:pt>
                <c:pt idx="859">
                  <c:v>-2.4226917788673585E-2</c:v>
                </c:pt>
                <c:pt idx="860">
                  <c:v>1.468569814393228E-2</c:v>
                </c:pt>
                <c:pt idx="861">
                  <c:v>1.5409859690034278E-2</c:v>
                </c:pt>
                <c:pt idx="862">
                  <c:v>5.022110834792981E-3</c:v>
                </c:pt>
                <c:pt idx="863">
                  <c:v>4.5412823425956539E-3</c:v>
                </c:pt>
                <c:pt idx="864">
                  <c:v>1.5881738397001799E-2</c:v>
                </c:pt>
                <c:pt idx="865">
                  <c:v>-1.0818562640735552E-2</c:v>
                </c:pt>
                <c:pt idx="866">
                  <c:v>7.8275024480816136E-3</c:v>
                </c:pt>
                <c:pt idx="867">
                  <c:v>-5.6436399427117756E-3</c:v>
                </c:pt>
                <c:pt idx="868">
                  <c:v>1.046620453355751E-2</c:v>
                </c:pt>
                <c:pt idx="869">
                  <c:v>-9.3625197799713789E-3</c:v>
                </c:pt>
                <c:pt idx="870">
                  <c:v>1.3406355182839835E-2</c:v>
                </c:pt>
                <c:pt idx="871">
                  <c:v>9.0820385798993097E-3</c:v>
                </c:pt>
                <c:pt idx="872">
                  <c:v>-3.4061043340275488E-3</c:v>
                </c:pt>
                <c:pt idx="873">
                  <c:v>2.8486395880045201E-3</c:v>
                </c:pt>
                <c:pt idx="874">
                  <c:v>8.4069053843267572E-3</c:v>
                </c:pt>
                <c:pt idx="875">
                  <c:v>1.6790493997245193E-3</c:v>
                </c:pt>
                <c:pt idx="876">
                  <c:v>5.7470911491110943E-3</c:v>
                </c:pt>
                <c:pt idx="877">
                  <c:v>-1.2319827107282633E-2</c:v>
                </c:pt>
                <c:pt idx="878">
                  <c:v>-6.1903908321639944E-3</c:v>
                </c:pt>
                <c:pt idx="879">
                  <c:v>7.3951294147647229E-3</c:v>
                </c:pt>
                <c:pt idx="880">
                  <c:v>-6.4734010205561576E-3</c:v>
                </c:pt>
                <c:pt idx="881">
                  <c:v>1.2428381451883519E-2</c:v>
                </c:pt>
                <c:pt idx="882">
                  <c:v>-3.7502608610255894E-3</c:v>
                </c:pt>
                <c:pt idx="883">
                  <c:v>7.6704597963170862E-3</c:v>
                </c:pt>
                <c:pt idx="884">
                  <c:v>7.1810266819927193E-3</c:v>
                </c:pt>
                <c:pt idx="885">
                  <c:v>3.6119601409574376E-3</c:v>
                </c:pt>
                <c:pt idx="886">
                  <c:v>6.4297401187354275E-3</c:v>
                </c:pt>
                <c:pt idx="887">
                  <c:v>6.4277278778279712E-3</c:v>
                </c:pt>
                <c:pt idx="888">
                  <c:v>6.329945419150107E-4</c:v>
                </c:pt>
                <c:pt idx="889">
                  <c:v>2.7422358024395965E-3</c:v>
                </c:pt>
                <c:pt idx="890">
                  <c:v>-7.9691233666718819E-3</c:v>
                </c:pt>
                <c:pt idx="891">
                  <c:v>1.3996502374245878E-2</c:v>
                </c:pt>
                <c:pt idx="892">
                  <c:v>-2.0471252976762555E-3</c:v>
                </c:pt>
                <c:pt idx="893">
                  <c:v>-1.7193183199293305E-4</c:v>
                </c:pt>
                <c:pt idx="894">
                  <c:v>2.7098744385312123E-3</c:v>
                </c:pt>
                <c:pt idx="895">
                  <c:v>2.3033775972136628E-3</c:v>
                </c:pt>
                <c:pt idx="896">
                  <c:v>-4.4044156257928568E-3</c:v>
                </c:pt>
                <c:pt idx="897">
                  <c:v>3.1586589033587575E-3</c:v>
                </c:pt>
                <c:pt idx="898">
                  <c:v>3.4411358997610275E-3</c:v>
                </c:pt>
                <c:pt idx="899">
                  <c:v>1.004368354743379E-2</c:v>
                </c:pt>
                <c:pt idx="900">
                  <c:v>3.5963255694666518E-3</c:v>
                </c:pt>
                <c:pt idx="901">
                  <c:v>1.0195666188487662E-2</c:v>
                </c:pt>
                <c:pt idx="902">
                  <c:v>1.6730243508407128E-3</c:v>
                </c:pt>
                <c:pt idx="903">
                  <c:v>6.732576659826961E-3</c:v>
                </c:pt>
                <c:pt idx="904">
                  <c:v>-2.1949766391772263E-3</c:v>
                </c:pt>
                <c:pt idx="905">
                  <c:v>7.5250477814823302E-3</c:v>
                </c:pt>
                <c:pt idx="906">
                  <c:v>1.5365857116526938E-2</c:v>
                </c:pt>
                <c:pt idx="907">
                  <c:v>-3.5125836395929477E-2</c:v>
                </c:pt>
                <c:pt idx="908">
                  <c:v>-8.1329991374968769E-3</c:v>
                </c:pt>
                <c:pt idx="909">
                  <c:v>-2.7756378831384043E-2</c:v>
                </c:pt>
                <c:pt idx="910">
                  <c:v>2.0145024971186976E-2</c:v>
                </c:pt>
                <c:pt idx="911">
                  <c:v>-1.7584790641843373E-2</c:v>
                </c:pt>
                <c:pt idx="912">
                  <c:v>5.3306340759284865E-4</c:v>
                </c:pt>
                <c:pt idx="913">
                  <c:v>1.274180851668838E-2</c:v>
                </c:pt>
                <c:pt idx="914">
                  <c:v>5.2193856138835759E-3</c:v>
                </c:pt>
                <c:pt idx="915">
                  <c:v>-4.6189580148182641E-3</c:v>
                </c:pt>
                <c:pt idx="916">
                  <c:v>-8.4123716212423094E-3</c:v>
                </c:pt>
                <c:pt idx="917">
                  <c:v>-1.1182570203842279E-2</c:v>
                </c:pt>
                <c:pt idx="918">
                  <c:v>-1.1571124305988612E-2</c:v>
                </c:pt>
                <c:pt idx="919">
                  <c:v>1.0517942372282096E-2</c:v>
                </c:pt>
                <c:pt idx="920">
                  <c:v>-2.3721411401357861E-2</c:v>
                </c:pt>
                <c:pt idx="921">
                  <c:v>2.9874077827070078E-3</c:v>
                </c:pt>
                <c:pt idx="922">
                  <c:v>1.5976763311659203E-2</c:v>
                </c:pt>
                <c:pt idx="923">
                  <c:v>1.6110548559024496E-2</c:v>
                </c:pt>
                <c:pt idx="924">
                  <c:v>-4.8126268051080778E-3</c:v>
                </c:pt>
                <c:pt idx="925">
                  <c:v>8.2537093722925281E-3</c:v>
                </c:pt>
                <c:pt idx="926">
                  <c:v>5.2928932500744263E-3</c:v>
                </c:pt>
                <c:pt idx="927">
                  <c:v>-9.571699006152401E-3</c:v>
                </c:pt>
                <c:pt idx="928">
                  <c:v>1.7975534875942278E-2</c:v>
                </c:pt>
                <c:pt idx="929">
                  <c:v>-1.3988024514247743E-2</c:v>
                </c:pt>
                <c:pt idx="930">
                  <c:v>1.740579300495404E-2</c:v>
                </c:pt>
                <c:pt idx="931">
                  <c:v>8.0071356504700653E-3</c:v>
                </c:pt>
                <c:pt idx="932">
                  <c:v>8.7906859346125188E-3</c:v>
                </c:pt>
                <c:pt idx="933">
                  <c:v>1.6418713134107588E-2</c:v>
                </c:pt>
                <c:pt idx="934">
                  <c:v>-6.3069078891523356E-3</c:v>
                </c:pt>
                <c:pt idx="935">
                  <c:v>-6.623138843883547E-3</c:v>
                </c:pt>
                <c:pt idx="936">
                  <c:v>-1.5278028589691406E-3</c:v>
                </c:pt>
                <c:pt idx="937">
                  <c:v>1.3492797142955482E-4</c:v>
                </c:pt>
                <c:pt idx="938">
                  <c:v>-1.6329822808936134E-2</c:v>
                </c:pt>
                <c:pt idx="939">
                  <c:v>4.7272769717412455E-3</c:v>
                </c:pt>
                <c:pt idx="940">
                  <c:v>-2.1956829851994542E-3</c:v>
                </c:pt>
                <c:pt idx="941">
                  <c:v>5.2189453829942778E-3</c:v>
                </c:pt>
                <c:pt idx="942">
                  <c:v>3.4457896215134287E-3</c:v>
                </c:pt>
                <c:pt idx="943">
                  <c:v>-1.8589538262648642E-2</c:v>
                </c:pt>
                <c:pt idx="944">
                  <c:v>-3.0256074002417144E-3</c:v>
                </c:pt>
                <c:pt idx="945">
                  <c:v>-3.5287906850543171E-2</c:v>
                </c:pt>
                <c:pt idx="946">
                  <c:v>1.1947307117329942E-2</c:v>
                </c:pt>
                <c:pt idx="947">
                  <c:v>-1.2129506270184387E-2</c:v>
                </c:pt>
                <c:pt idx="948">
                  <c:v>1.231819349472163E-2</c:v>
                </c:pt>
                <c:pt idx="949">
                  <c:v>1.7799313644932147E-2</c:v>
                </c:pt>
                <c:pt idx="950">
                  <c:v>2.2047038430944355E-2</c:v>
                </c:pt>
                <c:pt idx="951">
                  <c:v>1.9460190971818836E-2</c:v>
                </c:pt>
                <c:pt idx="952">
                  <c:v>-2.8771240154390476E-4</c:v>
                </c:pt>
                <c:pt idx="953">
                  <c:v>1.1699872344305584E-2</c:v>
                </c:pt>
                <c:pt idx="954">
                  <c:v>-1.3998028446696731E-3</c:v>
                </c:pt>
                <c:pt idx="955">
                  <c:v>7.6518884341691962E-3</c:v>
                </c:pt>
                <c:pt idx="956">
                  <c:v>-9.9785593927212979E-3</c:v>
                </c:pt>
                <c:pt idx="957">
                  <c:v>1.3610365817456005E-2</c:v>
                </c:pt>
                <c:pt idx="958">
                  <c:v>1.1648048198820149E-2</c:v>
                </c:pt>
                <c:pt idx="959">
                  <c:v>-4.7919578925310624E-3</c:v>
                </c:pt>
                <c:pt idx="960">
                  <c:v>-1.156383241031389E-2</c:v>
                </c:pt>
                <c:pt idx="961">
                  <c:v>3.9464206133208446E-3</c:v>
                </c:pt>
                <c:pt idx="962">
                  <c:v>-6.7925413261787915E-3</c:v>
                </c:pt>
                <c:pt idx="963">
                  <c:v>5.6359169538502396E-3</c:v>
                </c:pt>
                <c:pt idx="964">
                  <c:v>1.6161717804443754E-2</c:v>
                </c:pt>
                <c:pt idx="965">
                  <c:v>-1.5844155129681736E-3</c:v>
                </c:pt>
                <c:pt idx="966">
                  <c:v>2.3969253233782073E-3</c:v>
                </c:pt>
                <c:pt idx="967">
                  <c:v>-4.5954897137437944E-3</c:v>
                </c:pt>
                <c:pt idx="968">
                  <c:v>1.1271167954760575E-2</c:v>
                </c:pt>
                <c:pt idx="969">
                  <c:v>1.7911507324332998E-3</c:v>
                </c:pt>
                <c:pt idx="970">
                  <c:v>-6.241465681479097E-4</c:v>
                </c:pt>
                <c:pt idx="971">
                  <c:v>8.8362351093074221E-3</c:v>
                </c:pt>
                <c:pt idx="972">
                  <c:v>-1.9355954929820562E-3</c:v>
                </c:pt>
                <c:pt idx="973">
                  <c:v>2.7871374554437889E-3</c:v>
                </c:pt>
                <c:pt idx="974">
                  <c:v>-7.9492200688769943E-3</c:v>
                </c:pt>
                <c:pt idx="975">
                  <c:v>-1.2851160688518437E-3</c:v>
                </c:pt>
                <c:pt idx="976">
                  <c:v>-1.264960061067022E-3</c:v>
                </c:pt>
                <c:pt idx="977">
                  <c:v>-4.359266922526861E-3</c:v>
                </c:pt>
                <c:pt idx="978">
                  <c:v>1.2921214314501217E-2</c:v>
                </c:pt>
                <c:pt idx="979">
                  <c:v>1.7728480872187813E-3</c:v>
                </c:pt>
                <c:pt idx="980">
                  <c:v>5.7576388007034573E-3</c:v>
                </c:pt>
                <c:pt idx="981">
                  <c:v>-3.5111001267972286E-3</c:v>
                </c:pt>
                <c:pt idx="982">
                  <c:v>-3.9062815919512772E-3</c:v>
                </c:pt>
                <c:pt idx="983">
                  <c:v>-2.0731166033364223E-3</c:v>
                </c:pt>
                <c:pt idx="984">
                  <c:v>7.4581125280026583E-4</c:v>
                </c:pt>
                <c:pt idx="985">
                  <c:v>3.5365757816374632E-3</c:v>
                </c:pt>
                <c:pt idx="986">
                  <c:v>8.7225159732762236E-3</c:v>
                </c:pt>
                <c:pt idx="987">
                  <c:v>-2.2273622890431888E-3</c:v>
                </c:pt>
                <c:pt idx="988">
                  <c:v>1.3415471795312772E-3</c:v>
                </c:pt>
                <c:pt idx="989">
                  <c:v>6.4388377402171404E-3</c:v>
                </c:pt>
                <c:pt idx="990">
                  <c:v>-1.475478359029514E-2</c:v>
                </c:pt>
                <c:pt idx="991">
                  <c:v>7.0825395538620661E-3</c:v>
                </c:pt>
                <c:pt idx="992">
                  <c:v>5.7099005597205377E-3</c:v>
                </c:pt>
                <c:pt idx="993">
                  <c:v>1.484736429268918E-2</c:v>
                </c:pt>
                <c:pt idx="994">
                  <c:v>5.4918909824148709E-3</c:v>
                </c:pt>
                <c:pt idx="995">
                  <c:v>-6.5547967411652142E-3</c:v>
                </c:pt>
                <c:pt idx="996">
                  <c:v>4.1583215119445072E-4</c:v>
                </c:pt>
                <c:pt idx="997">
                  <c:v>2.2756031663768717E-3</c:v>
                </c:pt>
                <c:pt idx="998">
                  <c:v>-3.753438464607517E-3</c:v>
                </c:pt>
                <c:pt idx="999">
                  <c:v>-7.1900177576840196E-3</c:v>
                </c:pt>
                <c:pt idx="1000">
                  <c:v>8.136402839514334E-3</c:v>
                </c:pt>
                <c:pt idx="1001">
                  <c:v>1.3935576257400273E-2</c:v>
                </c:pt>
                <c:pt idx="1002">
                  <c:v>3.167309215053038E-4</c:v>
                </c:pt>
                <c:pt idx="1003">
                  <c:v>-3.0105863636010755E-3</c:v>
                </c:pt>
                <c:pt idx="1004">
                  <c:v>3.6158033252895461E-3</c:v>
                </c:pt>
                <c:pt idx="1005">
                  <c:v>-1.4888363213811928E-3</c:v>
                </c:pt>
                <c:pt idx="1006">
                  <c:v>-2.5677859113367063E-2</c:v>
                </c:pt>
                <c:pt idx="1007">
                  <c:v>9.7606624773047823E-3</c:v>
                </c:pt>
                <c:pt idx="1008">
                  <c:v>-1.9311502938707092E-2</c:v>
                </c:pt>
                <c:pt idx="1009">
                  <c:v>1.6051736021366558E-2</c:v>
                </c:pt>
                <c:pt idx="1010">
                  <c:v>1.3898236818535858E-2</c:v>
                </c:pt>
                <c:pt idx="1011">
                  <c:v>1.0088048276277739E-3</c:v>
                </c:pt>
                <c:pt idx="1012">
                  <c:v>1.0853304161434041E-2</c:v>
                </c:pt>
                <c:pt idx="1013">
                  <c:v>3.897472454245321E-3</c:v>
                </c:pt>
                <c:pt idx="1014">
                  <c:v>7.3993459966090747E-3</c:v>
                </c:pt>
                <c:pt idx="1015">
                  <c:v>-1.1134975827398197E-3</c:v>
                </c:pt>
                <c:pt idx="1016">
                  <c:v>-3.4515996246697878E-4</c:v>
                </c:pt>
                <c:pt idx="1017">
                  <c:v>1.6624551137118804E-3</c:v>
                </c:pt>
                <c:pt idx="1018">
                  <c:v>4.7109831017417836E-3</c:v>
                </c:pt>
                <c:pt idx="1019">
                  <c:v>-5.6927491149549869E-4</c:v>
                </c:pt>
                <c:pt idx="1020">
                  <c:v>-3.2039953313212077E-4</c:v>
                </c:pt>
                <c:pt idx="1021">
                  <c:v>-4.4158083905446732E-3</c:v>
                </c:pt>
                <c:pt idx="1022">
                  <c:v>-1.8548941356217874E-3</c:v>
                </c:pt>
                <c:pt idx="1023">
                  <c:v>-7.7328493796570141E-3</c:v>
                </c:pt>
                <c:pt idx="1024">
                  <c:v>1.2562878885591378E-3</c:v>
                </c:pt>
                <c:pt idx="1025">
                  <c:v>1.135166191319037E-2</c:v>
                </c:pt>
                <c:pt idx="1026">
                  <c:v>-2.4478846903396523E-2</c:v>
                </c:pt>
                <c:pt idx="1027">
                  <c:v>-4.7501658249202716E-3</c:v>
                </c:pt>
                <c:pt idx="1028">
                  <c:v>2.3790719336683086E-2</c:v>
                </c:pt>
                <c:pt idx="1029">
                  <c:v>-8.0808443239309691E-3</c:v>
                </c:pt>
                <c:pt idx="1030">
                  <c:v>-1.306620434127681E-2</c:v>
                </c:pt>
                <c:pt idx="1031">
                  <c:v>-1.3417213827191521E-2</c:v>
                </c:pt>
                <c:pt idx="1032">
                  <c:v>1.9495975820425837E-2</c:v>
                </c:pt>
                <c:pt idx="1033">
                  <c:v>-5.3592716179846622E-3</c:v>
                </c:pt>
                <c:pt idx="1034">
                  <c:v>1.4154683554241432E-2</c:v>
                </c:pt>
                <c:pt idx="1035">
                  <c:v>6.0302830130256613E-3</c:v>
                </c:pt>
                <c:pt idx="1036">
                  <c:v>1.0395479646353678E-2</c:v>
                </c:pt>
                <c:pt idx="1037">
                  <c:v>1.0153985185334946E-3</c:v>
                </c:pt>
                <c:pt idx="1038">
                  <c:v>6.4919585934766211E-3</c:v>
                </c:pt>
                <c:pt idx="1039">
                  <c:v>-1.5696886322292825E-3</c:v>
                </c:pt>
                <c:pt idx="1040">
                  <c:v>2.8793426720601367E-3</c:v>
                </c:pt>
                <c:pt idx="1041">
                  <c:v>-1.4760500437832724E-2</c:v>
                </c:pt>
                <c:pt idx="1042">
                  <c:v>-6.0273888636330764E-4</c:v>
                </c:pt>
                <c:pt idx="1043">
                  <c:v>7.0251207482558975E-3</c:v>
                </c:pt>
                <c:pt idx="1044">
                  <c:v>-7.6308370066411335E-3</c:v>
                </c:pt>
                <c:pt idx="1045">
                  <c:v>-5.4673035811094728E-3</c:v>
                </c:pt>
                <c:pt idx="1046">
                  <c:v>5.2402330592367097E-3</c:v>
                </c:pt>
                <c:pt idx="1047">
                  <c:v>1.6631197691788335E-2</c:v>
                </c:pt>
                <c:pt idx="1048">
                  <c:v>-8.6802497899118869E-4</c:v>
                </c:pt>
                <c:pt idx="1049">
                  <c:v>-3.1578231669390222E-3</c:v>
                </c:pt>
                <c:pt idx="1050">
                  <c:v>3.6225385557842049E-3</c:v>
                </c:pt>
                <c:pt idx="1051">
                  <c:v>1.1825144919693331E-2</c:v>
                </c:pt>
                <c:pt idx="1052">
                  <c:v>1.4438277854756487E-2</c:v>
                </c:pt>
                <c:pt idx="1053">
                  <c:v>-9.7353791525556233E-4</c:v>
                </c:pt>
                <c:pt idx="1054">
                  <c:v>1.4752303666720756E-3</c:v>
                </c:pt>
                <c:pt idx="1055">
                  <c:v>4.220639958823158E-3</c:v>
                </c:pt>
                <c:pt idx="1056">
                  <c:v>7.7199628035937717E-3</c:v>
                </c:pt>
                <c:pt idx="1057">
                  <c:v>-1.9618291028877799E-4</c:v>
                </c:pt>
                <c:pt idx="1058">
                  <c:v>3.2945816244711601E-3</c:v>
                </c:pt>
                <c:pt idx="1059">
                  <c:v>-4.0878020277237415E-3</c:v>
                </c:pt>
                <c:pt idx="1060">
                  <c:v>1.1094247768300924E-2</c:v>
                </c:pt>
                <c:pt idx="1061">
                  <c:v>3.6087492386858155E-3</c:v>
                </c:pt>
                <c:pt idx="1062">
                  <c:v>-5.3064530387267883E-3</c:v>
                </c:pt>
                <c:pt idx="1063">
                  <c:v>-6.8023616108532359E-3</c:v>
                </c:pt>
                <c:pt idx="1064">
                  <c:v>9.3060600637495661E-3</c:v>
                </c:pt>
                <c:pt idx="1065">
                  <c:v>-9.2106713438859789E-3</c:v>
                </c:pt>
                <c:pt idx="1066">
                  <c:v>1.0928710658818286E-2</c:v>
                </c:pt>
                <c:pt idx="1067">
                  <c:v>1.782224167916624E-3</c:v>
                </c:pt>
                <c:pt idx="1068">
                  <c:v>-2.1491921425531579E-4</c:v>
                </c:pt>
                <c:pt idx="1069">
                  <c:v>-8.4553063018300012E-4</c:v>
                </c:pt>
                <c:pt idx="1070">
                  <c:v>6.7627976802335787E-3</c:v>
                </c:pt>
                <c:pt idx="1071">
                  <c:v>-7.1946375018698827E-3</c:v>
                </c:pt>
                <c:pt idx="1072">
                  <c:v>2.7480346410215795E-3</c:v>
                </c:pt>
                <c:pt idx="1073">
                  <c:v>-6.6783378571121377E-3</c:v>
                </c:pt>
                <c:pt idx="1074">
                  <c:v>7.0353882429774472E-4</c:v>
                </c:pt>
                <c:pt idx="1075">
                  <c:v>8.1653905494540879E-3</c:v>
                </c:pt>
                <c:pt idx="1076">
                  <c:v>7.3733464711231989E-3</c:v>
                </c:pt>
                <c:pt idx="1077">
                  <c:v>-1.0435666020885526E-2</c:v>
                </c:pt>
                <c:pt idx="1078">
                  <c:v>-8.6738945141735524E-3</c:v>
                </c:pt>
                <c:pt idx="1079">
                  <c:v>-2.1449387057151936E-2</c:v>
                </c:pt>
                <c:pt idx="1080">
                  <c:v>1.2173151138064053E-2</c:v>
                </c:pt>
                <c:pt idx="1081">
                  <c:v>1.4917933130699224E-2</c:v>
                </c:pt>
                <c:pt idx="1082">
                  <c:v>-2.5300382141189015E-3</c:v>
                </c:pt>
                <c:pt idx="1083">
                  <c:v>-8.5173024218827553E-3</c:v>
                </c:pt>
                <c:pt idx="1084">
                  <c:v>-2.9434351705374118E-3</c:v>
                </c:pt>
                <c:pt idx="1085">
                  <c:v>1.0554756443649449E-2</c:v>
                </c:pt>
                <c:pt idx="1086">
                  <c:v>-7.8381965415763588E-4</c:v>
                </c:pt>
                <c:pt idx="1087">
                  <c:v>9.9113059631461553E-3</c:v>
                </c:pt>
                <c:pt idx="1088">
                  <c:v>-2.1253022956601031E-3</c:v>
                </c:pt>
                <c:pt idx="1089">
                  <c:v>1.876732575158746E-3</c:v>
                </c:pt>
                <c:pt idx="1090">
                  <c:v>1.1653983922745859E-3</c:v>
                </c:pt>
                <c:pt idx="1091">
                  <c:v>7.688865190149663E-4</c:v>
                </c:pt>
                <c:pt idx="1092">
                  <c:v>-4.923753184382651E-4</c:v>
                </c:pt>
                <c:pt idx="1093">
                  <c:v>1.4469162597214869E-3</c:v>
                </c:pt>
                <c:pt idx="1094">
                  <c:v>-3.6286988013648491E-3</c:v>
                </c:pt>
                <c:pt idx="1095">
                  <c:v>8.8340865998068896E-3</c:v>
                </c:pt>
                <c:pt idx="1096">
                  <c:v>-7.9671102558220852E-4</c:v>
                </c:pt>
                <c:pt idx="1097">
                  <c:v>1.7508493985585183E-4</c:v>
                </c:pt>
                <c:pt idx="1098">
                  <c:v>-1.8238764589828538E-3</c:v>
                </c:pt>
                <c:pt idx="1099">
                  <c:v>4.652154850635748E-3</c:v>
                </c:pt>
                <c:pt idx="1100">
                  <c:v>1.9484900381676606E-3</c:v>
                </c:pt>
                <c:pt idx="1101">
                  <c:v>1.8152110447704484E-3</c:v>
                </c:pt>
                <c:pt idx="1102">
                  <c:v>-2.0116799642784233E-3</c:v>
                </c:pt>
                <c:pt idx="1103">
                  <c:v>-5.3902072015429292E-3</c:v>
                </c:pt>
                <c:pt idx="1104">
                  <c:v>-4.3563700073401268E-4</c:v>
                </c:pt>
                <c:pt idx="1105">
                  <c:v>-1.3124547000611053E-2</c:v>
                </c:pt>
                <c:pt idx="1106">
                  <c:v>1.4002328121062391E-2</c:v>
                </c:pt>
                <c:pt idx="1107">
                  <c:v>5.124515064653945E-3</c:v>
                </c:pt>
                <c:pt idx="1108">
                  <c:v>-1.0832603310065858E-3</c:v>
                </c:pt>
                <c:pt idx="1109">
                  <c:v>5.8111574222505791E-3</c:v>
                </c:pt>
                <c:pt idx="1110">
                  <c:v>3.3306066579319449E-3</c:v>
                </c:pt>
                <c:pt idx="1111">
                  <c:v>2.3150419323942906E-3</c:v>
                </c:pt>
                <c:pt idx="1112">
                  <c:v>2.7734984069871516E-4</c:v>
                </c:pt>
                <c:pt idx="1113">
                  <c:v>1.3281140780092571E-3</c:v>
                </c:pt>
                <c:pt idx="1114">
                  <c:v>5.2216404886560319E-3</c:v>
                </c:pt>
                <c:pt idx="1115">
                  <c:v>7.5001041681135305E-3</c:v>
                </c:pt>
                <c:pt idx="1116">
                  <c:v>-2.0219008625245172E-3</c:v>
                </c:pt>
                <c:pt idx="1117">
                  <c:v>3.359011313352811E-3</c:v>
                </c:pt>
                <c:pt idx="1118">
                  <c:v>-8.56101125941644E-3</c:v>
                </c:pt>
                <c:pt idx="1119">
                  <c:v>1.1277951870247049E-2</c:v>
                </c:pt>
                <c:pt idx="1120">
                  <c:v>3.4511562975592103E-3</c:v>
                </c:pt>
                <c:pt idx="1121">
                  <c:v>-3.516830382495284E-3</c:v>
                </c:pt>
                <c:pt idx="1122">
                  <c:v>1.1649703264435818E-3</c:v>
                </c:pt>
                <c:pt idx="1123">
                  <c:v>-3.2622362435132946E-3</c:v>
                </c:pt>
                <c:pt idx="1124">
                  <c:v>-7.5389389522548811E-3</c:v>
                </c:pt>
                <c:pt idx="1125">
                  <c:v>-1.5837177271004532E-2</c:v>
                </c:pt>
                <c:pt idx="1126">
                  <c:v>1.5164501259794738E-2</c:v>
                </c:pt>
                <c:pt idx="1127">
                  <c:v>8.2068648064748118E-3</c:v>
                </c:pt>
                <c:pt idx="1128">
                  <c:v>2.0166609692362503E-3</c:v>
                </c:pt>
                <c:pt idx="1129">
                  <c:v>1.0147728209402462E-2</c:v>
                </c:pt>
                <c:pt idx="1130">
                  <c:v>2.3641144204178399E-3</c:v>
                </c:pt>
                <c:pt idx="1131">
                  <c:v>-4.696725407769331E-3</c:v>
                </c:pt>
                <c:pt idx="1132">
                  <c:v>-1.8402984464249705E-4</c:v>
                </c:pt>
                <c:pt idx="1133">
                  <c:v>4.2039244202560777E-3</c:v>
                </c:pt>
                <c:pt idx="1134">
                  <c:v>-5.4060169942181657E-3</c:v>
                </c:pt>
                <c:pt idx="1135">
                  <c:v>-1.854270282076742E-3</c:v>
                </c:pt>
                <c:pt idx="1136">
                  <c:v>8.2149752342657312E-3</c:v>
                </c:pt>
                <c:pt idx="1137">
                  <c:v>-4.6279235386543771E-3</c:v>
                </c:pt>
                <c:pt idx="1138">
                  <c:v>6.0008903667765345E-3</c:v>
                </c:pt>
                <c:pt idx="1139">
                  <c:v>1.6752839177258672E-3</c:v>
                </c:pt>
                <c:pt idx="1140">
                  <c:v>-9.3992588785807296E-4</c:v>
                </c:pt>
                <c:pt idx="1141">
                  <c:v>9.9270138865370505E-4</c:v>
                </c:pt>
                <c:pt idx="1142">
                  <c:v>2.4680227644109376E-3</c:v>
                </c:pt>
                <c:pt idx="1143">
                  <c:v>2.9543359489174748E-3</c:v>
                </c:pt>
                <c:pt idx="1144">
                  <c:v>1.6050788640704639E-3</c:v>
                </c:pt>
                <c:pt idx="1145">
                  <c:v>2.6096687555952069E-3</c:v>
                </c:pt>
                <c:pt idx="1146">
                  <c:v>-7.0496421603425397E-3</c:v>
                </c:pt>
                <c:pt idx="1147">
                  <c:v>-1.0748457761550978E-2</c:v>
                </c:pt>
                <c:pt idx="1148">
                  <c:v>1.2567410636163956E-3</c:v>
                </c:pt>
                <c:pt idx="1149">
                  <c:v>8.1415406963547543E-3</c:v>
                </c:pt>
                <c:pt idx="1150">
                  <c:v>8.5260724006961386E-3</c:v>
                </c:pt>
                <c:pt idx="1151">
                  <c:v>1.4934569174511747E-3</c:v>
                </c:pt>
                <c:pt idx="1152">
                  <c:v>2.2201269217136943E-3</c:v>
                </c:pt>
                <c:pt idx="1153">
                  <c:v>-5.8449487232522523E-3</c:v>
                </c:pt>
                <c:pt idx="1154">
                  <c:v>8.8279182354902286E-3</c:v>
                </c:pt>
                <c:pt idx="1155">
                  <c:v>4.30658828173347E-3</c:v>
                </c:pt>
                <c:pt idx="1156">
                  <c:v>-1.349146239944865E-3</c:v>
                </c:pt>
                <c:pt idx="1157">
                  <c:v>3.117620525883158E-4</c:v>
                </c:pt>
                <c:pt idx="1158">
                  <c:v>2.8425606033477546E-3</c:v>
                </c:pt>
                <c:pt idx="1159">
                  <c:v>-3.3502683520858501E-4</c:v>
                </c:pt>
                <c:pt idx="1160">
                  <c:v>-3.3954884101398131E-3</c:v>
                </c:pt>
                <c:pt idx="1161">
                  <c:v>-1.3185753191903293E-3</c:v>
                </c:pt>
                <c:pt idx="1162">
                  <c:v>-4.6055998245485563E-3</c:v>
                </c:pt>
                <c:pt idx="1163">
                  <c:v>-7.7226435922087555E-3</c:v>
                </c:pt>
                <c:pt idx="1164">
                  <c:v>2.2765095613401787E-3</c:v>
                </c:pt>
                <c:pt idx="1165">
                  <c:v>-5.7465991456183696E-3</c:v>
                </c:pt>
                <c:pt idx="1166">
                  <c:v>8.4739086888510062E-3</c:v>
                </c:pt>
                <c:pt idx="1167">
                  <c:v>-1.548865132680044E-3</c:v>
                </c:pt>
                <c:pt idx="1168">
                  <c:v>-9.1131397303387818E-3</c:v>
                </c:pt>
                <c:pt idx="1169">
                  <c:v>-1.6977254629493954E-2</c:v>
                </c:pt>
                <c:pt idx="1170">
                  <c:v>-8.1464432169942036E-4</c:v>
                </c:pt>
                <c:pt idx="1171">
                  <c:v>9.5218847176736787E-3</c:v>
                </c:pt>
                <c:pt idx="1172">
                  <c:v>1.2134751708511082E-2</c:v>
                </c:pt>
                <c:pt idx="1173">
                  <c:v>1.4610090402744635E-3</c:v>
                </c:pt>
                <c:pt idx="1174">
                  <c:v>-2.7763563072890074E-3</c:v>
                </c:pt>
                <c:pt idx="1175">
                  <c:v>-2.0364114325326033E-2</c:v>
                </c:pt>
                <c:pt idx="1176">
                  <c:v>1.5691662282344421E-3</c:v>
                </c:pt>
                <c:pt idx="1177">
                  <c:v>-1.1909731939276913E-2</c:v>
                </c:pt>
                <c:pt idx="1178">
                  <c:v>1.1493799245044789E-2</c:v>
                </c:pt>
                <c:pt idx="1179">
                  <c:v>-1.2988145649005634E-2</c:v>
                </c:pt>
                <c:pt idx="1180">
                  <c:v>1.0524455523362564E-2</c:v>
                </c:pt>
                <c:pt idx="1181">
                  <c:v>4.1028874386752623E-3</c:v>
                </c:pt>
                <c:pt idx="1182">
                  <c:v>8.2982892369745098E-3</c:v>
                </c:pt>
                <c:pt idx="1183">
                  <c:v>-1.9091950470027097E-3</c:v>
                </c:pt>
                <c:pt idx="1184">
                  <c:v>-6.8703089703417985E-3</c:v>
                </c:pt>
                <c:pt idx="1185">
                  <c:v>-2.4190645213805206E-3</c:v>
                </c:pt>
                <c:pt idx="1186">
                  <c:v>3.0248423220491372E-3</c:v>
                </c:pt>
                <c:pt idx="1187">
                  <c:v>1.7056235391172736E-2</c:v>
                </c:pt>
                <c:pt idx="1188">
                  <c:v>7.4669406497636093E-3</c:v>
                </c:pt>
                <c:pt idx="1189">
                  <c:v>3.3792774921332924E-3</c:v>
                </c:pt>
                <c:pt idx="1190">
                  <c:v>7.388866104384828E-3</c:v>
                </c:pt>
                <c:pt idx="1191">
                  <c:v>3.6640167447334893E-3</c:v>
                </c:pt>
                <c:pt idx="1192">
                  <c:v>2.995906256131331E-3</c:v>
                </c:pt>
                <c:pt idx="1193">
                  <c:v>-1.0725793335062406E-3</c:v>
                </c:pt>
                <c:pt idx="1194">
                  <c:v>4.7481792778718557E-3</c:v>
                </c:pt>
                <c:pt idx="1195">
                  <c:v>1.8197824144636776E-3</c:v>
                </c:pt>
                <c:pt idx="1196">
                  <c:v>-5.0515979968478453E-3</c:v>
                </c:pt>
                <c:pt idx="1197">
                  <c:v>9.8293377390326064E-3</c:v>
                </c:pt>
                <c:pt idx="1198">
                  <c:v>1.9493431844783693E-3</c:v>
                </c:pt>
                <c:pt idx="1199">
                  <c:v>1.8000686154020507E-3</c:v>
                </c:pt>
                <c:pt idx="1200">
                  <c:v>3.6803672564356127E-3</c:v>
                </c:pt>
                <c:pt idx="1201">
                  <c:v>6.4612959303769202E-3</c:v>
                </c:pt>
                <c:pt idx="1202">
                  <c:v>4.1818919145084621E-3</c:v>
                </c:pt>
                <c:pt idx="1203">
                  <c:v>3.7328581257503046E-3</c:v>
                </c:pt>
                <c:pt idx="1204">
                  <c:v>8.8770055752696031E-4</c:v>
                </c:pt>
                <c:pt idx="1205">
                  <c:v>-3.4987345002870374E-3</c:v>
                </c:pt>
                <c:pt idx="1206">
                  <c:v>-8.2258150578944367E-3</c:v>
                </c:pt>
                <c:pt idx="1207">
                  <c:v>5.5092743037565839E-4</c:v>
                </c:pt>
                <c:pt idx="1208">
                  <c:v>7.2226392530441164E-3</c:v>
                </c:pt>
                <c:pt idx="1209">
                  <c:v>-8.5418068056508645E-6</c:v>
                </c:pt>
                <c:pt idx="1210">
                  <c:v>3.8630651254265569E-3</c:v>
                </c:pt>
                <c:pt idx="1211">
                  <c:v>-2.6016294752068125E-3</c:v>
                </c:pt>
                <c:pt idx="1212">
                  <c:v>3.8326433722144504E-3</c:v>
                </c:pt>
                <c:pt idx="1213">
                  <c:v>-1.844203083303686E-3</c:v>
                </c:pt>
                <c:pt idx="1214">
                  <c:v>-3.1950037888786031E-3</c:v>
                </c:pt>
                <c:pt idx="1215">
                  <c:v>1.6549397281628853E-3</c:v>
                </c:pt>
                <c:pt idx="1216">
                  <c:v>2.2939006971240961E-3</c:v>
                </c:pt>
                <c:pt idx="1217">
                  <c:v>-2.2724855683128209E-2</c:v>
                </c:pt>
                <c:pt idx="1218">
                  <c:v>1.3200221128189193E-2</c:v>
                </c:pt>
                <c:pt idx="1219">
                  <c:v>-1.8961306218543861E-2</c:v>
                </c:pt>
                <c:pt idx="1220">
                  <c:v>-1.1815195971097037E-2</c:v>
                </c:pt>
                <c:pt idx="1221">
                  <c:v>1.4194423271231882E-2</c:v>
                </c:pt>
                <c:pt idx="1222">
                  <c:v>-8.4485809792226307E-3</c:v>
                </c:pt>
                <c:pt idx="1223">
                  <c:v>1.1730928977641941E-2</c:v>
                </c:pt>
                <c:pt idx="1224">
                  <c:v>2.0707063007576743E-2</c:v>
                </c:pt>
                <c:pt idx="1225">
                  <c:v>3.0852936469836223E-3</c:v>
                </c:pt>
                <c:pt idx="1226">
                  <c:v>-7.1811299644134463E-3</c:v>
                </c:pt>
                <c:pt idx="1227">
                  <c:v>9.54911139915815E-3</c:v>
                </c:pt>
                <c:pt idx="1228">
                  <c:v>-9.0980089218638538E-3</c:v>
                </c:pt>
                <c:pt idx="1229">
                  <c:v>-7.5088613559212147E-3</c:v>
                </c:pt>
                <c:pt idx="1230">
                  <c:v>1.6346251367582498E-2</c:v>
                </c:pt>
                <c:pt idx="1231">
                  <c:v>-8.7412735889117466E-3</c:v>
                </c:pt>
                <c:pt idx="1232">
                  <c:v>-1.0287726483131143E-2</c:v>
                </c:pt>
                <c:pt idx="1233">
                  <c:v>-1.1388032826621375E-2</c:v>
                </c:pt>
                <c:pt idx="1234">
                  <c:v>1.7777943178882483E-2</c:v>
                </c:pt>
                <c:pt idx="1235">
                  <c:v>1.0180180373954517E-2</c:v>
                </c:pt>
                <c:pt idx="1236">
                  <c:v>6.2215749399558984E-3</c:v>
                </c:pt>
                <c:pt idx="1237">
                  <c:v>1.384110136316119E-2</c:v>
                </c:pt>
                <c:pt idx="1238">
                  <c:v>-1.0081002840630626E-3</c:v>
                </c:pt>
                <c:pt idx="1239">
                  <c:v>1.399811129961126E-3</c:v>
                </c:pt>
                <c:pt idx="1240">
                  <c:v>-2.9897393314501919E-3</c:v>
                </c:pt>
                <c:pt idx="1241">
                  <c:v>-2.6262207741385435E-3</c:v>
                </c:pt>
                <c:pt idx="1242">
                  <c:v>6.3740773533522699E-3</c:v>
                </c:pt>
                <c:pt idx="1243">
                  <c:v>-6.29617892823231E-4</c:v>
                </c:pt>
                <c:pt idx="1244">
                  <c:v>-1.939276609770646E-2</c:v>
                </c:pt>
                <c:pt idx="1245">
                  <c:v>-9.6371086121282978E-4</c:v>
                </c:pt>
                <c:pt idx="1246">
                  <c:v>-4.0523418617773865E-3</c:v>
                </c:pt>
                <c:pt idx="1247">
                  <c:v>-1.4389504428033995E-3</c:v>
                </c:pt>
                <c:pt idx="1248">
                  <c:v>9.1600307475552256E-3</c:v>
                </c:pt>
                <c:pt idx="1249">
                  <c:v>2.8176963210817529E-3</c:v>
                </c:pt>
                <c:pt idx="1250">
                  <c:v>-1.42456652596612E-2</c:v>
                </c:pt>
                <c:pt idx="1251">
                  <c:v>8.2206129185968813E-4</c:v>
                </c:pt>
                <c:pt idx="1252">
                  <c:v>-1.8338569758838519E-2</c:v>
                </c:pt>
                <c:pt idx="1253">
                  <c:v>-9.7392808923959517E-3</c:v>
                </c:pt>
                <c:pt idx="1254">
                  <c:v>-1.103742532143781E-2</c:v>
                </c:pt>
                <c:pt idx="1255">
                  <c:v>-1.8917043854972171E-2</c:v>
                </c:pt>
                <c:pt idx="1256">
                  <c:v>2.7740323288456548E-3</c:v>
                </c:pt>
                <c:pt idx="1257">
                  <c:v>-1.2171976789799865E-2</c:v>
                </c:pt>
                <c:pt idx="1258">
                  <c:v>-1.4966314315554285E-3</c:v>
                </c:pt>
                <c:pt idx="1259">
                  <c:v>-5.3862935725402794E-3</c:v>
                </c:pt>
                <c:pt idx="1260">
                  <c:v>2.434993643822958E-2</c:v>
                </c:pt>
                <c:pt idx="1261">
                  <c:v>1.8886018254227865E-2</c:v>
                </c:pt>
                <c:pt idx="1262">
                  <c:v>6.8629513569775646E-3</c:v>
                </c:pt>
                <c:pt idx="1263">
                  <c:v>9.4093530464924857E-3</c:v>
                </c:pt>
                <c:pt idx="1264">
                  <c:v>-2.4378339274663818E-2</c:v>
                </c:pt>
                <c:pt idx="1265">
                  <c:v>5.1591981132075304E-3</c:v>
                </c:pt>
                <c:pt idx="1266">
                  <c:v>-3.7039999644487009E-3</c:v>
                </c:pt>
                <c:pt idx="1267">
                  <c:v>8.4012248347966612E-3</c:v>
                </c:pt>
                <c:pt idx="1268">
                  <c:v>1.4517177775713597E-2</c:v>
                </c:pt>
                <c:pt idx="1269">
                  <c:v>-1.8120065050859058E-2</c:v>
                </c:pt>
                <c:pt idx="1270">
                  <c:v>-1.8965111477200591E-2</c:v>
                </c:pt>
                <c:pt idx="1271">
                  <c:v>-3.8405482229827426E-3</c:v>
                </c:pt>
                <c:pt idx="1272">
                  <c:v>1.5766743077059386E-2</c:v>
                </c:pt>
                <c:pt idx="1273">
                  <c:v>8.8122082633468324E-4</c:v>
                </c:pt>
                <c:pt idx="1274">
                  <c:v>-2.1173137043269175E-2</c:v>
                </c:pt>
                <c:pt idx="1275">
                  <c:v>-7.1662412733491943E-3</c:v>
                </c:pt>
                <c:pt idx="1276">
                  <c:v>-1.0147463593991102E-2</c:v>
                </c:pt>
                <c:pt idx="1277">
                  <c:v>-1.8407615790965282E-2</c:v>
                </c:pt>
                <c:pt idx="1278">
                  <c:v>1.4956809844988816E-2</c:v>
                </c:pt>
                <c:pt idx="1279">
                  <c:v>2.236575185953793E-2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8-43A1-BB14-F3C99843B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950527"/>
        <c:axId val="1663950943"/>
      </c:lineChart>
      <c:dateAx>
        <c:axId val="16639505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50943"/>
        <c:crosses val="autoZero"/>
        <c:auto val="1"/>
        <c:lblOffset val="100"/>
        <c:baseTimeUnit val="days"/>
      </c:dateAx>
      <c:valAx>
        <c:axId val="16639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5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SP500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SP500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Datos!$A$2:$A$1282</c:f>
              <c:numCache>
                <c:formatCode>m/d/yyyy</c:formatCode>
                <c:ptCount val="1281"/>
                <c:pt idx="0">
                  <c:v>42761</c:v>
                </c:pt>
                <c:pt idx="1">
                  <c:v>42762</c:v>
                </c:pt>
                <c:pt idx="2">
                  <c:v>42765</c:v>
                </c:pt>
                <c:pt idx="3">
                  <c:v>42766</c:v>
                </c:pt>
                <c:pt idx="4">
                  <c:v>42767</c:v>
                </c:pt>
                <c:pt idx="5">
                  <c:v>42768</c:v>
                </c:pt>
                <c:pt idx="6">
                  <c:v>42769</c:v>
                </c:pt>
                <c:pt idx="7">
                  <c:v>42772</c:v>
                </c:pt>
                <c:pt idx="8">
                  <c:v>42773</c:v>
                </c:pt>
                <c:pt idx="9">
                  <c:v>42774</c:v>
                </c:pt>
                <c:pt idx="10">
                  <c:v>42775</c:v>
                </c:pt>
                <c:pt idx="11">
                  <c:v>42776</c:v>
                </c:pt>
                <c:pt idx="12">
                  <c:v>42779</c:v>
                </c:pt>
                <c:pt idx="13">
                  <c:v>42780</c:v>
                </c:pt>
                <c:pt idx="14">
                  <c:v>42781</c:v>
                </c:pt>
                <c:pt idx="15">
                  <c:v>42782</c:v>
                </c:pt>
                <c:pt idx="16">
                  <c:v>42783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42793</c:v>
                </c:pt>
                <c:pt idx="22">
                  <c:v>42794</c:v>
                </c:pt>
                <c:pt idx="23">
                  <c:v>42795</c:v>
                </c:pt>
                <c:pt idx="24">
                  <c:v>42796</c:v>
                </c:pt>
                <c:pt idx="25">
                  <c:v>42797</c:v>
                </c:pt>
                <c:pt idx="26">
                  <c:v>42800</c:v>
                </c:pt>
                <c:pt idx="27">
                  <c:v>42801</c:v>
                </c:pt>
                <c:pt idx="28">
                  <c:v>42802</c:v>
                </c:pt>
                <c:pt idx="29">
                  <c:v>42803</c:v>
                </c:pt>
                <c:pt idx="30">
                  <c:v>42804</c:v>
                </c:pt>
                <c:pt idx="31">
                  <c:v>42807</c:v>
                </c:pt>
                <c:pt idx="32">
                  <c:v>42808</c:v>
                </c:pt>
                <c:pt idx="33">
                  <c:v>42809</c:v>
                </c:pt>
                <c:pt idx="34">
                  <c:v>42810</c:v>
                </c:pt>
                <c:pt idx="35">
                  <c:v>42811</c:v>
                </c:pt>
                <c:pt idx="36">
                  <c:v>42814</c:v>
                </c:pt>
                <c:pt idx="37">
                  <c:v>42815</c:v>
                </c:pt>
                <c:pt idx="38">
                  <c:v>42816</c:v>
                </c:pt>
                <c:pt idx="39">
                  <c:v>42817</c:v>
                </c:pt>
                <c:pt idx="40">
                  <c:v>42818</c:v>
                </c:pt>
                <c:pt idx="41">
                  <c:v>42821</c:v>
                </c:pt>
                <c:pt idx="42">
                  <c:v>42822</c:v>
                </c:pt>
                <c:pt idx="43">
                  <c:v>42823</c:v>
                </c:pt>
                <c:pt idx="44">
                  <c:v>42824</c:v>
                </c:pt>
                <c:pt idx="45">
                  <c:v>42825</c:v>
                </c:pt>
                <c:pt idx="46">
                  <c:v>42828</c:v>
                </c:pt>
                <c:pt idx="47">
                  <c:v>42829</c:v>
                </c:pt>
                <c:pt idx="48">
                  <c:v>42830</c:v>
                </c:pt>
                <c:pt idx="49">
                  <c:v>42831</c:v>
                </c:pt>
                <c:pt idx="50">
                  <c:v>42832</c:v>
                </c:pt>
                <c:pt idx="51">
                  <c:v>42835</c:v>
                </c:pt>
                <c:pt idx="52">
                  <c:v>42836</c:v>
                </c:pt>
                <c:pt idx="53">
                  <c:v>42837</c:v>
                </c:pt>
                <c:pt idx="54">
                  <c:v>42838</c:v>
                </c:pt>
                <c:pt idx="55">
                  <c:v>42842</c:v>
                </c:pt>
                <c:pt idx="56">
                  <c:v>42843</c:v>
                </c:pt>
                <c:pt idx="57">
                  <c:v>42844</c:v>
                </c:pt>
                <c:pt idx="58">
                  <c:v>42845</c:v>
                </c:pt>
                <c:pt idx="59">
                  <c:v>42846</c:v>
                </c:pt>
                <c:pt idx="60">
                  <c:v>42849</c:v>
                </c:pt>
                <c:pt idx="61">
                  <c:v>42850</c:v>
                </c:pt>
                <c:pt idx="62">
                  <c:v>42851</c:v>
                </c:pt>
                <c:pt idx="63">
                  <c:v>42852</c:v>
                </c:pt>
                <c:pt idx="64">
                  <c:v>42853</c:v>
                </c:pt>
                <c:pt idx="65">
                  <c:v>42856</c:v>
                </c:pt>
                <c:pt idx="66">
                  <c:v>42857</c:v>
                </c:pt>
                <c:pt idx="67">
                  <c:v>42858</c:v>
                </c:pt>
                <c:pt idx="68">
                  <c:v>42859</c:v>
                </c:pt>
                <c:pt idx="69">
                  <c:v>42860</c:v>
                </c:pt>
                <c:pt idx="70">
                  <c:v>42863</c:v>
                </c:pt>
                <c:pt idx="71">
                  <c:v>42864</c:v>
                </c:pt>
                <c:pt idx="72">
                  <c:v>42865</c:v>
                </c:pt>
                <c:pt idx="73">
                  <c:v>42866</c:v>
                </c:pt>
                <c:pt idx="74">
                  <c:v>42867</c:v>
                </c:pt>
                <c:pt idx="75">
                  <c:v>42870</c:v>
                </c:pt>
                <c:pt idx="76">
                  <c:v>42871</c:v>
                </c:pt>
                <c:pt idx="77">
                  <c:v>42872</c:v>
                </c:pt>
                <c:pt idx="78">
                  <c:v>42873</c:v>
                </c:pt>
                <c:pt idx="79">
                  <c:v>42874</c:v>
                </c:pt>
                <c:pt idx="80">
                  <c:v>42877</c:v>
                </c:pt>
                <c:pt idx="81">
                  <c:v>42878</c:v>
                </c:pt>
                <c:pt idx="82">
                  <c:v>42879</c:v>
                </c:pt>
                <c:pt idx="83">
                  <c:v>42880</c:v>
                </c:pt>
                <c:pt idx="84">
                  <c:v>42881</c:v>
                </c:pt>
                <c:pt idx="85">
                  <c:v>42885</c:v>
                </c:pt>
                <c:pt idx="86">
                  <c:v>42886</c:v>
                </c:pt>
                <c:pt idx="87">
                  <c:v>42887</c:v>
                </c:pt>
                <c:pt idx="88">
                  <c:v>42888</c:v>
                </c:pt>
                <c:pt idx="89">
                  <c:v>42891</c:v>
                </c:pt>
                <c:pt idx="90">
                  <c:v>42892</c:v>
                </c:pt>
                <c:pt idx="91">
                  <c:v>42893</c:v>
                </c:pt>
                <c:pt idx="92">
                  <c:v>42894</c:v>
                </c:pt>
                <c:pt idx="93">
                  <c:v>42895</c:v>
                </c:pt>
                <c:pt idx="94">
                  <c:v>42898</c:v>
                </c:pt>
                <c:pt idx="95">
                  <c:v>42899</c:v>
                </c:pt>
                <c:pt idx="96">
                  <c:v>42900</c:v>
                </c:pt>
                <c:pt idx="97">
                  <c:v>42901</c:v>
                </c:pt>
                <c:pt idx="98">
                  <c:v>42902</c:v>
                </c:pt>
                <c:pt idx="99">
                  <c:v>42905</c:v>
                </c:pt>
                <c:pt idx="100">
                  <c:v>42906</c:v>
                </c:pt>
                <c:pt idx="101">
                  <c:v>42907</c:v>
                </c:pt>
                <c:pt idx="102">
                  <c:v>42908</c:v>
                </c:pt>
                <c:pt idx="103">
                  <c:v>42909</c:v>
                </c:pt>
                <c:pt idx="104">
                  <c:v>42912</c:v>
                </c:pt>
                <c:pt idx="105">
                  <c:v>42913</c:v>
                </c:pt>
                <c:pt idx="106">
                  <c:v>42914</c:v>
                </c:pt>
                <c:pt idx="107">
                  <c:v>42915</c:v>
                </c:pt>
                <c:pt idx="108">
                  <c:v>42916</c:v>
                </c:pt>
                <c:pt idx="109">
                  <c:v>42919</c:v>
                </c:pt>
                <c:pt idx="110">
                  <c:v>42921</c:v>
                </c:pt>
                <c:pt idx="111">
                  <c:v>42922</c:v>
                </c:pt>
                <c:pt idx="112">
                  <c:v>42923</c:v>
                </c:pt>
                <c:pt idx="113">
                  <c:v>42926</c:v>
                </c:pt>
                <c:pt idx="114">
                  <c:v>42927</c:v>
                </c:pt>
                <c:pt idx="115">
                  <c:v>42928</c:v>
                </c:pt>
                <c:pt idx="116">
                  <c:v>42929</c:v>
                </c:pt>
                <c:pt idx="117">
                  <c:v>42930</c:v>
                </c:pt>
                <c:pt idx="118">
                  <c:v>42933</c:v>
                </c:pt>
                <c:pt idx="119">
                  <c:v>42934</c:v>
                </c:pt>
                <c:pt idx="120">
                  <c:v>42935</c:v>
                </c:pt>
                <c:pt idx="121">
                  <c:v>42936</c:v>
                </c:pt>
                <c:pt idx="122">
                  <c:v>42937</c:v>
                </c:pt>
                <c:pt idx="123">
                  <c:v>42940</c:v>
                </c:pt>
                <c:pt idx="124">
                  <c:v>42941</c:v>
                </c:pt>
                <c:pt idx="125">
                  <c:v>42942</c:v>
                </c:pt>
                <c:pt idx="126">
                  <c:v>42943</c:v>
                </c:pt>
                <c:pt idx="127">
                  <c:v>42944</c:v>
                </c:pt>
                <c:pt idx="128">
                  <c:v>42947</c:v>
                </c:pt>
                <c:pt idx="129">
                  <c:v>42948</c:v>
                </c:pt>
                <c:pt idx="130">
                  <c:v>42949</c:v>
                </c:pt>
                <c:pt idx="131">
                  <c:v>42950</c:v>
                </c:pt>
                <c:pt idx="132">
                  <c:v>42951</c:v>
                </c:pt>
                <c:pt idx="133">
                  <c:v>42954</c:v>
                </c:pt>
                <c:pt idx="134">
                  <c:v>42955</c:v>
                </c:pt>
                <c:pt idx="135">
                  <c:v>42956</c:v>
                </c:pt>
                <c:pt idx="136">
                  <c:v>42957</c:v>
                </c:pt>
                <c:pt idx="137">
                  <c:v>42958</c:v>
                </c:pt>
                <c:pt idx="138">
                  <c:v>42961</c:v>
                </c:pt>
                <c:pt idx="139">
                  <c:v>42962</c:v>
                </c:pt>
                <c:pt idx="140">
                  <c:v>42963</c:v>
                </c:pt>
                <c:pt idx="141">
                  <c:v>42964</c:v>
                </c:pt>
                <c:pt idx="142">
                  <c:v>42965</c:v>
                </c:pt>
                <c:pt idx="143">
                  <c:v>42968</c:v>
                </c:pt>
                <c:pt idx="144">
                  <c:v>42969</c:v>
                </c:pt>
                <c:pt idx="145">
                  <c:v>42970</c:v>
                </c:pt>
                <c:pt idx="146">
                  <c:v>42971</c:v>
                </c:pt>
                <c:pt idx="147">
                  <c:v>42972</c:v>
                </c:pt>
                <c:pt idx="148">
                  <c:v>42975</c:v>
                </c:pt>
                <c:pt idx="149">
                  <c:v>42976</c:v>
                </c:pt>
                <c:pt idx="150">
                  <c:v>42977</c:v>
                </c:pt>
                <c:pt idx="151">
                  <c:v>42978</c:v>
                </c:pt>
                <c:pt idx="152">
                  <c:v>42979</c:v>
                </c:pt>
                <c:pt idx="153">
                  <c:v>42983</c:v>
                </c:pt>
                <c:pt idx="154">
                  <c:v>42984</c:v>
                </c:pt>
                <c:pt idx="155">
                  <c:v>42985</c:v>
                </c:pt>
                <c:pt idx="156">
                  <c:v>42986</c:v>
                </c:pt>
                <c:pt idx="157">
                  <c:v>42989</c:v>
                </c:pt>
                <c:pt idx="158">
                  <c:v>42990</c:v>
                </c:pt>
                <c:pt idx="159">
                  <c:v>42991</c:v>
                </c:pt>
                <c:pt idx="160">
                  <c:v>42992</c:v>
                </c:pt>
                <c:pt idx="161">
                  <c:v>42993</c:v>
                </c:pt>
                <c:pt idx="162">
                  <c:v>42996</c:v>
                </c:pt>
                <c:pt idx="163">
                  <c:v>42997</c:v>
                </c:pt>
                <c:pt idx="164">
                  <c:v>42998</c:v>
                </c:pt>
                <c:pt idx="165">
                  <c:v>42999</c:v>
                </c:pt>
                <c:pt idx="166">
                  <c:v>43000</c:v>
                </c:pt>
                <c:pt idx="167">
                  <c:v>43003</c:v>
                </c:pt>
                <c:pt idx="168">
                  <c:v>43004</c:v>
                </c:pt>
                <c:pt idx="169">
                  <c:v>43005</c:v>
                </c:pt>
                <c:pt idx="170">
                  <c:v>43006</c:v>
                </c:pt>
                <c:pt idx="171">
                  <c:v>43007</c:v>
                </c:pt>
                <c:pt idx="172">
                  <c:v>43010</c:v>
                </c:pt>
                <c:pt idx="173">
                  <c:v>43011</c:v>
                </c:pt>
                <c:pt idx="174">
                  <c:v>43012</c:v>
                </c:pt>
                <c:pt idx="175">
                  <c:v>43013</c:v>
                </c:pt>
                <c:pt idx="176">
                  <c:v>43014</c:v>
                </c:pt>
                <c:pt idx="177">
                  <c:v>43017</c:v>
                </c:pt>
                <c:pt idx="178">
                  <c:v>43018</c:v>
                </c:pt>
                <c:pt idx="179">
                  <c:v>43019</c:v>
                </c:pt>
                <c:pt idx="180">
                  <c:v>43020</c:v>
                </c:pt>
                <c:pt idx="181">
                  <c:v>43021</c:v>
                </c:pt>
                <c:pt idx="182">
                  <c:v>43024</c:v>
                </c:pt>
                <c:pt idx="183">
                  <c:v>43025</c:v>
                </c:pt>
                <c:pt idx="184">
                  <c:v>43026</c:v>
                </c:pt>
                <c:pt idx="185">
                  <c:v>43027</c:v>
                </c:pt>
                <c:pt idx="186">
                  <c:v>43028</c:v>
                </c:pt>
                <c:pt idx="187">
                  <c:v>43031</c:v>
                </c:pt>
                <c:pt idx="188">
                  <c:v>43032</c:v>
                </c:pt>
                <c:pt idx="189">
                  <c:v>43033</c:v>
                </c:pt>
                <c:pt idx="190">
                  <c:v>43034</c:v>
                </c:pt>
                <c:pt idx="191">
                  <c:v>43035</c:v>
                </c:pt>
                <c:pt idx="192">
                  <c:v>43038</c:v>
                </c:pt>
                <c:pt idx="193">
                  <c:v>43039</c:v>
                </c:pt>
                <c:pt idx="194">
                  <c:v>43040</c:v>
                </c:pt>
                <c:pt idx="195">
                  <c:v>43041</c:v>
                </c:pt>
                <c:pt idx="196">
                  <c:v>43042</c:v>
                </c:pt>
                <c:pt idx="197">
                  <c:v>43045</c:v>
                </c:pt>
                <c:pt idx="198">
                  <c:v>43046</c:v>
                </c:pt>
                <c:pt idx="199">
                  <c:v>43047</c:v>
                </c:pt>
                <c:pt idx="200">
                  <c:v>43048</c:v>
                </c:pt>
                <c:pt idx="201">
                  <c:v>43049</c:v>
                </c:pt>
                <c:pt idx="202">
                  <c:v>43052</c:v>
                </c:pt>
                <c:pt idx="203">
                  <c:v>43053</c:v>
                </c:pt>
                <c:pt idx="204">
                  <c:v>43054</c:v>
                </c:pt>
                <c:pt idx="205">
                  <c:v>43055</c:v>
                </c:pt>
                <c:pt idx="206">
                  <c:v>43056</c:v>
                </c:pt>
                <c:pt idx="207">
                  <c:v>43059</c:v>
                </c:pt>
                <c:pt idx="208">
                  <c:v>43060</c:v>
                </c:pt>
                <c:pt idx="209">
                  <c:v>43061</c:v>
                </c:pt>
                <c:pt idx="210">
                  <c:v>43063</c:v>
                </c:pt>
                <c:pt idx="211">
                  <c:v>43066</c:v>
                </c:pt>
                <c:pt idx="212">
                  <c:v>43067</c:v>
                </c:pt>
                <c:pt idx="213">
                  <c:v>43068</c:v>
                </c:pt>
                <c:pt idx="214">
                  <c:v>43069</c:v>
                </c:pt>
                <c:pt idx="215">
                  <c:v>43070</c:v>
                </c:pt>
                <c:pt idx="216">
                  <c:v>43073</c:v>
                </c:pt>
                <c:pt idx="217">
                  <c:v>43074</c:v>
                </c:pt>
                <c:pt idx="218">
                  <c:v>43075</c:v>
                </c:pt>
                <c:pt idx="219">
                  <c:v>43076</c:v>
                </c:pt>
                <c:pt idx="220">
                  <c:v>43077</c:v>
                </c:pt>
                <c:pt idx="221">
                  <c:v>43080</c:v>
                </c:pt>
                <c:pt idx="222">
                  <c:v>43081</c:v>
                </c:pt>
                <c:pt idx="223">
                  <c:v>43082</c:v>
                </c:pt>
                <c:pt idx="224">
                  <c:v>43083</c:v>
                </c:pt>
                <c:pt idx="225">
                  <c:v>43084</c:v>
                </c:pt>
                <c:pt idx="226">
                  <c:v>43087</c:v>
                </c:pt>
                <c:pt idx="227">
                  <c:v>43088</c:v>
                </c:pt>
                <c:pt idx="228">
                  <c:v>43089</c:v>
                </c:pt>
                <c:pt idx="229">
                  <c:v>43090</c:v>
                </c:pt>
                <c:pt idx="230">
                  <c:v>43091</c:v>
                </c:pt>
                <c:pt idx="231">
                  <c:v>43095</c:v>
                </c:pt>
                <c:pt idx="232">
                  <c:v>43096</c:v>
                </c:pt>
                <c:pt idx="233">
                  <c:v>43097</c:v>
                </c:pt>
                <c:pt idx="234">
                  <c:v>43098</c:v>
                </c:pt>
                <c:pt idx="235">
                  <c:v>43102</c:v>
                </c:pt>
                <c:pt idx="236">
                  <c:v>43103</c:v>
                </c:pt>
                <c:pt idx="237">
                  <c:v>43104</c:v>
                </c:pt>
                <c:pt idx="238">
                  <c:v>43105</c:v>
                </c:pt>
                <c:pt idx="239">
                  <c:v>43108</c:v>
                </c:pt>
                <c:pt idx="240">
                  <c:v>43109</c:v>
                </c:pt>
                <c:pt idx="241">
                  <c:v>43110</c:v>
                </c:pt>
                <c:pt idx="242">
                  <c:v>43111</c:v>
                </c:pt>
                <c:pt idx="243">
                  <c:v>43112</c:v>
                </c:pt>
                <c:pt idx="244">
                  <c:v>43116</c:v>
                </c:pt>
                <c:pt idx="245">
                  <c:v>43117</c:v>
                </c:pt>
                <c:pt idx="246">
                  <c:v>43118</c:v>
                </c:pt>
                <c:pt idx="247">
                  <c:v>43119</c:v>
                </c:pt>
                <c:pt idx="248">
                  <c:v>43122</c:v>
                </c:pt>
                <c:pt idx="249">
                  <c:v>43123</c:v>
                </c:pt>
                <c:pt idx="250">
                  <c:v>43124</c:v>
                </c:pt>
                <c:pt idx="251">
                  <c:v>43125</c:v>
                </c:pt>
                <c:pt idx="252">
                  <c:v>43126</c:v>
                </c:pt>
                <c:pt idx="253">
                  <c:v>43129</c:v>
                </c:pt>
                <c:pt idx="254">
                  <c:v>43130</c:v>
                </c:pt>
                <c:pt idx="255">
                  <c:v>43131</c:v>
                </c:pt>
                <c:pt idx="256">
                  <c:v>43132</c:v>
                </c:pt>
                <c:pt idx="257">
                  <c:v>43133</c:v>
                </c:pt>
                <c:pt idx="258">
                  <c:v>43136</c:v>
                </c:pt>
                <c:pt idx="259">
                  <c:v>43137</c:v>
                </c:pt>
                <c:pt idx="260">
                  <c:v>43138</c:v>
                </c:pt>
                <c:pt idx="261">
                  <c:v>43139</c:v>
                </c:pt>
                <c:pt idx="262">
                  <c:v>43140</c:v>
                </c:pt>
                <c:pt idx="263">
                  <c:v>43143</c:v>
                </c:pt>
                <c:pt idx="264">
                  <c:v>43144</c:v>
                </c:pt>
                <c:pt idx="265">
                  <c:v>43145</c:v>
                </c:pt>
                <c:pt idx="266">
                  <c:v>43146</c:v>
                </c:pt>
                <c:pt idx="267">
                  <c:v>43147</c:v>
                </c:pt>
                <c:pt idx="268">
                  <c:v>43151</c:v>
                </c:pt>
                <c:pt idx="269">
                  <c:v>43152</c:v>
                </c:pt>
                <c:pt idx="270">
                  <c:v>43153</c:v>
                </c:pt>
                <c:pt idx="271">
                  <c:v>43154</c:v>
                </c:pt>
                <c:pt idx="272">
                  <c:v>43157</c:v>
                </c:pt>
                <c:pt idx="273">
                  <c:v>43158</c:v>
                </c:pt>
                <c:pt idx="274">
                  <c:v>43159</c:v>
                </c:pt>
                <c:pt idx="275">
                  <c:v>43160</c:v>
                </c:pt>
                <c:pt idx="276">
                  <c:v>43161</c:v>
                </c:pt>
                <c:pt idx="277">
                  <c:v>43164</c:v>
                </c:pt>
                <c:pt idx="278">
                  <c:v>43165</c:v>
                </c:pt>
                <c:pt idx="279">
                  <c:v>43166</c:v>
                </c:pt>
                <c:pt idx="280">
                  <c:v>43167</c:v>
                </c:pt>
                <c:pt idx="281">
                  <c:v>43168</c:v>
                </c:pt>
                <c:pt idx="282">
                  <c:v>43171</c:v>
                </c:pt>
                <c:pt idx="283">
                  <c:v>43172</c:v>
                </c:pt>
                <c:pt idx="284">
                  <c:v>43173</c:v>
                </c:pt>
                <c:pt idx="285">
                  <c:v>43174</c:v>
                </c:pt>
                <c:pt idx="286">
                  <c:v>43175</c:v>
                </c:pt>
                <c:pt idx="287">
                  <c:v>43178</c:v>
                </c:pt>
                <c:pt idx="288">
                  <c:v>43179</c:v>
                </c:pt>
                <c:pt idx="289">
                  <c:v>43180</c:v>
                </c:pt>
                <c:pt idx="290">
                  <c:v>43181</c:v>
                </c:pt>
                <c:pt idx="291">
                  <c:v>43182</c:v>
                </c:pt>
                <c:pt idx="292">
                  <c:v>43185</c:v>
                </c:pt>
                <c:pt idx="293">
                  <c:v>43186</c:v>
                </c:pt>
                <c:pt idx="294">
                  <c:v>43187</c:v>
                </c:pt>
                <c:pt idx="295">
                  <c:v>43188</c:v>
                </c:pt>
                <c:pt idx="296">
                  <c:v>43192</c:v>
                </c:pt>
                <c:pt idx="297">
                  <c:v>43193</c:v>
                </c:pt>
                <c:pt idx="298">
                  <c:v>43194</c:v>
                </c:pt>
                <c:pt idx="299">
                  <c:v>43195</c:v>
                </c:pt>
                <c:pt idx="300">
                  <c:v>43196</c:v>
                </c:pt>
                <c:pt idx="301">
                  <c:v>43199</c:v>
                </c:pt>
                <c:pt idx="302">
                  <c:v>43200</c:v>
                </c:pt>
                <c:pt idx="303">
                  <c:v>43201</c:v>
                </c:pt>
                <c:pt idx="304">
                  <c:v>43202</c:v>
                </c:pt>
                <c:pt idx="305">
                  <c:v>43203</c:v>
                </c:pt>
                <c:pt idx="306">
                  <c:v>43206</c:v>
                </c:pt>
                <c:pt idx="307">
                  <c:v>43207</c:v>
                </c:pt>
                <c:pt idx="308">
                  <c:v>43208</c:v>
                </c:pt>
                <c:pt idx="309">
                  <c:v>43209</c:v>
                </c:pt>
                <c:pt idx="310">
                  <c:v>43210</c:v>
                </c:pt>
                <c:pt idx="311">
                  <c:v>43213</c:v>
                </c:pt>
                <c:pt idx="312">
                  <c:v>43214</c:v>
                </c:pt>
                <c:pt idx="313">
                  <c:v>43215</c:v>
                </c:pt>
                <c:pt idx="314">
                  <c:v>43216</c:v>
                </c:pt>
                <c:pt idx="315">
                  <c:v>43217</c:v>
                </c:pt>
                <c:pt idx="316">
                  <c:v>43220</c:v>
                </c:pt>
                <c:pt idx="317">
                  <c:v>43221</c:v>
                </c:pt>
                <c:pt idx="318">
                  <c:v>43222</c:v>
                </c:pt>
                <c:pt idx="319">
                  <c:v>43223</c:v>
                </c:pt>
                <c:pt idx="320">
                  <c:v>43224</c:v>
                </c:pt>
                <c:pt idx="321">
                  <c:v>43227</c:v>
                </c:pt>
                <c:pt idx="322">
                  <c:v>43228</c:v>
                </c:pt>
                <c:pt idx="323">
                  <c:v>43229</c:v>
                </c:pt>
                <c:pt idx="324">
                  <c:v>43230</c:v>
                </c:pt>
                <c:pt idx="325">
                  <c:v>43231</c:v>
                </c:pt>
                <c:pt idx="326">
                  <c:v>43234</c:v>
                </c:pt>
                <c:pt idx="327">
                  <c:v>43235</c:v>
                </c:pt>
                <c:pt idx="328">
                  <c:v>43236</c:v>
                </c:pt>
                <c:pt idx="329">
                  <c:v>43237</c:v>
                </c:pt>
                <c:pt idx="330">
                  <c:v>43238</c:v>
                </c:pt>
                <c:pt idx="331">
                  <c:v>43241</c:v>
                </c:pt>
                <c:pt idx="332">
                  <c:v>43242</c:v>
                </c:pt>
                <c:pt idx="333">
                  <c:v>43243</c:v>
                </c:pt>
                <c:pt idx="334">
                  <c:v>43244</c:v>
                </c:pt>
                <c:pt idx="335">
                  <c:v>43245</c:v>
                </c:pt>
                <c:pt idx="336">
                  <c:v>43249</c:v>
                </c:pt>
                <c:pt idx="337">
                  <c:v>43250</c:v>
                </c:pt>
                <c:pt idx="338">
                  <c:v>43251</c:v>
                </c:pt>
                <c:pt idx="339">
                  <c:v>43252</c:v>
                </c:pt>
                <c:pt idx="340">
                  <c:v>43255</c:v>
                </c:pt>
                <c:pt idx="341">
                  <c:v>43256</c:v>
                </c:pt>
                <c:pt idx="342">
                  <c:v>43257</c:v>
                </c:pt>
                <c:pt idx="343">
                  <c:v>43258</c:v>
                </c:pt>
                <c:pt idx="344">
                  <c:v>43259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43269</c:v>
                </c:pt>
                <c:pt idx="351">
                  <c:v>43270</c:v>
                </c:pt>
                <c:pt idx="352">
                  <c:v>43271</c:v>
                </c:pt>
                <c:pt idx="353">
                  <c:v>43272</c:v>
                </c:pt>
                <c:pt idx="354">
                  <c:v>43273</c:v>
                </c:pt>
                <c:pt idx="355">
                  <c:v>43276</c:v>
                </c:pt>
                <c:pt idx="356">
                  <c:v>43277</c:v>
                </c:pt>
                <c:pt idx="357">
                  <c:v>43278</c:v>
                </c:pt>
                <c:pt idx="358">
                  <c:v>43279</c:v>
                </c:pt>
                <c:pt idx="359">
                  <c:v>43280</c:v>
                </c:pt>
                <c:pt idx="360">
                  <c:v>43283</c:v>
                </c:pt>
                <c:pt idx="361">
                  <c:v>43284</c:v>
                </c:pt>
                <c:pt idx="362">
                  <c:v>43286</c:v>
                </c:pt>
                <c:pt idx="363">
                  <c:v>43287</c:v>
                </c:pt>
                <c:pt idx="364">
                  <c:v>43290</c:v>
                </c:pt>
                <c:pt idx="365">
                  <c:v>43291</c:v>
                </c:pt>
                <c:pt idx="366">
                  <c:v>43292</c:v>
                </c:pt>
                <c:pt idx="367">
                  <c:v>43293</c:v>
                </c:pt>
                <c:pt idx="368">
                  <c:v>43294</c:v>
                </c:pt>
                <c:pt idx="369">
                  <c:v>43297</c:v>
                </c:pt>
                <c:pt idx="370">
                  <c:v>43298</c:v>
                </c:pt>
                <c:pt idx="371">
                  <c:v>43299</c:v>
                </c:pt>
                <c:pt idx="372">
                  <c:v>43300</c:v>
                </c:pt>
                <c:pt idx="373">
                  <c:v>43301</c:v>
                </c:pt>
                <c:pt idx="374">
                  <c:v>43304</c:v>
                </c:pt>
                <c:pt idx="375">
                  <c:v>43305</c:v>
                </c:pt>
                <c:pt idx="376">
                  <c:v>43306</c:v>
                </c:pt>
                <c:pt idx="377">
                  <c:v>43307</c:v>
                </c:pt>
                <c:pt idx="378">
                  <c:v>43308</c:v>
                </c:pt>
                <c:pt idx="379">
                  <c:v>43311</c:v>
                </c:pt>
                <c:pt idx="380">
                  <c:v>43312</c:v>
                </c:pt>
                <c:pt idx="381">
                  <c:v>43313</c:v>
                </c:pt>
                <c:pt idx="382">
                  <c:v>43314</c:v>
                </c:pt>
                <c:pt idx="383">
                  <c:v>43315</c:v>
                </c:pt>
                <c:pt idx="384">
                  <c:v>43318</c:v>
                </c:pt>
                <c:pt idx="385">
                  <c:v>43319</c:v>
                </c:pt>
                <c:pt idx="386">
                  <c:v>43320</c:v>
                </c:pt>
                <c:pt idx="387">
                  <c:v>43321</c:v>
                </c:pt>
                <c:pt idx="388">
                  <c:v>43322</c:v>
                </c:pt>
                <c:pt idx="389">
                  <c:v>43325</c:v>
                </c:pt>
                <c:pt idx="390">
                  <c:v>43326</c:v>
                </c:pt>
                <c:pt idx="391">
                  <c:v>43327</c:v>
                </c:pt>
                <c:pt idx="392">
                  <c:v>43328</c:v>
                </c:pt>
                <c:pt idx="393">
                  <c:v>43329</c:v>
                </c:pt>
                <c:pt idx="394">
                  <c:v>43332</c:v>
                </c:pt>
                <c:pt idx="395">
                  <c:v>43333</c:v>
                </c:pt>
                <c:pt idx="396">
                  <c:v>43334</c:v>
                </c:pt>
                <c:pt idx="397">
                  <c:v>43335</c:v>
                </c:pt>
                <c:pt idx="398">
                  <c:v>43336</c:v>
                </c:pt>
                <c:pt idx="399">
                  <c:v>43339</c:v>
                </c:pt>
                <c:pt idx="400">
                  <c:v>43340</c:v>
                </c:pt>
                <c:pt idx="401">
                  <c:v>43341</c:v>
                </c:pt>
                <c:pt idx="402">
                  <c:v>43342</c:v>
                </c:pt>
                <c:pt idx="403">
                  <c:v>43343</c:v>
                </c:pt>
                <c:pt idx="404">
                  <c:v>43347</c:v>
                </c:pt>
                <c:pt idx="405">
                  <c:v>43348</c:v>
                </c:pt>
                <c:pt idx="406">
                  <c:v>43349</c:v>
                </c:pt>
                <c:pt idx="407">
                  <c:v>43350</c:v>
                </c:pt>
                <c:pt idx="408">
                  <c:v>43353</c:v>
                </c:pt>
                <c:pt idx="409">
                  <c:v>43354</c:v>
                </c:pt>
                <c:pt idx="410">
                  <c:v>43355</c:v>
                </c:pt>
                <c:pt idx="411">
                  <c:v>43356</c:v>
                </c:pt>
                <c:pt idx="412">
                  <c:v>43357</c:v>
                </c:pt>
                <c:pt idx="413">
                  <c:v>43360</c:v>
                </c:pt>
                <c:pt idx="414">
                  <c:v>43361</c:v>
                </c:pt>
                <c:pt idx="415">
                  <c:v>43362</c:v>
                </c:pt>
                <c:pt idx="416">
                  <c:v>43363</c:v>
                </c:pt>
                <c:pt idx="417">
                  <c:v>43364</c:v>
                </c:pt>
                <c:pt idx="418">
                  <c:v>43367</c:v>
                </c:pt>
                <c:pt idx="419">
                  <c:v>43368</c:v>
                </c:pt>
                <c:pt idx="420">
                  <c:v>43369</c:v>
                </c:pt>
                <c:pt idx="421">
                  <c:v>43370</c:v>
                </c:pt>
                <c:pt idx="422">
                  <c:v>43371</c:v>
                </c:pt>
                <c:pt idx="423">
                  <c:v>43374</c:v>
                </c:pt>
                <c:pt idx="424">
                  <c:v>43375</c:v>
                </c:pt>
                <c:pt idx="425">
                  <c:v>43376</c:v>
                </c:pt>
                <c:pt idx="426">
                  <c:v>43377</c:v>
                </c:pt>
                <c:pt idx="427">
                  <c:v>43378</c:v>
                </c:pt>
                <c:pt idx="428">
                  <c:v>43381</c:v>
                </c:pt>
                <c:pt idx="429">
                  <c:v>43382</c:v>
                </c:pt>
                <c:pt idx="430">
                  <c:v>43383</c:v>
                </c:pt>
                <c:pt idx="431">
                  <c:v>43384</c:v>
                </c:pt>
                <c:pt idx="432">
                  <c:v>43385</c:v>
                </c:pt>
                <c:pt idx="433">
                  <c:v>43388</c:v>
                </c:pt>
                <c:pt idx="434">
                  <c:v>43389</c:v>
                </c:pt>
                <c:pt idx="435">
                  <c:v>43390</c:v>
                </c:pt>
                <c:pt idx="436">
                  <c:v>43391</c:v>
                </c:pt>
                <c:pt idx="437">
                  <c:v>43392</c:v>
                </c:pt>
                <c:pt idx="438">
                  <c:v>43395</c:v>
                </c:pt>
                <c:pt idx="439">
                  <c:v>43396</c:v>
                </c:pt>
                <c:pt idx="440">
                  <c:v>43397</c:v>
                </c:pt>
                <c:pt idx="441">
                  <c:v>43398</c:v>
                </c:pt>
                <c:pt idx="442">
                  <c:v>43399</c:v>
                </c:pt>
                <c:pt idx="443">
                  <c:v>43402</c:v>
                </c:pt>
                <c:pt idx="444">
                  <c:v>43403</c:v>
                </c:pt>
                <c:pt idx="445">
                  <c:v>43404</c:v>
                </c:pt>
                <c:pt idx="446">
                  <c:v>43405</c:v>
                </c:pt>
                <c:pt idx="447">
                  <c:v>43406</c:v>
                </c:pt>
                <c:pt idx="448">
                  <c:v>43409</c:v>
                </c:pt>
                <c:pt idx="449">
                  <c:v>43410</c:v>
                </c:pt>
                <c:pt idx="450">
                  <c:v>43411</c:v>
                </c:pt>
                <c:pt idx="451">
                  <c:v>43412</c:v>
                </c:pt>
                <c:pt idx="452">
                  <c:v>43413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43423</c:v>
                </c:pt>
                <c:pt idx="459">
                  <c:v>43424</c:v>
                </c:pt>
                <c:pt idx="460">
                  <c:v>43425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43440</c:v>
                </c:pt>
                <c:pt idx="470">
                  <c:v>43441</c:v>
                </c:pt>
                <c:pt idx="471">
                  <c:v>43444</c:v>
                </c:pt>
                <c:pt idx="472">
                  <c:v>43445</c:v>
                </c:pt>
                <c:pt idx="473">
                  <c:v>43446</c:v>
                </c:pt>
                <c:pt idx="474">
                  <c:v>43447</c:v>
                </c:pt>
                <c:pt idx="475">
                  <c:v>43448</c:v>
                </c:pt>
                <c:pt idx="476">
                  <c:v>43451</c:v>
                </c:pt>
                <c:pt idx="477">
                  <c:v>43452</c:v>
                </c:pt>
                <c:pt idx="478">
                  <c:v>43453</c:v>
                </c:pt>
                <c:pt idx="479">
                  <c:v>43454</c:v>
                </c:pt>
                <c:pt idx="480">
                  <c:v>43455</c:v>
                </c:pt>
                <c:pt idx="481">
                  <c:v>43458</c:v>
                </c:pt>
                <c:pt idx="482">
                  <c:v>43460</c:v>
                </c:pt>
                <c:pt idx="483">
                  <c:v>43461</c:v>
                </c:pt>
                <c:pt idx="484">
                  <c:v>43462</c:v>
                </c:pt>
                <c:pt idx="485">
                  <c:v>43465</c:v>
                </c:pt>
                <c:pt idx="486">
                  <c:v>43467</c:v>
                </c:pt>
                <c:pt idx="487">
                  <c:v>43468</c:v>
                </c:pt>
                <c:pt idx="488">
                  <c:v>43469</c:v>
                </c:pt>
                <c:pt idx="489">
                  <c:v>43472</c:v>
                </c:pt>
                <c:pt idx="490">
                  <c:v>43473</c:v>
                </c:pt>
                <c:pt idx="491">
                  <c:v>43474</c:v>
                </c:pt>
                <c:pt idx="492">
                  <c:v>43475</c:v>
                </c:pt>
                <c:pt idx="493">
                  <c:v>43476</c:v>
                </c:pt>
                <c:pt idx="494">
                  <c:v>43479</c:v>
                </c:pt>
                <c:pt idx="495">
                  <c:v>43480</c:v>
                </c:pt>
                <c:pt idx="496">
                  <c:v>43481</c:v>
                </c:pt>
                <c:pt idx="497">
                  <c:v>43482</c:v>
                </c:pt>
                <c:pt idx="498">
                  <c:v>43483</c:v>
                </c:pt>
                <c:pt idx="499">
                  <c:v>43487</c:v>
                </c:pt>
                <c:pt idx="500">
                  <c:v>43488</c:v>
                </c:pt>
                <c:pt idx="501">
                  <c:v>43489</c:v>
                </c:pt>
                <c:pt idx="502">
                  <c:v>43490</c:v>
                </c:pt>
                <c:pt idx="503">
                  <c:v>43493</c:v>
                </c:pt>
                <c:pt idx="504">
                  <c:v>43494</c:v>
                </c:pt>
                <c:pt idx="505">
                  <c:v>43495</c:v>
                </c:pt>
                <c:pt idx="506">
                  <c:v>43496</c:v>
                </c:pt>
                <c:pt idx="507">
                  <c:v>43497</c:v>
                </c:pt>
                <c:pt idx="508">
                  <c:v>43500</c:v>
                </c:pt>
                <c:pt idx="509">
                  <c:v>43501</c:v>
                </c:pt>
                <c:pt idx="510">
                  <c:v>43502</c:v>
                </c:pt>
                <c:pt idx="511">
                  <c:v>43503</c:v>
                </c:pt>
                <c:pt idx="512">
                  <c:v>43504</c:v>
                </c:pt>
                <c:pt idx="513">
                  <c:v>43507</c:v>
                </c:pt>
                <c:pt idx="514">
                  <c:v>43508</c:v>
                </c:pt>
                <c:pt idx="515">
                  <c:v>43509</c:v>
                </c:pt>
                <c:pt idx="516">
                  <c:v>43510</c:v>
                </c:pt>
                <c:pt idx="517">
                  <c:v>43511</c:v>
                </c:pt>
                <c:pt idx="518">
                  <c:v>43515</c:v>
                </c:pt>
                <c:pt idx="519">
                  <c:v>43516</c:v>
                </c:pt>
                <c:pt idx="520">
                  <c:v>43517</c:v>
                </c:pt>
                <c:pt idx="521">
                  <c:v>43518</c:v>
                </c:pt>
                <c:pt idx="522">
                  <c:v>43521</c:v>
                </c:pt>
                <c:pt idx="523">
                  <c:v>43522</c:v>
                </c:pt>
                <c:pt idx="524">
                  <c:v>43523</c:v>
                </c:pt>
                <c:pt idx="525">
                  <c:v>43524</c:v>
                </c:pt>
                <c:pt idx="526">
                  <c:v>43525</c:v>
                </c:pt>
                <c:pt idx="527">
                  <c:v>43528</c:v>
                </c:pt>
                <c:pt idx="528">
                  <c:v>43529</c:v>
                </c:pt>
                <c:pt idx="529">
                  <c:v>43530</c:v>
                </c:pt>
                <c:pt idx="530">
                  <c:v>43531</c:v>
                </c:pt>
                <c:pt idx="531">
                  <c:v>43532</c:v>
                </c:pt>
                <c:pt idx="532">
                  <c:v>43535</c:v>
                </c:pt>
                <c:pt idx="533">
                  <c:v>43536</c:v>
                </c:pt>
                <c:pt idx="534">
                  <c:v>43537</c:v>
                </c:pt>
                <c:pt idx="535">
                  <c:v>43538</c:v>
                </c:pt>
                <c:pt idx="536">
                  <c:v>43539</c:v>
                </c:pt>
                <c:pt idx="537">
                  <c:v>43542</c:v>
                </c:pt>
                <c:pt idx="538">
                  <c:v>43543</c:v>
                </c:pt>
                <c:pt idx="539">
                  <c:v>43544</c:v>
                </c:pt>
                <c:pt idx="540">
                  <c:v>43545</c:v>
                </c:pt>
                <c:pt idx="541">
                  <c:v>43546</c:v>
                </c:pt>
                <c:pt idx="542">
                  <c:v>43549</c:v>
                </c:pt>
                <c:pt idx="543">
                  <c:v>43550</c:v>
                </c:pt>
                <c:pt idx="544">
                  <c:v>43551</c:v>
                </c:pt>
                <c:pt idx="545">
                  <c:v>43552</c:v>
                </c:pt>
                <c:pt idx="546">
                  <c:v>43553</c:v>
                </c:pt>
                <c:pt idx="547">
                  <c:v>43556</c:v>
                </c:pt>
                <c:pt idx="548">
                  <c:v>43557</c:v>
                </c:pt>
                <c:pt idx="549">
                  <c:v>43558</c:v>
                </c:pt>
                <c:pt idx="550">
                  <c:v>43559</c:v>
                </c:pt>
                <c:pt idx="551">
                  <c:v>43560</c:v>
                </c:pt>
                <c:pt idx="552">
                  <c:v>43563</c:v>
                </c:pt>
                <c:pt idx="553">
                  <c:v>43564</c:v>
                </c:pt>
                <c:pt idx="554">
                  <c:v>43565</c:v>
                </c:pt>
                <c:pt idx="555">
                  <c:v>43566</c:v>
                </c:pt>
                <c:pt idx="556">
                  <c:v>43567</c:v>
                </c:pt>
                <c:pt idx="557">
                  <c:v>43570</c:v>
                </c:pt>
                <c:pt idx="558">
                  <c:v>43571</c:v>
                </c:pt>
                <c:pt idx="559">
                  <c:v>43572</c:v>
                </c:pt>
                <c:pt idx="560">
                  <c:v>43573</c:v>
                </c:pt>
                <c:pt idx="561">
                  <c:v>43577</c:v>
                </c:pt>
                <c:pt idx="562">
                  <c:v>43578</c:v>
                </c:pt>
                <c:pt idx="563">
                  <c:v>43579</c:v>
                </c:pt>
                <c:pt idx="564">
                  <c:v>43580</c:v>
                </c:pt>
                <c:pt idx="565">
                  <c:v>43581</c:v>
                </c:pt>
                <c:pt idx="566">
                  <c:v>43584</c:v>
                </c:pt>
                <c:pt idx="567">
                  <c:v>43585</c:v>
                </c:pt>
                <c:pt idx="568">
                  <c:v>43586</c:v>
                </c:pt>
                <c:pt idx="569">
                  <c:v>43587</c:v>
                </c:pt>
                <c:pt idx="570">
                  <c:v>43588</c:v>
                </c:pt>
                <c:pt idx="571">
                  <c:v>43591</c:v>
                </c:pt>
                <c:pt idx="572">
                  <c:v>43592</c:v>
                </c:pt>
                <c:pt idx="573">
                  <c:v>43593</c:v>
                </c:pt>
                <c:pt idx="574">
                  <c:v>43594</c:v>
                </c:pt>
                <c:pt idx="575">
                  <c:v>43595</c:v>
                </c:pt>
                <c:pt idx="576">
                  <c:v>43598</c:v>
                </c:pt>
                <c:pt idx="577">
                  <c:v>43599</c:v>
                </c:pt>
                <c:pt idx="578">
                  <c:v>43600</c:v>
                </c:pt>
                <c:pt idx="579">
                  <c:v>43601</c:v>
                </c:pt>
                <c:pt idx="580">
                  <c:v>43602</c:v>
                </c:pt>
                <c:pt idx="581">
                  <c:v>43605</c:v>
                </c:pt>
                <c:pt idx="582">
                  <c:v>43606</c:v>
                </c:pt>
                <c:pt idx="583">
                  <c:v>43607</c:v>
                </c:pt>
                <c:pt idx="584">
                  <c:v>43608</c:v>
                </c:pt>
                <c:pt idx="585">
                  <c:v>43609</c:v>
                </c:pt>
                <c:pt idx="586">
                  <c:v>43613</c:v>
                </c:pt>
                <c:pt idx="587">
                  <c:v>43614</c:v>
                </c:pt>
                <c:pt idx="588">
                  <c:v>43615</c:v>
                </c:pt>
                <c:pt idx="589">
                  <c:v>43616</c:v>
                </c:pt>
                <c:pt idx="590">
                  <c:v>43619</c:v>
                </c:pt>
                <c:pt idx="591">
                  <c:v>43620</c:v>
                </c:pt>
                <c:pt idx="592">
                  <c:v>43621</c:v>
                </c:pt>
                <c:pt idx="593">
                  <c:v>43622</c:v>
                </c:pt>
                <c:pt idx="594">
                  <c:v>43623</c:v>
                </c:pt>
                <c:pt idx="595">
                  <c:v>43626</c:v>
                </c:pt>
                <c:pt idx="596">
                  <c:v>43627</c:v>
                </c:pt>
                <c:pt idx="597">
                  <c:v>43628</c:v>
                </c:pt>
                <c:pt idx="598">
                  <c:v>43629</c:v>
                </c:pt>
                <c:pt idx="599">
                  <c:v>43630</c:v>
                </c:pt>
                <c:pt idx="600">
                  <c:v>43633</c:v>
                </c:pt>
                <c:pt idx="601">
                  <c:v>43634</c:v>
                </c:pt>
                <c:pt idx="602">
                  <c:v>43635</c:v>
                </c:pt>
                <c:pt idx="603">
                  <c:v>43636</c:v>
                </c:pt>
                <c:pt idx="604">
                  <c:v>43637</c:v>
                </c:pt>
                <c:pt idx="605">
                  <c:v>43640</c:v>
                </c:pt>
                <c:pt idx="606">
                  <c:v>43641</c:v>
                </c:pt>
                <c:pt idx="607">
                  <c:v>43642</c:v>
                </c:pt>
                <c:pt idx="608">
                  <c:v>43643</c:v>
                </c:pt>
                <c:pt idx="609">
                  <c:v>43644</c:v>
                </c:pt>
                <c:pt idx="610">
                  <c:v>43647</c:v>
                </c:pt>
                <c:pt idx="611">
                  <c:v>43648</c:v>
                </c:pt>
                <c:pt idx="612">
                  <c:v>43649</c:v>
                </c:pt>
                <c:pt idx="613">
                  <c:v>43651</c:v>
                </c:pt>
                <c:pt idx="614">
                  <c:v>43654</c:v>
                </c:pt>
                <c:pt idx="615">
                  <c:v>43655</c:v>
                </c:pt>
                <c:pt idx="616">
                  <c:v>43656</c:v>
                </c:pt>
                <c:pt idx="617">
                  <c:v>43657</c:v>
                </c:pt>
                <c:pt idx="618">
                  <c:v>43658</c:v>
                </c:pt>
                <c:pt idx="619">
                  <c:v>43661</c:v>
                </c:pt>
                <c:pt idx="620">
                  <c:v>43662</c:v>
                </c:pt>
                <c:pt idx="621">
                  <c:v>43663</c:v>
                </c:pt>
                <c:pt idx="622">
                  <c:v>43664</c:v>
                </c:pt>
                <c:pt idx="623">
                  <c:v>43665</c:v>
                </c:pt>
                <c:pt idx="624">
                  <c:v>43668</c:v>
                </c:pt>
                <c:pt idx="625">
                  <c:v>43669</c:v>
                </c:pt>
                <c:pt idx="626">
                  <c:v>43670</c:v>
                </c:pt>
                <c:pt idx="627">
                  <c:v>43671</c:v>
                </c:pt>
                <c:pt idx="628">
                  <c:v>43672</c:v>
                </c:pt>
                <c:pt idx="629">
                  <c:v>43675</c:v>
                </c:pt>
                <c:pt idx="630">
                  <c:v>43676</c:v>
                </c:pt>
                <c:pt idx="631">
                  <c:v>43677</c:v>
                </c:pt>
                <c:pt idx="632">
                  <c:v>43678</c:v>
                </c:pt>
                <c:pt idx="633">
                  <c:v>43679</c:v>
                </c:pt>
                <c:pt idx="634">
                  <c:v>43682</c:v>
                </c:pt>
                <c:pt idx="635">
                  <c:v>43683</c:v>
                </c:pt>
                <c:pt idx="636">
                  <c:v>43684</c:v>
                </c:pt>
                <c:pt idx="637">
                  <c:v>43685</c:v>
                </c:pt>
                <c:pt idx="638">
                  <c:v>43686</c:v>
                </c:pt>
                <c:pt idx="639">
                  <c:v>43689</c:v>
                </c:pt>
                <c:pt idx="640">
                  <c:v>43690</c:v>
                </c:pt>
                <c:pt idx="641">
                  <c:v>43691</c:v>
                </c:pt>
                <c:pt idx="642">
                  <c:v>43692</c:v>
                </c:pt>
                <c:pt idx="643">
                  <c:v>43693</c:v>
                </c:pt>
                <c:pt idx="644">
                  <c:v>43696</c:v>
                </c:pt>
                <c:pt idx="645">
                  <c:v>43697</c:v>
                </c:pt>
                <c:pt idx="646">
                  <c:v>43698</c:v>
                </c:pt>
                <c:pt idx="647">
                  <c:v>43699</c:v>
                </c:pt>
                <c:pt idx="648">
                  <c:v>43700</c:v>
                </c:pt>
                <c:pt idx="649">
                  <c:v>43703</c:v>
                </c:pt>
                <c:pt idx="650">
                  <c:v>43704</c:v>
                </c:pt>
                <c:pt idx="651">
                  <c:v>43705</c:v>
                </c:pt>
                <c:pt idx="652">
                  <c:v>43706</c:v>
                </c:pt>
                <c:pt idx="653">
                  <c:v>43707</c:v>
                </c:pt>
                <c:pt idx="654">
                  <c:v>43711</c:v>
                </c:pt>
                <c:pt idx="655">
                  <c:v>43712</c:v>
                </c:pt>
                <c:pt idx="656">
                  <c:v>43713</c:v>
                </c:pt>
                <c:pt idx="657">
                  <c:v>43714</c:v>
                </c:pt>
                <c:pt idx="658">
                  <c:v>43717</c:v>
                </c:pt>
                <c:pt idx="659">
                  <c:v>43718</c:v>
                </c:pt>
                <c:pt idx="660">
                  <c:v>43719</c:v>
                </c:pt>
                <c:pt idx="661">
                  <c:v>43720</c:v>
                </c:pt>
                <c:pt idx="662">
                  <c:v>43721</c:v>
                </c:pt>
                <c:pt idx="663">
                  <c:v>43724</c:v>
                </c:pt>
                <c:pt idx="664">
                  <c:v>43725</c:v>
                </c:pt>
                <c:pt idx="665">
                  <c:v>43726</c:v>
                </c:pt>
                <c:pt idx="666">
                  <c:v>43727</c:v>
                </c:pt>
                <c:pt idx="667">
                  <c:v>43728</c:v>
                </c:pt>
                <c:pt idx="668">
                  <c:v>43731</c:v>
                </c:pt>
                <c:pt idx="669">
                  <c:v>43732</c:v>
                </c:pt>
                <c:pt idx="670">
                  <c:v>43733</c:v>
                </c:pt>
                <c:pt idx="671">
                  <c:v>43734</c:v>
                </c:pt>
                <c:pt idx="672">
                  <c:v>43735</c:v>
                </c:pt>
                <c:pt idx="673">
                  <c:v>43738</c:v>
                </c:pt>
                <c:pt idx="674">
                  <c:v>43739</c:v>
                </c:pt>
                <c:pt idx="675">
                  <c:v>43740</c:v>
                </c:pt>
                <c:pt idx="676">
                  <c:v>43741</c:v>
                </c:pt>
                <c:pt idx="677">
                  <c:v>43742</c:v>
                </c:pt>
                <c:pt idx="678">
                  <c:v>43745</c:v>
                </c:pt>
                <c:pt idx="679">
                  <c:v>43746</c:v>
                </c:pt>
                <c:pt idx="680">
                  <c:v>43747</c:v>
                </c:pt>
                <c:pt idx="681">
                  <c:v>43748</c:v>
                </c:pt>
                <c:pt idx="682">
                  <c:v>43749</c:v>
                </c:pt>
                <c:pt idx="683">
                  <c:v>43752</c:v>
                </c:pt>
                <c:pt idx="684">
                  <c:v>43753</c:v>
                </c:pt>
                <c:pt idx="685">
                  <c:v>43754</c:v>
                </c:pt>
                <c:pt idx="686">
                  <c:v>43755</c:v>
                </c:pt>
                <c:pt idx="687">
                  <c:v>43756</c:v>
                </c:pt>
                <c:pt idx="688">
                  <c:v>43759</c:v>
                </c:pt>
                <c:pt idx="689">
                  <c:v>43760</c:v>
                </c:pt>
                <c:pt idx="690">
                  <c:v>43761</c:v>
                </c:pt>
                <c:pt idx="691">
                  <c:v>43762</c:v>
                </c:pt>
                <c:pt idx="692">
                  <c:v>43763</c:v>
                </c:pt>
                <c:pt idx="693">
                  <c:v>43766</c:v>
                </c:pt>
                <c:pt idx="694">
                  <c:v>43767</c:v>
                </c:pt>
                <c:pt idx="695">
                  <c:v>43768</c:v>
                </c:pt>
                <c:pt idx="696">
                  <c:v>43769</c:v>
                </c:pt>
                <c:pt idx="697">
                  <c:v>43770</c:v>
                </c:pt>
                <c:pt idx="698">
                  <c:v>43773</c:v>
                </c:pt>
                <c:pt idx="699">
                  <c:v>43774</c:v>
                </c:pt>
                <c:pt idx="700">
                  <c:v>43775</c:v>
                </c:pt>
                <c:pt idx="701">
                  <c:v>43776</c:v>
                </c:pt>
                <c:pt idx="702">
                  <c:v>43777</c:v>
                </c:pt>
                <c:pt idx="703">
                  <c:v>43780</c:v>
                </c:pt>
                <c:pt idx="704">
                  <c:v>43781</c:v>
                </c:pt>
                <c:pt idx="705">
                  <c:v>43782</c:v>
                </c:pt>
                <c:pt idx="706">
                  <c:v>43783</c:v>
                </c:pt>
                <c:pt idx="707">
                  <c:v>43784</c:v>
                </c:pt>
                <c:pt idx="708">
                  <c:v>43787</c:v>
                </c:pt>
                <c:pt idx="709">
                  <c:v>43788</c:v>
                </c:pt>
                <c:pt idx="710">
                  <c:v>43789</c:v>
                </c:pt>
                <c:pt idx="711">
                  <c:v>43790</c:v>
                </c:pt>
                <c:pt idx="712">
                  <c:v>43791</c:v>
                </c:pt>
                <c:pt idx="713">
                  <c:v>43794</c:v>
                </c:pt>
                <c:pt idx="714">
                  <c:v>43795</c:v>
                </c:pt>
                <c:pt idx="715">
                  <c:v>43796</c:v>
                </c:pt>
                <c:pt idx="716">
                  <c:v>43798</c:v>
                </c:pt>
                <c:pt idx="717">
                  <c:v>43801</c:v>
                </c:pt>
                <c:pt idx="718">
                  <c:v>43802</c:v>
                </c:pt>
                <c:pt idx="719">
                  <c:v>43803</c:v>
                </c:pt>
                <c:pt idx="720">
                  <c:v>43804</c:v>
                </c:pt>
                <c:pt idx="721">
                  <c:v>43805</c:v>
                </c:pt>
                <c:pt idx="722">
                  <c:v>43808</c:v>
                </c:pt>
                <c:pt idx="723">
                  <c:v>43809</c:v>
                </c:pt>
                <c:pt idx="724">
                  <c:v>43810</c:v>
                </c:pt>
                <c:pt idx="725">
                  <c:v>43811</c:v>
                </c:pt>
                <c:pt idx="726">
                  <c:v>43812</c:v>
                </c:pt>
                <c:pt idx="727">
                  <c:v>43815</c:v>
                </c:pt>
                <c:pt idx="728">
                  <c:v>43816</c:v>
                </c:pt>
                <c:pt idx="729">
                  <c:v>43817</c:v>
                </c:pt>
                <c:pt idx="730">
                  <c:v>43818</c:v>
                </c:pt>
                <c:pt idx="731">
                  <c:v>43819</c:v>
                </c:pt>
                <c:pt idx="732">
                  <c:v>43822</c:v>
                </c:pt>
                <c:pt idx="733">
                  <c:v>43823</c:v>
                </c:pt>
                <c:pt idx="734">
                  <c:v>43825</c:v>
                </c:pt>
                <c:pt idx="735">
                  <c:v>43826</c:v>
                </c:pt>
                <c:pt idx="736">
                  <c:v>43829</c:v>
                </c:pt>
                <c:pt idx="737">
                  <c:v>43830</c:v>
                </c:pt>
                <c:pt idx="738">
                  <c:v>43832</c:v>
                </c:pt>
                <c:pt idx="739">
                  <c:v>43833</c:v>
                </c:pt>
                <c:pt idx="740">
                  <c:v>43836</c:v>
                </c:pt>
                <c:pt idx="741">
                  <c:v>43837</c:v>
                </c:pt>
                <c:pt idx="742">
                  <c:v>43838</c:v>
                </c:pt>
                <c:pt idx="743">
                  <c:v>43839</c:v>
                </c:pt>
                <c:pt idx="744">
                  <c:v>43840</c:v>
                </c:pt>
                <c:pt idx="745">
                  <c:v>43843</c:v>
                </c:pt>
                <c:pt idx="746">
                  <c:v>43844</c:v>
                </c:pt>
                <c:pt idx="747">
                  <c:v>43845</c:v>
                </c:pt>
                <c:pt idx="748">
                  <c:v>43846</c:v>
                </c:pt>
                <c:pt idx="749">
                  <c:v>43847</c:v>
                </c:pt>
                <c:pt idx="750">
                  <c:v>43851</c:v>
                </c:pt>
                <c:pt idx="751">
                  <c:v>43852</c:v>
                </c:pt>
                <c:pt idx="752">
                  <c:v>43853</c:v>
                </c:pt>
                <c:pt idx="753">
                  <c:v>43854</c:v>
                </c:pt>
                <c:pt idx="754">
                  <c:v>43857</c:v>
                </c:pt>
                <c:pt idx="755">
                  <c:v>43858</c:v>
                </c:pt>
                <c:pt idx="756">
                  <c:v>43859</c:v>
                </c:pt>
                <c:pt idx="757">
                  <c:v>43860</c:v>
                </c:pt>
                <c:pt idx="758">
                  <c:v>43861</c:v>
                </c:pt>
                <c:pt idx="759">
                  <c:v>43864</c:v>
                </c:pt>
                <c:pt idx="760">
                  <c:v>43865</c:v>
                </c:pt>
                <c:pt idx="761">
                  <c:v>43866</c:v>
                </c:pt>
                <c:pt idx="762">
                  <c:v>43867</c:v>
                </c:pt>
                <c:pt idx="763">
                  <c:v>43868</c:v>
                </c:pt>
                <c:pt idx="764">
                  <c:v>43871</c:v>
                </c:pt>
                <c:pt idx="765">
                  <c:v>43872</c:v>
                </c:pt>
                <c:pt idx="766">
                  <c:v>43873</c:v>
                </c:pt>
                <c:pt idx="767">
                  <c:v>43874</c:v>
                </c:pt>
                <c:pt idx="768">
                  <c:v>43875</c:v>
                </c:pt>
                <c:pt idx="769">
                  <c:v>43879</c:v>
                </c:pt>
                <c:pt idx="770">
                  <c:v>43880</c:v>
                </c:pt>
                <c:pt idx="771">
                  <c:v>43881</c:v>
                </c:pt>
                <c:pt idx="772">
                  <c:v>43882</c:v>
                </c:pt>
                <c:pt idx="773">
                  <c:v>43885</c:v>
                </c:pt>
                <c:pt idx="774">
                  <c:v>43886</c:v>
                </c:pt>
                <c:pt idx="775">
                  <c:v>43887</c:v>
                </c:pt>
                <c:pt idx="776">
                  <c:v>43888</c:v>
                </c:pt>
                <c:pt idx="777">
                  <c:v>43889</c:v>
                </c:pt>
                <c:pt idx="778">
                  <c:v>43892</c:v>
                </c:pt>
                <c:pt idx="779">
                  <c:v>43893</c:v>
                </c:pt>
                <c:pt idx="780">
                  <c:v>43894</c:v>
                </c:pt>
                <c:pt idx="781">
                  <c:v>43895</c:v>
                </c:pt>
                <c:pt idx="782">
                  <c:v>43896</c:v>
                </c:pt>
                <c:pt idx="783">
                  <c:v>43899</c:v>
                </c:pt>
                <c:pt idx="784">
                  <c:v>43900</c:v>
                </c:pt>
                <c:pt idx="785">
                  <c:v>43901</c:v>
                </c:pt>
                <c:pt idx="786">
                  <c:v>43902</c:v>
                </c:pt>
                <c:pt idx="787">
                  <c:v>43903</c:v>
                </c:pt>
                <c:pt idx="788">
                  <c:v>43906</c:v>
                </c:pt>
                <c:pt idx="789">
                  <c:v>43907</c:v>
                </c:pt>
                <c:pt idx="790">
                  <c:v>43908</c:v>
                </c:pt>
                <c:pt idx="791">
                  <c:v>43909</c:v>
                </c:pt>
                <c:pt idx="792">
                  <c:v>43910</c:v>
                </c:pt>
                <c:pt idx="793">
                  <c:v>43913</c:v>
                </c:pt>
                <c:pt idx="794">
                  <c:v>43914</c:v>
                </c:pt>
                <c:pt idx="795">
                  <c:v>43915</c:v>
                </c:pt>
                <c:pt idx="796">
                  <c:v>43916</c:v>
                </c:pt>
                <c:pt idx="797">
                  <c:v>43917</c:v>
                </c:pt>
                <c:pt idx="798">
                  <c:v>43920</c:v>
                </c:pt>
                <c:pt idx="799">
                  <c:v>43921</c:v>
                </c:pt>
                <c:pt idx="800">
                  <c:v>43922</c:v>
                </c:pt>
                <c:pt idx="801">
                  <c:v>43923</c:v>
                </c:pt>
                <c:pt idx="802">
                  <c:v>43924</c:v>
                </c:pt>
                <c:pt idx="803">
                  <c:v>43927</c:v>
                </c:pt>
                <c:pt idx="804">
                  <c:v>43928</c:v>
                </c:pt>
                <c:pt idx="805">
                  <c:v>43929</c:v>
                </c:pt>
                <c:pt idx="806">
                  <c:v>43930</c:v>
                </c:pt>
                <c:pt idx="807">
                  <c:v>43934</c:v>
                </c:pt>
                <c:pt idx="808">
                  <c:v>43935</c:v>
                </c:pt>
                <c:pt idx="809">
                  <c:v>43936</c:v>
                </c:pt>
                <c:pt idx="810">
                  <c:v>43937</c:v>
                </c:pt>
                <c:pt idx="811">
                  <c:v>43938</c:v>
                </c:pt>
                <c:pt idx="812">
                  <c:v>43941</c:v>
                </c:pt>
                <c:pt idx="813">
                  <c:v>43942</c:v>
                </c:pt>
                <c:pt idx="814">
                  <c:v>43943</c:v>
                </c:pt>
                <c:pt idx="815">
                  <c:v>43944</c:v>
                </c:pt>
                <c:pt idx="816">
                  <c:v>43945</c:v>
                </c:pt>
                <c:pt idx="817">
                  <c:v>43948</c:v>
                </c:pt>
                <c:pt idx="818">
                  <c:v>43949</c:v>
                </c:pt>
                <c:pt idx="819">
                  <c:v>43950</c:v>
                </c:pt>
                <c:pt idx="820">
                  <c:v>43951</c:v>
                </c:pt>
                <c:pt idx="821">
                  <c:v>43952</c:v>
                </c:pt>
                <c:pt idx="822">
                  <c:v>43955</c:v>
                </c:pt>
                <c:pt idx="823">
                  <c:v>43956</c:v>
                </c:pt>
                <c:pt idx="824">
                  <c:v>43957</c:v>
                </c:pt>
                <c:pt idx="825">
                  <c:v>43958</c:v>
                </c:pt>
                <c:pt idx="826">
                  <c:v>43959</c:v>
                </c:pt>
                <c:pt idx="827">
                  <c:v>43962</c:v>
                </c:pt>
                <c:pt idx="828">
                  <c:v>43963</c:v>
                </c:pt>
                <c:pt idx="829">
                  <c:v>43964</c:v>
                </c:pt>
                <c:pt idx="830">
                  <c:v>43965</c:v>
                </c:pt>
                <c:pt idx="831">
                  <c:v>43966</c:v>
                </c:pt>
                <c:pt idx="832">
                  <c:v>43969</c:v>
                </c:pt>
                <c:pt idx="833">
                  <c:v>43970</c:v>
                </c:pt>
                <c:pt idx="834">
                  <c:v>43971</c:v>
                </c:pt>
                <c:pt idx="835">
                  <c:v>43972</c:v>
                </c:pt>
                <c:pt idx="836">
                  <c:v>43973</c:v>
                </c:pt>
                <c:pt idx="837">
                  <c:v>43977</c:v>
                </c:pt>
                <c:pt idx="838">
                  <c:v>43978</c:v>
                </c:pt>
                <c:pt idx="839">
                  <c:v>43979</c:v>
                </c:pt>
                <c:pt idx="840">
                  <c:v>43980</c:v>
                </c:pt>
                <c:pt idx="841">
                  <c:v>43983</c:v>
                </c:pt>
                <c:pt idx="842">
                  <c:v>43984</c:v>
                </c:pt>
                <c:pt idx="843">
                  <c:v>43985</c:v>
                </c:pt>
                <c:pt idx="844">
                  <c:v>43986</c:v>
                </c:pt>
                <c:pt idx="845">
                  <c:v>43987</c:v>
                </c:pt>
                <c:pt idx="846">
                  <c:v>43990</c:v>
                </c:pt>
                <c:pt idx="847">
                  <c:v>43991</c:v>
                </c:pt>
                <c:pt idx="848">
                  <c:v>43992</c:v>
                </c:pt>
                <c:pt idx="849">
                  <c:v>43993</c:v>
                </c:pt>
                <c:pt idx="850">
                  <c:v>43994</c:v>
                </c:pt>
                <c:pt idx="851">
                  <c:v>43997</c:v>
                </c:pt>
                <c:pt idx="852">
                  <c:v>43998</c:v>
                </c:pt>
                <c:pt idx="853">
                  <c:v>43999</c:v>
                </c:pt>
                <c:pt idx="854">
                  <c:v>44000</c:v>
                </c:pt>
                <c:pt idx="855">
                  <c:v>44001</c:v>
                </c:pt>
                <c:pt idx="856">
                  <c:v>44004</c:v>
                </c:pt>
                <c:pt idx="857">
                  <c:v>44005</c:v>
                </c:pt>
                <c:pt idx="858">
                  <c:v>44006</c:v>
                </c:pt>
                <c:pt idx="859">
                  <c:v>44007</c:v>
                </c:pt>
                <c:pt idx="860">
                  <c:v>44008</c:v>
                </c:pt>
                <c:pt idx="861">
                  <c:v>44011</c:v>
                </c:pt>
                <c:pt idx="862">
                  <c:v>44012</c:v>
                </c:pt>
                <c:pt idx="863">
                  <c:v>44013</c:v>
                </c:pt>
                <c:pt idx="864">
                  <c:v>44014</c:v>
                </c:pt>
                <c:pt idx="865">
                  <c:v>44018</c:v>
                </c:pt>
                <c:pt idx="866">
                  <c:v>44019</c:v>
                </c:pt>
                <c:pt idx="867">
                  <c:v>44020</c:v>
                </c:pt>
                <c:pt idx="868">
                  <c:v>44021</c:v>
                </c:pt>
                <c:pt idx="869">
                  <c:v>44022</c:v>
                </c:pt>
                <c:pt idx="870">
                  <c:v>44025</c:v>
                </c:pt>
                <c:pt idx="871">
                  <c:v>44026</c:v>
                </c:pt>
                <c:pt idx="872">
                  <c:v>44027</c:v>
                </c:pt>
                <c:pt idx="873">
                  <c:v>44028</c:v>
                </c:pt>
                <c:pt idx="874">
                  <c:v>44029</c:v>
                </c:pt>
                <c:pt idx="875">
                  <c:v>44032</c:v>
                </c:pt>
                <c:pt idx="876">
                  <c:v>44033</c:v>
                </c:pt>
                <c:pt idx="877">
                  <c:v>44034</c:v>
                </c:pt>
                <c:pt idx="878">
                  <c:v>44035</c:v>
                </c:pt>
                <c:pt idx="879">
                  <c:v>44036</c:v>
                </c:pt>
                <c:pt idx="880">
                  <c:v>44039</c:v>
                </c:pt>
                <c:pt idx="881">
                  <c:v>44040</c:v>
                </c:pt>
                <c:pt idx="882">
                  <c:v>44041</c:v>
                </c:pt>
                <c:pt idx="883">
                  <c:v>44042</c:v>
                </c:pt>
                <c:pt idx="884">
                  <c:v>44043</c:v>
                </c:pt>
                <c:pt idx="885">
                  <c:v>44046</c:v>
                </c:pt>
                <c:pt idx="886">
                  <c:v>44047</c:v>
                </c:pt>
                <c:pt idx="887">
                  <c:v>44048</c:v>
                </c:pt>
                <c:pt idx="888">
                  <c:v>44049</c:v>
                </c:pt>
                <c:pt idx="889">
                  <c:v>44050</c:v>
                </c:pt>
                <c:pt idx="890">
                  <c:v>44053</c:v>
                </c:pt>
                <c:pt idx="891">
                  <c:v>44054</c:v>
                </c:pt>
                <c:pt idx="892">
                  <c:v>44055</c:v>
                </c:pt>
                <c:pt idx="893">
                  <c:v>44056</c:v>
                </c:pt>
                <c:pt idx="894">
                  <c:v>44057</c:v>
                </c:pt>
                <c:pt idx="895">
                  <c:v>44060</c:v>
                </c:pt>
                <c:pt idx="896">
                  <c:v>44061</c:v>
                </c:pt>
                <c:pt idx="897">
                  <c:v>44062</c:v>
                </c:pt>
                <c:pt idx="898">
                  <c:v>44063</c:v>
                </c:pt>
                <c:pt idx="899">
                  <c:v>44064</c:v>
                </c:pt>
                <c:pt idx="900">
                  <c:v>44067</c:v>
                </c:pt>
                <c:pt idx="901">
                  <c:v>44068</c:v>
                </c:pt>
                <c:pt idx="902">
                  <c:v>44069</c:v>
                </c:pt>
                <c:pt idx="903">
                  <c:v>44070</c:v>
                </c:pt>
                <c:pt idx="904">
                  <c:v>44071</c:v>
                </c:pt>
                <c:pt idx="905">
                  <c:v>44074</c:v>
                </c:pt>
                <c:pt idx="906">
                  <c:v>44075</c:v>
                </c:pt>
                <c:pt idx="907">
                  <c:v>44076</c:v>
                </c:pt>
                <c:pt idx="908">
                  <c:v>44077</c:v>
                </c:pt>
                <c:pt idx="909">
                  <c:v>44078</c:v>
                </c:pt>
                <c:pt idx="910">
                  <c:v>44082</c:v>
                </c:pt>
                <c:pt idx="911">
                  <c:v>44083</c:v>
                </c:pt>
                <c:pt idx="912">
                  <c:v>44084</c:v>
                </c:pt>
                <c:pt idx="913">
                  <c:v>44085</c:v>
                </c:pt>
                <c:pt idx="914">
                  <c:v>44088</c:v>
                </c:pt>
                <c:pt idx="915">
                  <c:v>44089</c:v>
                </c:pt>
                <c:pt idx="916">
                  <c:v>44090</c:v>
                </c:pt>
                <c:pt idx="917">
                  <c:v>44091</c:v>
                </c:pt>
                <c:pt idx="918">
                  <c:v>44092</c:v>
                </c:pt>
                <c:pt idx="919">
                  <c:v>44095</c:v>
                </c:pt>
                <c:pt idx="920">
                  <c:v>44096</c:v>
                </c:pt>
                <c:pt idx="921">
                  <c:v>44097</c:v>
                </c:pt>
                <c:pt idx="922">
                  <c:v>44098</c:v>
                </c:pt>
                <c:pt idx="923">
                  <c:v>44099</c:v>
                </c:pt>
                <c:pt idx="924">
                  <c:v>44102</c:v>
                </c:pt>
                <c:pt idx="925">
                  <c:v>44103</c:v>
                </c:pt>
                <c:pt idx="926">
                  <c:v>44104</c:v>
                </c:pt>
                <c:pt idx="927">
                  <c:v>44105</c:v>
                </c:pt>
                <c:pt idx="928">
                  <c:v>44106</c:v>
                </c:pt>
                <c:pt idx="929">
                  <c:v>44109</c:v>
                </c:pt>
                <c:pt idx="930">
                  <c:v>44110</c:v>
                </c:pt>
                <c:pt idx="931">
                  <c:v>44111</c:v>
                </c:pt>
                <c:pt idx="932">
                  <c:v>44112</c:v>
                </c:pt>
                <c:pt idx="933">
                  <c:v>44113</c:v>
                </c:pt>
                <c:pt idx="934">
                  <c:v>44116</c:v>
                </c:pt>
                <c:pt idx="935">
                  <c:v>44117</c:v>
                </c:pt>
                <c:pt idx="936">
                  <c:v>44118</c:v>
                </c:pt>
                <c:pt idx="937">
                  <c:v>44119</c:v>
                </c:pt>
                <c:pt idx="938">
                  <c:v>44120</c:v>
                </c:pt>
                <c:pt idx="939">
                  <c:v>44123</c:v>
                </c:pt>
                <c:pt idx="940">
                  <c:v>44124</c:v>
                </c:pt>
                <c:pt idx="941">
                  <c:v>44125</c:v>
                </c:pt>
                <c:pt idx="942">
                  <c:v>44126</c:v>
                </c:pt>
                <c:pt idx="943">
                  <c:v>44127</c:v>
                </c:pt>
                <c:pt idx="944">
                  <c:v>44130</c:v>
                </c:pt>
                <c:pt idx="945">
                  <c:v>44131</c:v>
                </c:pt>
                <c:pt idx="946">
                  <c:v>44132</c:v>
                </c:pt>
                <c:pt idx="947">
                  <c:v>44133</c:v>
                </c:pt>
                <c:pt idx="948">
                  <c:v>44134</c:v>
                </c:pt>
                <c:pt idx="949">
                  <c:v>44137</c:v>
                </c:pt>
                <c:pt idx="950">
                  <c:v>44138</c:v>
                </c:pt>
                <c:pt idx="951">
                  <c:v>44139</c:v>
                </c:pt>
                <c:pt idx="952">
                  <c:v>44140</c:v>
                </c:pt>
                <c:pt idx="953">
                  <c:v>44141</c:v>
                </c:pt>
                <c:pt idx="954">
                  <c:v>44144</c:v>
                </c:pt>
                <c:pt idx="955">
                  <c:v>44145</c:v>
                </c:pt>
                <c:pt idx="956">
                  <c:v>44146</c:v>
                </c:pt>
                <c:pt idx="957">
                  <c:v>44147</c:v>
                </c:pt>
                <c:pt idx="958">
                  <c:v>44148</c:v>
                </c:pt>
                <c:pt idx="959">
                  <c:v>44151</c:v>
                </c:pt>
                <c:pt idx="960">
                  <c:v>44152</c:v>
                </c:pt>
                <c:pt idx="961">
                  <c:v>44153</c:v>
                </c:pt>
                <c:pt idx="962">
                  <c:v>44154</c:v>
                </c:pt>
                <c:pt idx="963">
                  <c:v>44155</c:v>
                </c:pt>
                <c:pt idx="964">
                  <c:v>44158</c:v>
                </c:pt>
                <c:pt idx="965">
                  <c:v>44159</c:v>
                </c:pt>
                <c:pt idx="966">
                  <c:v>44160</c:v>
                </c:pt>
                <c:pt idx="967">
                  <c:v>44162</c:v>
                </c:pt>
                <c:pt idx="968">
                  <c:v>44165</c:v>
                </c:pt>
                <c:pt idx="969">
                  <c:v>44166</c:v>
                </c:pt>
                <c:pt idx="970">
                  <c:v>44167</c:v>
                </c:pt>
                <c:pt idx="971">
                  <c:v>44168</c:v>
                </c:pt>
                <c:pt idx="972">
                  <c:v>44169</c:v>
                </c:pt>
                <c:pt idx="973">
                  <c:v>44172</c:v>
                </c:pt>
                <c:pt idx="974">
                  <c:v>44173</c:v>
                </c:pt>
                <c:pt idx="975">
                  <c:v>44174</c:v>
                </c:pt>
                <c:pt idx="976">
                  <c:v>44175</c:v>
                </c:pt>
                <c:pt idx="977">
                  <c:v>44176</c:v>
                </c:pt>
                <c:pt idx="978">
                  <c:v>44179</c:v>
                </c:pt>
                <c:pt idx="979">
                  <c:v>44180</c:v>
                </c:pt>
                <c:pt idx="980">
                  <c:v>44181</c:v>
                </c:pt>
                <c:pt idx="981">
                  <c:v>44182</c:v>
                </c:pt>
                <c:pt idx="982">
                  <c:v>44183</c:v>
                </c:pt>
                <c:pt idx="983">
                  <c:v>44186</c:v>
                </c:pt>
                <c:pt idx="984">
                  <c:v>44187</c:v>
                </c:pt>
                <c:pt idx="985">
                  <c:v>44188</c:v>
                </c:pt>
                <c:pt idx="986">
                  <c:v>44189</c:v>
                </c:pt>
                <c:pt idx="987">
                  <c:v>44193</c:v>
                </c:pt>
                <c:pt idx="988">
                  <c:v>44194</c:v>
                </c:pt>
                <c:pt idx="989">
                  <c:v>44195</c:v>
                </c:pt>
                <c:pt idx="990">
                  <c:v>44196</c:v>
                </c:pt>
                <c:pt idx="991">
                  <c:v>44200</c:v>
                </c:pt>
                <c:pt idx="992">
                  <c:v>44201</c:v>
                </c:pt>
                <c:pt idx="993">
                  <c:v>44202</c:v>
                </c:pt>
                <c:pt idx="994">
                  <c:v>44203</c:v>
                </c:pt>
                <c:pt idx="995">
                  <c:v>44204</c:v>
                </c:pt>
                <c:pt idx="996">
                  <c:v>44207</c:v>
                </c:pt>
                <c:pt idx="997">
                  <c:v>44208</c:v>
                </c:pt>
                <c:pt idx="998">
                  <c:v>44209</c:v>
                </c:pt>
                <c:pt idx="999">
                  <c:v>44210</c:v>
                </c:pt>
                <c:pt idx="1000">
                  <c:v>44211</c:v>
                </c:pt>
                <c:pt idx="1001">
                  <c:v>44215</c:v>
                </c:pt>
                <c:pt idx="1002">
                  <c:v>44216</c:v>
                </c:pt>
                <c:pt idx="1003">
                  <c:v>44217</c:v>
                </c:pt>
                <c:pt idx="1004">
                  <c:v>44218</c:v>
                </c:pt>
                <c:pt idx="1005">
                  <c:v>44221</c:v>
                </c:pt>
                <c:pt idx="1006">
                  <c:v>44222</c:v>
                </c:pt>
                <c:pt idx="1007">
                  <c:v>44223</c:v>
                </c:pt>
                <c:pt idx="1008">
                  <c:v>44224</c:v>
                </c:pt>
                <c:pt idx="1009">
                  <c:v>44225</c:v>
                </c:pt>
                <c:pt idx="1010">
                  <c:v>44228</c:v>
                </c:pt>
                <c:pt idx="1011">
                  <c:v>44229</c:v>
                </c:pt>
                <c:pt idx="1012">
                  <c:v>44230</c:v>
                </c:pt>
                <c:pt idx="1013">
                  <c:v>44231</c:v>
                </c:pt>
                <c:pt idx="1014">
                  <c:v>44232</c:v>
                </c:pt>
                <c:pt idx="1015">
                  <c:v>44235</c:v>
                </c:pt>
                <c:pt idx="1016">
                  <c:v>44236</c:v>
                </c:pt>
                <c:pt idx="1017">
                  <c:v>44237</c:v>
                </c:pt>
                <c:pt idx="1018">
                  <c:v>44238</c:v>
                </c:pt>
                <c:pt idx="1019">
                  <c:v>44239</c:v>
                </c:pt>
                <c:pt idx="1020">
                  <c:v>44243</c:v>
                </c:pt>
                <c:pt idx="1021">
                  <c:v>44244</c:v>
                </c:pt>
                <c:pt idx="1022">
                  <c:v>44245</c:v>
                </c:pt>
                <c:pt idx="1023">
                  <c:v>44246</c:v>
                </c:pt>
                <c:pt idx="1024">
                  <c:v>44249</c:v>
                </c:pt>
                <c:pt idx="1025">
                  <c:v>44250</c:v>
                </c:pt>
                <c:pt idx="1026">
                  <c:v>44251</c:v>
                </c:pt>
                <c:pt idx="1027">
                  <c:v>44252</c:v>
                </c:pt>
                <c:pt idx="1028">
                  <c:v>44253</c:v>
                </c:pt>
                <c:pt idx="1029">
                  <c:v>44256</c:v>
                </c:pt>
                <c:pt idx="1030">
                  <c:v>44257</c:v>
                </c:pt>
                <c:pt idx="1031">
                  <c:v>44258</c:v>
                </c:pt>
                <c:pt idx="1032">
                  <c:v>44259</c:v>
                </c:pt>
                <c:pt idx="1033">
                  <c:v>44260</c:v>
                </c:pt>
                <c:pt idx="1034">
                  <c:v>44263</c:v>
                </c:pt>
                <c:pt idx="1035">
                  <c:v>44264</c:v>
                </c:pt>
                <c:pt idx="1036">
                  <c:v>44265</c:v>
                </c:pt>
                <c:pt idx="1037">
                  <c:v>44266</c:v>
                </c:pt>
                <c:pt idx="1038">
                  <c:v>44267</c:v>
                </c:pt>
                <c:pt idx="1039">
                  <c:v>44270</c:v>
                </c:pt>
                <c:pt idx="1040">
                  <c:v>44271</c:v>
                </c:pt>
                <c:pt idx="1041">
                  <c:v>44272</c:v>
                </c:pt>
                <c:pt idx="1042">
                  <c:v>44273</c:v>
                </c:pt>
                <c:pt idx="1043">
                  <c:v>44274</c:v>
                </c:pt>
                <c:pt idx="1044">
                  <c:v>44277</c:v>
                </c:pt>
                <c:pt idx="1045">
                  <c:v>44278</c:v>
                </c:pt>
                <c:pt idx="1046">
                  <c:v>44279</c:v>
                </c:pt>
                <c:pt idx="1047">
                  <c:v>44280</c:v>
                </c:pt>
                <c:pt idx="1048">
                  <c:v>44281</c:v>
                </c:pt>
                <c:pt idx="1049">
                  <c:v>44284</c:v>
                </c:pt>
                <c:pt idx="1050">
                  <c:v>44285</c:v>
                </c:pt>
                <c:pt idx="1051">
                  <c:v>44286</c:v>
                </c:pt>
                <c:pt idx="1052">
                  <c:v>44287</c:v>
                </c:pt>
                <c:pt idx="1053">
                  <c:v>44291</c:v>
                </c:pt>
                <c:pt idx="1054">
                  <c:v>44292</c:v>
                </c:pt>
                <c:pt idx="1055">
                  <c:v>44293</c:v>
                </c:pt>
                <c:pt idx="1056">
                  <c:v>44294</c:v>
                </c:pt>
                <c:pt idx="1057">
                  <c:v>44295</c:v>
                </c:pt>
                <c:pt idx="1058">
                  <c:v>44298</c:v>
                </c:pt>
                <c:pt idx="1059">
                  <c:v>44299</c:v>
                </c:pt>
                <c:pt idx="1060">
                  <c:v>44300</c:v>
                </c:pt>
                <c:pt idx="1061">
                  <c:v>44301</c:v>
                </c:pt>
                <c:pt idx="1062">
                  <c:v>44302</c:v>
                </c:pt>
                <c:pt idx="1063">
                  <c:v>44305</c:v>
                </c:pt>
                <c:pt idx="1064">
                  <c:v>44306</c:v>
                </c:pt>
                <c:pt idx="1065">
                  <c:v>44307</c:v>
                </c:pt>
                <c:pt idx="1066">
                  <c:v>44308</c:v>
                </c:pt>
                <c:pt idx="1067">
                  <c:v>44309</c:v>
                </c:pt>
                <c:pt idx="1068">
                  <c:v>44312</c:v>
                </c:pt>
                <c:pt idx="1069">
                  <c:v>44313</c:v>
                </c:pt>
                <c:pt idx="1070">
                  <c:v>44314</c:v>
                </c:pt>
                <c:pt idx="1071">
                  <c:v>44315</c:v>
                </c:pt>
                <c:pt idx="1072">
                  <c:v>44316</c:v>
                </c:pt>
                <c:pt idx="1073">
                  <c:v>44319</c:v>
                </c:pt>
                <c:pt idx="1074">
                  <c:v>44320</c:v>
                </c:pt>
                <c:pt idx="1075">
                  <c:v>44321</c:v>
                </c:pt>
                <c:pt idx="1076">
                  <c:v>44322</c:v>
                </c:pt>
                <c:pt idx="1077">
                  <c:v>44323</c:v>
                </c:pt>
                <c:pt idx="1078">
                  <c:v>44326</c:v>
                </c:pt>
                <c:pt idx="1079">
                  <c:v>44327</c:v>
                </c:pt>
                <c:pt idx="1080">
                  <c:v>44328</c:v>
                </c:pt>
                <c:pt idx="1081">
                  <c:v>44329</c:v>
                </c:pt>
                <c:pt idx="1082">
                  <c:v>44330</c:v>
                </c:pt>
                <c:pt idx="1083">
                  <c:v>44333</c:v>
                </c:pt>
                <c:pt idx="1084">
                  <c:v>44334</c:v>
                </c:pt>
                <c:pt idx="1085">
                  <c:v>44335</c:v>
                </c:pt>
                <c:pt idx="1086">
                  <c:v>44336</c:v>
                </c:pt>
                <c:pt idx="1087">
                  <c:v>44337</c:v>
                </c:pt>
                <c:pt idx="1088">
                  <c:v>44340</c:v>
                </c:pt>
                <c:pt idx="1089">
                  <c:v>44341</c:v>
                </c:pt>
                <c:pt idx="1090">
                  <c:v>44342</c:v>
                </c:pt>
                <c:pt idx="1091">
                  <c:v>44343</c:v>
                </c:pt>
                <c:pt idx="1092">
                  <c:v>44344</c:v>
                </c:pt>
                <c:pt idx="1093">
                  <c:v>44348</c:v>
                </c:pt>
                <c:pt idx="1094">
                  <c:v>44349</c:v>
                </c:pt>
                <c:pt idx="1095">
                  <c:v>44350</c:v>
                </c:pt>
                <c:pt idx="1096">
                  <c:v>44351</c:v>
                </c:pt>
                <c:pt idx="1097">
                  <c:v>44354</c:v>
                </c:pt>
                <c:pt idx="1098">
                  <c:v>44355</c:v>
                </c:pt>
                <c:pt idx="1099">
                  <c:v>44356</c:v>
                </c:pt>
                <c:pt idx="1100">
                  <c:v>44357</c:v>
                </c:pt>
                <c:pt idx="1101">
                  <c:v>44358</c:v>
                </c:pt>
                <c:pt idx="1102">
                  <c:v>44361</c:v>
                </c:pt>
                <c:pt idx="1103">
                  <c:v>44362</c:v>
                </c:pt>
                <c:pt idx="1104">
                  <c:v>44363</c:v>
                </c:pt>
                <c:pt idx="1105">
                  <c:v>44364</c:v>
                </c:pt>
                <c:pt idx="1106">
                  <c:v>44365</c:v>
                </c:pt>
                <c:pt idx="1107">
                  <c:v>44368</c:v>
                </c:pt>
                <c:pt idx="1108">
                  <c:v>44369</c:v>
                </c:pt>
                <c:pt idx="1109">
                  <c:v>44370</c:v>
                </c:pt>
                <c:pt idx="1110">
                  <c:v>44371</c:v>
                </c:pt>
                <c:pt idx="1111">
                  <c:v>44372</c:v>
                </c:pt>
                <c:pt idx="1112">
                  <c:v>44375</c:v>
                </c:pt>
                <c:pt idx="1113">
                  <c:v>44376</c:v>
                </c:pt>
                <c:pt idx="1114">
                  <c:v>44377</c:v>
                </c:pt>
                <c:pt idx="1115">
                  <c:v>44378</c:v>
                </c:pt>
                <c:pt idx="1116">
                  <c:v>44379</c:v>
                </c:pt>
                <c:pt idx="1117">
                  <c:v>44383</c:v>
                </c:pt>
                <c:pt idx="1118">
                  <c:v>44384</c:v>
                </c:pt>
                <c:pt idx="1119">
                  <c:v>44385</c:v>
                </c:pt>
                <c:pt idx="1120">
                  <c:v>44386</c:v>
                </c:pt>
                <c:pt idx="1121">
                  <c:v>44389</c:v>
                </c:pt>
                <c:pt idx="1122">
                  <c:v>44390</c:v>
                </c:pt>
                <c:pt idx="1123">
                  <c:v>44391</c:v>
                </c:pt>
                <c:pt idx="1124">
                  <c:v>44392</c:v>
                </c:pt>
                <c:pt idx="1125">
                  <c:v>44393</c:v>
                </c:pt>
                <c:pt idx="1126">
                  <c:v>44396</c:v>
                </c:pt>
                <c:pt idx="1127">
                  <c:v>44397</c:v>
                </c:pt>
                <c:pt idx="1128">
                  <c:v>44398</c:v>
                </c:pt>
                <c:pt idx="1129">
                  <c:v>44399</c:v>
                </c:pt>
                <c:pt idx="1130">
                  <c:v>44400</c:v>
                </c:pt>
                <c:pt idx="1131">
                  <c:v>44403</c:v>
                </c:pt>
                <c:pt idx="1132">
                  <c:v>44404</c:v>
                </c:pt>
                <c:pt idx="1133">
                  <c:v>44405</c:v>
                </c:pt>
                <c:pt idx="1134">
                  <c:v>44406</c:v>
                </c:pt>
                <c:pt idx="1135">
                  <c:v>44407</c:v>
                </c:pt>
                <c:pt idx="1136">
                  <c:v>44410</c:v>
                </c:pt>
                <c:pt idx="1137">
                  <c:v>44411</c:v>
                </c:pt>
                <c:pt idx="1138">
                  <c:v>44412</c:v>
                </c:pt>
                <c:pt idx="1139">
                  <c:v>44413</c:v>
                </c:pt>
                <c:pt idx="1140">
                  <c:v>44414</c:v>
                </c:pt>
                <c:pt idx="1141">
                  <c:v>44417</c:v>
                </c:pt>
                <c:pt idx="1142">
                  <c:v>44418</c:v>
                </c:pt>
                <c:pt idx="1143">
                  <c:v>44419</c:v>
                </c:pt>
                <c:pt idx="1144">
                  <c:v>44420</c:v>
                </c:pt>
                <c:pt idx="1145">
                  <c:v>44421</c:v>
                </c:pt>
                <c:pt idx="1146">
                  <c:v>44424</c:v>
                </c:pt>
                <c:pt idx="1147">
                  <c:v>44425</c:v>
                </c:pt>
                <c:pt idx="1148">
                  <c:v>44426</c:v>
                </c:pt>
                <c:pt idx="1149">
                  <c:v>44427</c:v>
                </c:pt>
                <c:pt idx="1150">
                  <c:v>44428</c:v>
                </c:pt>
                <c:pt idx="1151">
                  <c:v>44431</c:v>
                </c:pt>
                <c:pt idx="1152">
                  <c:v>44432</c:v>
                </c:pt>
                <c:pt idx="1153">
                  <c:v>44433</c:v>
                </c:pt>
                <c:pt idx="1154">
                  <c:v>44434</c:v>
                </c:pt>
                <c:pt idx="1155">
                  <c:v>44435</c:v>
                </c:pt>
                <c:pt idx="1156">
                  <c:v>44438</c:v>
                </c:pt>
                <c:pt idx="1157">
                  <c:v>44439</c:v>
                </c:pt>
                <c:pt idx="1158">
                  <c:v>44440</c:v>
                </c:pt>
                <c:pt idx="1159">
                  <c:v>44441</c:v>
                </c:pt>
                <c:pt idx="1160">
                  <c:v>44442</c:v>
                </c:pt>
                <c:pt idx="1161">
                  <c:v>44446</c:v>
                </c:pt>
                <c:pt idx="1162">
                  <c:v>44447</c:v>
                </c:pt>
                <c:pt idx="1163">
                  <c:v>44448</c:v>
                </c:pt>
                <c:pt idx="1164">
                  <c:v>44449</c:v>
                </c:pt>
                <c:pt idx="1165">
                  <c:v>44452</c:v>
                </c:pt>
                <c:pt idx="1166">
                  <c:v>44453</c:v>
                </c:pt>
                <c:pt idx="1167">
                  <c:v>44454</c:v>
                </c:pt>
                <c:pt idx="1168">
                  <c:v>44455</c:v>
                </c:pt>
                <c:pt idx="1169">
                  <c:v>44456</c:v>
                </c:pt>
                <c:pt idx="1170">
                  <c:v>44459</c:v>
                </c:pt>
                <c:pt idx="1171">
                  <c:v>44460</c:v>
                </c:pt>
                <c:pt idx="1172">
                  <c:v>44461</c:v>
                </c:pt>
                <c:pt idx="1173">
                  <c:v>44462</c:v>
                </c:pt>
                <c:pt idx="1174">
                  <c:v>44463</c:v>
                </c:pt>
                <c:pt idx="1175">
                  <c:v>44466</c:v>
                </c:pt>
                <c:pt idx="1176">
                  <c:v>44467</c:v>
                </c:pt>
                <c:pt idx="1177">
                  <c:v>44468</c:v>
                </c:pt>
                <c:pt idx="1178">
                  <c:v>44469</c:v>
                </c:pt>
                <c:pt idx="1179">
                  <c:v>44470</c:v>
                </c:pt>
                <c:pt idx="1180">
                  <c:v>44473</c:v>
                </c:pt>
                <c:pt idx="1181">
                  <c:v>44474</c:v>
                </c:pt>
                <c:pt idx="1182">
                  <c:v>44475</c:v>
                </c:pt>
                <c:pt idx="1183">
                  <c:v>44476</c:v>
                </c:pt>
                <c:pt idx="1184">
                  <c:v>44477</c:v>
                </c:pt>
                <c:pt idx="1185">
                  <c:v>44480</c:v>
                </c:pt>
                <c:pt idx="1186">
                  <c:v>44481</c:v>
                </c:pt>
                <c:pt idx="1187">
                  <c:v>44482</c:v>
                </c:pt>
                <c:pt idx="1188">
                  <c:v>44483</c:v>
                </c:pt>
                <c:pt idx="1189">
                  <c:v>44484</c:v>
                </c:pt>
                <c:pt idx="1190">
                  <c:v>44487</c:v>
                </c:pt>
                <c:pt idx="1191">
                  <c:v>44488</c:v>
                </c:pt>
                <c:pt idx="1192">
                  <c:v>44489</c:v>
                </c:pt>
                <c:pt idx="1193">
                  <c:v>44490</c:v>
                </c:pt>
                <c:pt idx="1194">
                  <c:v>44491</c:v>
                </c:pt>
                <c:pt idx="1195">
                  <c:v>44494</c:v>
                </c:pt>
                <c:pt idx="1196">
                  <c:v>44495</c:v>
                </c:pt>
                <c:pt idx="1197">
                  <c:v>44496</c:v>
                </c:pt>
                <c:pt idx="1198">
                  <c:v>44497</c:v>
                </c:pt>
                <c:pt idx="1199">
                  <c:v>44498</c:v>
                </c:pt>
                <c:pt idx="1200">
                  <c:v>44501</c:v>
                </c:pt>
                <c:pt idx="1201">
                  <c:v>44502</c:v>
                </c:pt>
                <c:pt idx="1202">
                  <c:v>44503</c:v>
                </c:pt>
                <c:pt idx="1203">
                  <c:v>44504</c:v>
                </c:pt>
                <c:pt idx="1204">
                  <c:v>44505</c:v>
                </c:pt>
                <c:pt idx="1205">
                  <c:v>44508</c:v>
                </c:pt>
                <c:pt idx="1206">
                  <c:v>44509</c:v>
                </c:pt>
                <c:pt idx="1207">
                  <c:v>44510</c:v>
                </c:pt>
                <c:pt idx="1208">
                  <c:v>44511</c:v>
                </c:pt>
                <c:pt idx="1209">
                  <c:v>44512</c:v>
                </c:pt>
                <c:pt idx="1210">
                  <c:v>44515</c:v>
                </c:pt>
                <c:pt idx="1211">
                  <c:v>44516</c:v>
                </c:pt>
                <c:pt idx="1212">
                  <c:v>44517</c:v>
                </c:pt>
                <c:pt idx="1213">
                  <c:v>44518</c:v>
                </c:pt>
                <c:pt idx="1214">
                  <c:v>44519</c:v>
                </c:pt>
                <c:pt idx="1215">
                  <c:v>44522</c:v>
                </c:pt>
                <c:pt idx="1216">
                  <c:v>44523</c:v>
                </c:pt>
                <c:pt idx="1217">
                  <c:v>44524</c:v>
                </c:pt>
                <c:pt idx="1218">
                  <c:v>44526</c:v>
                </c:pt>
                <c:pt idx="1219">
                  <c:v>44529</c:v>
                </c:pt>
                <c:pt idx="1220">
                  <c:v>44530</c:v>
                </c:pt>
                <c:pt idx="1221">
                  <c:v>44531</c:v>
                </c:pt>
                <c:pt idx="1222">
                  <c:v>44532</c:v>
                </c:pt>
                <c:pt idx="1223">
                  <c:v>44533</c:v>
                </c:pt>
                <c:pt idx="1224">
                  <c:v>44536</c:v>
                </c:pt>
                <c:pt idx="1225">
                  <c:v>44537</c:v>
                </c:pt>
                <c:pt idx="1226">
                  <c:v>44538</c:v>
                </c:pt>
                <c:pt idx="1227">
                  <c:v>44539</c:v>
                </c:pt>
                <c:pt idx="1228">
                  <c:v>44540</c:v>
                </c:pt>
                <c:pt idx="1229">
                  <c:v>44543</c:v>
                </c:pt>
                <c:pt idx="1230">
                  <c:v>44544</c:v>
                </c:pt>
                <c:pt idx="1231">
                  <c:v>44545</c:v>
                </c:pt>
                <c:pt idx="1232">
                  <c:v>44546</c:v>
                </c:pt>
                <c:pt idx="1233">
                  <c:v>44547</c:v>
                </c:pt>
                <c:pt idx="1234">
                  <c:v>44550</c:v>
                </c:pt>
                <c:pt idx="1235">
                  <c:v>44551</c:v>
                </c:pt>
                <c:pt idx="1236">
                  <c:v>44552</c:v>
                </c:pt>
                <c:pt idx="1237">
                  <c:v>44553</c:v>
                </c:pt>
                <c:pt idx="1238">
                  <c:v>44557</c:v>
                </c:pt>
                <c:pt idx="1239">
                  <c:v>44558</c:v>
                </c:pt>
                <c:pt idx="1240">
                  <c:v>44559</c:v>
                </c:pt>
                <c:pt idx="1241">
                  <c:v>44560</c:v>
                </c:pt>
                <c:pt idx="1242">
                  <c:v>44561</c:v>
                </c:pt>
                <c:pt idx="1243">
                  <c:v>44564</c:v>
                </c:pt>
                <c:pt idx="1244">
                  <c:v>44565</c:v>
                </c:pt>
                <c:pt idx="1245">
                  <c:v>44566</c:v>
                </c:pt>
                <c:pt idx="1246">
                  <c:v>44567</c:v>
                </c:pt>
                <c:pt idx="1247">
                  <c:v>44568</c:v>
                </c:pt>
                <c:pt idx="1248">
                  <c:v>44571</c:v>
                </c:pt>
                <c:pt idx="1249">
                  <c:v>44572</c:v>
                </c:pt>
                <c:pt idx="1250">
                  <c:v>44573</c:v>
                </c:pt>
                <c:pt idx="1251">
                  <c:v>44574</c:v>
                </c:pt>
                <c:pt idx="1252">
                  <c:v>44575</c:v>
                </c:pt>
                <c:pt idx="1253">
                  <c:v>44579</c:v>
                </c:pt>
                <c:pt idx="1254">
                  <c:v>44580</c:v>
                </c:pt>
                <c:pt idx="1255">
                  <c:v>44581</c:v>
                </c:pt>
                <c:pt idx="1256">
                  <c:v>44582</c:v>
                </c:pt>
                <c:pt idx="1257">
                  <c:v>44585</c:v>
                </c:pt>
                <c:pt idx="1258">
                  <c:v>44586</c:v>
                </c:pt>
                <c:pt idx="1259">
                  <c:v>44587</c:v>
                </c:pt>
                <c:pt idx="1260">
                  <c:v>44588</c:v>
                </c:pt>
                <c:pt idx="1261">
                  <c:v>44589</c:v>
                </c:pt>
                <c:pt idx="1262">
                  <c:v>44592</c:v>
                </c:pt>
                <c:pt idx="1263">
                  <c:v>44593</c:v>
                </c:pt>
                <c:pt idx="1264">
                  <c:v>44594</c:v>
                </c:pt>
                <c:pt idx="1265">
                  <c:v>44595</c:v>
                </c:pt>
                <c:pt idx="1266">
                  <c:v>44596</c:v>
                </c:pt>
                <c:pt idx="1267">
                  <c:v>44599</c:v>
                </c:pt>
                <c:pt idx="1268">
                  <c:v>44600</c:v>
                </c:pt>
                <c:pt idx="1269">
                  <c:v>44601</c:v>
                </c:pt>
                <c:pt idx="1270">
                  <c:v>44602</c:v>
                </c:pt>
                <c:pt idx="1271">
                  <c:v>44603</c:v>
                </c:pt>
                <c:pt idx="1272">
                  <c:v>44606</c:v>
                </c:pt>
                <c:pt idx="1273">
                  <c:v>44607</c:v>
                </c:pt>
                <c:pt idx="1274">
                  <c:v>44608</c:v>
                </c:pt>
                <c:pt idx="1275">
                  <c:v>44609</c:v>
                </c:pt>
                <c:pt idx="1276">
                  <c:v>44610</c:v>
                </c:pt>
                <c:pt idx="1277">
                  <c:v>44614</c:v>
                </c:pt>
                <c:pt idx="1278">
                  <c:v>44615</c:v>
                </c:pt>
                <c:pt idx="1279">
                  <c:v>44616</c:v>
                </c:pt>
                <c:pt idx="1280">
                  <c:v>44617</c:v>
                </c:pt>
              </c:numCache>
            </c:numRef>
          </c:cat>
          <c:val>
            <c:numRef>
              <c:f>Datos!$B$2:$B$1282</c:f>
              <c:numCache>
                <c:formatCode>#,##0.00</c:formatCode>
                <c:ptCount val="1281"/>
                <c:pt idx="0">
                  <c:v>2296.6799999999998</c:v>
                </c:pt>
                <c:pt idx="1">
                  <c:v>2294.69</c:v>
                </c:pt>
                <c:pt idx="2">
                  <c:v>2280.9</c:v>
                </c:pt>
                <c:pt idx="3">
                  <c:v>2278.87</c:v>
                </c:pt>
                <c:pt idx="4">
                  <c:v>2279.5500000000002</c:v>
                </c:pt>
                <c:pt idx="5">
                  <c:v>2280.85</c:v>
                </c:pt>
                <c:pt idx="6">
                  <c:v>2297.42</c:v>
                </c:pt>
                <c:pt idx="7">
                  <c:v>2292.56</c:v>
                </c:pt>
                <c:pt idx="8">
                  <c:v>2293.08</c:v>
                </c:pt>
                <c:pt idx="9">
                  <c:v>2294.67</c:v>
                </c:pt>
                <c:pt idx="10">
                  <c:v>2307.87</c:v>
                </c:pt>
                <c:pt idx="11">
                  <c:v>2316.1</c:v>
                </c:pt>
                <c:pt idx="12">
                  <c:v>2328.25</c:v>
                </c:pt>
                <c:pt idx="13">
                  <c:v>2337.58</c:v>
                </c:pt>
                <c:pt idx="14">
                  <c:v>2349.25</c:v>
                </c:pt>
                <c:pt idx="15">
                  <c:v>2347.2199999999998</c:v>
                </c:pt>
                <c:pt idx="16">
                  <c:v>2351.16</c:v>
                </c:pt>
                <c:pt idx="17">
                  <c:v>2365.38</c:v>
                </c:pt>
                <c:pt idx="18">
                  <c:v>2362.8200000000002</c:v>
                </c:pt>
                <c:pt idx="19">
                  <c:v>2363.81</c:v>
                </c:pt>
                <c:pt idx="20">
                  <c:v>2367.34</c:v>
                </c:pt>
                <c:pt idx="21">
                  <c:v>2369.75</c:v>
                </c:pt>
                <c:pt idx="22">
                  <c:v>2363.64</c:v>
                </c:pt>
                <c:pt idx="23">
                  <c:v>2395.96</c:v>
                </c:pt>
                <c:pt idx="24">
                  <c:v>2381.92</c:v>
                </c:pt>
                <c:pt idx="25">
                  <c:v>2383.12</c:v>
                </c:pt>
                <c:pt idx="26">
                  <c:v>2375.31</c:v>
                </c:pt>
                <c:pt idx="27">
                  <c:v>2368.39</c:v>
                </c:pt>
                <c:pt idx="28">
                  <c:v>2362.98</c:v>
                </c:pt>
                <c:pt idx="29">
                  <c:v>2364.87</c:v>
                </c:pt>
                <c:pt idx="30">
                  <c:v>2372.6</c:v>
                </c:pt>
                <c:pt idx="31">
                  <c:v>2373.4699999999998</c:v>
                </c:pt>
                <c:pt idx="32">
                  <c:v>2365.4499999999998</c:v>
                </c:pt>
                <c:pt idx="33">
                  <c:v>2385.2600000000002</c:v>
                </c:pt>
                <c:pt idx="34">
                  <c:v>2381.38</c:v>
                </c:pt>
                <c:pt idx="35">
                  <c:v>2378.25</c:v>
                </c:pt>
                <c:pt idx="36">
                  <c:v>2373.4699999999998</c:v>
                </c:pt>
                <c:pt idx="37">
                  <c:v>2344.02</c:v>
                </c:pt>
                <c:pt idx="38">
                  <c:v>2348.4499999999998</c:v>
                </c:pt>
                <c:pt idx="39">
                  <c:v>2345.96</c:v>
                </c:pt>
                <c:pt idx="40">
                  <c:v>2343.98</c:v>
                </c:pt>
                <c:pt idx="41">
                  <c:v>2341.59</c:v>
                </c:pt>
                <c:pt idx="42">
                  <c:v>2358.5700000000002</c:v>
                </c:pt>
                <c:pt idx="43">
                  <c:v>2361.13</c:v>
                </c:pt>
                <c:pt idx="44">
                  <c:v>2368.06</c:v>
                </c:pt>
                <c:pt idx="45">
                  <c:v>2362.7199999999998</c:v>
                </c:pt>
                <c:pt idx="46">
                  <c:v>2358.84</c:v>
                </c:pt>
                <c:pt idx="47">
                  <c:v>2360.16</c:v>
                </c:pt>
                <c:pt idx="48">
                  <c:v>2352.9499999999998</c:v>
                </c:pt>
                <c:pt idx="49">
                  <c:v>2357.4899999999998</c:v>
                </c:pt>
                <c:pt idx="50">
                  <c:v>2355.54</c:v>
                </c:pt>
                <c:pt idx="51">
                  <c:v>2357.16</c:v>
                </c:pt>
                <c:pt idx="52">
                  <c:v>2353.7800000000002</c:v>
                </c:pt>
                <c:pt idx="53">
                  <c:v>2344.9299999999998</c:v>
                </c:pt>
                <c:pt idx="54">
                  <c:v>2328.9499999999998</c:v>
                </c:pt>
                <c:pt idx="55">
                  <c:v>2349.0100000000002</c:v>
                </c:pt>
                <c:pt idx="56">
                  <c:v>2342.19</c:v>
                </c:pt>
                <c:pt idx="57">
                  <c:v>2338.17</c:v>
                </c:pt>
                <c:pt idx="58">
                  <c:v>2355.84</c:v>
                </c:pt>
                <c:pt idx="59">
                  <c:v>2348.69</c:v>
                </c:pt>
                <c:pt idx="60">
                  <c:v>2374.15</c:v>
                </c:pt>
                <c:pt idx="61">
                  <c:v>2388.61</c:v>
                </c:pt>
                <c:pt idx="62">
                  <c:v>2387.4499999999998</c:v>
                </c:pt>
                <c:pt idx="63">
                  <c:v>2388.77</c:v>
                </c:pt>
                <c:pt idx="64">
                  <c:v>2384.1999999999998</c:v>
                </c:pt>
                <c:pt idx="65">
                  <c:v>2388.33</c:v>
                </c:pt>
                <c:pt idx="66">
                  <c:v>2391.17</c:v>
                </c:pt>
                <c:pt idx="67">
                  <c:v>2388.13</c:v>
                </c:pt>
                <c:pt idx="68">
                  <c:v>2389.52</c:v>
                </c:pt>
                <c:pt idx="69">
                  <c:v>2399.29</c:v>
                </c:pt>
                <c:pt idx="70">
                  <c:v>2399.38</c:v>
                </c:pt>
                <c:pt idx="71">
                  <c:v>2396.92</c:v>
                </c:pt>
                <c:pt idx="72">
                  <c:v>2399.63</c:v>
                </c:pt>
                <c:pt idx="73">
                  <c:v>2394.44</c:v>
                </c:pt>
                <c:pt idx="74">
                  <c:v>2390.9</c:v>
                </c:pt>
                <c:pt idx="75">
                  <c:v>2402.3200000000002</c:v>
                </c:pt>
                <c:pt idx="76">
                  <c:v>2400.67</c:v>
                </c:pt>
                <c:pt idx="77">
                  <c:v>2357.0300000000002</c:v>
                </c:pt>
                <c:pt idx="78">
                  <c:v>2365.7199999999998</c:v>
                </c:pt>
                <c:pt idx="79">
                  <c:v>2381.73</c:v>
                </c:pt>
                <c:pt idx="80">
                  <c:v>2394.02</c:v>
                </c:pt>
                <c:pt idx="81">
                  <c:v>2398.42</c:v>
                </c:pt>
                <c:pt idx="82">
                  <c:v>2404.39</c:v>
                </c:pt>
                <c:pt idx="83">
                  <c:v>2415.0700000000002</c:v>
                </c:pt>
                <c:pt idx="84">
                  <c:v>2415.8200000000002</c:v>
                </c:pt>
                <c:pt idx="85">
                  <c:v>2412.91</c:v>
                </c:pt>
                <c:pt idx="86">
                  <c:v>2411.8000000000002</c:v>
                </c:pt>
                <c:pt idx="87">
                  <c:v>2430.06</c:v>
                </c:pt>
                <c:pt idx="88">
                  <c:v>2439.0700000000002</c:v>
                </c:pt>
                <c:pt idx="89">
                  <c:v>2436.1</c:v>
                </c:pt>
                <c:pt idx="90">
                  <c:v>2429.33</c:v>
                </c:pt>
                <c:pt idx="91">
                  <c:v>2433.14</c:v>
                </c:pt>
                <c:pt idx="92">
                  <c:v>2433.79</c:v>
                </c:pt>
                <c:pt idx="93">
                  <c:v>2431.77</c:v>
                </c:pt>
                <c:pt idx="94">
                  <c:v>2429.39</c:v>
                </c:pt>
                <c:pt idx="95">
                  <c:v>2440.35</c:v>
                </c:pt>
                <c:pt idx="96">
                  <c:v>2437.92</c:v>
                </c:pt>
                <c:pt idx="97">
                  <c:v>2432.46</c:v>
                </c:pt>
                <c:pt idx="98">
                  <c:v>2433.15</c:v>
                </c:pt>
                <c:pt idx="99">
                  <c:v>2453.46</c:v>
                </c:pt>
                <c:pt idx="100">
                  <c:v>2437.0300000000002</c:v>
                </c:pt>
                <c:pt idx="101">
                  <c:v>2435.61</c:v>
                </c:pt>
                <c:pt idx="102">
                  <c:v>2434.5</c:v>
                </c:pt>
                <c:pt idx="103">
                  <c:v>2438.3000000000002</c:v>
                </c:pt>
                <c:pt idx="104">
                  <c:v>2439.0700000000002</c:v>
                </c:pt>
                <c:pt idx="105">
                  <c:v>2419.38</c:v>
                </c:pt>
                <c:pt idx="106">
                  <c:v>2440.69</c:v>
                </c:pt>
                <c:pt idx="107">
                  <c:v>2419.6999999999998</c:v>
                </c:pt>
                <c:pt idx="108">
                  <c:v>2423.41</c:v>
                </c:pt>
                <c:pt idx="109">
                  <c:v>2429.0100000000002</c:v>
                </c:pt>
                <c:pt idx="110">
                  <c:v>2432.54</c:v>
                </c:pt>
                <c:pt idx="111">
                  <c:v>2409.75</c:v>
                </c:pt>
                <c:pt idx="112">
                  <c:v>2425.1799999999998</c:v>
                </c:pt>
                <c:pt idx="113">
                  <c:v>2427.4299999999998</c:v>
                </c:pt>
                <c:pt idx="114">
                  <c:v>2425.5300000000002</c:v>
                </c:pt>
                <c:pt idx="115">
                  <c:v>2443.25</c:v>
                </c:pt>
                <c:pt idx="116">
                  <c:v>2447.83</c:v>
                </c:pt>
                <c:pt idx="117">
                  <c:v>2459.27</c:v>
                </c:pt>
                <c:pt idx="118">
                  <c:v>2459.14</c:v>
                </c:pt>
                <c:pt idx="119">
                  <c:v>2460.61</c:v>
                </c:pt>
                <c:pt idx="120">
                  <c:v>2473.83</c:v>
                </c:pt>
                <c:pt idx="121">
                  <c:v>2473.4499999999998</c:v>
                </c:pt>
                <c:pt idx="122">
                  <c:v>2472.54</c:v>
                </c:pt>
                <c:pt idx="123">
                  <c:v>2469.91</c:v>
                </c:pt>
                <c:pt idx="124">
                  <c:v>2477.13</c:v>
                </c:pt>
                <c:pt idx="125">
                  <c:v>2477.83</c:v>
                </c:pt>
                <c:pt idx="126">
                  <c:v>2475.42</c:v>
                </c:pt>
                <c:pt idx="127">
                  <c:v>2472.1</c:v>
                </c:pt>
                <c:pt idx="128">
                  <c:v>2470.3000000000002</c:v>
                </c:pt>
                <c:pt idx="129">
                  <c:v>2476.35</c:v>
                </c:pt>
                <c:pt idx="130">
                  <c:v>2477.5700000000002</c:v>
                </c:pt>
                <c:pt idx="131">
                  <c:v>2472.16</c:v>
                </c:pt>
                <c:pt idx="132">
                  <c:v>2476.83</c:v>
                </c:pt>
                <c:pt idx="133">
                  <c:v>2480.91</c:v>
                </c:pt>
                <c:pt idx="134">
                  <c:v>2474.92</c:v>
                </c:pt>
                <c:pt idx="135">
                  <c:v>2474.02</c:v>
                </c:pt>
                <c:pt idx="136">
                  <c:v>2438.21</c:v>
                </c:pt>
                <c:pt idx="137">
                  <c:v>2441.3200000000002</c:v>
                </c:pt>
                <c:pt idx="138">
                  <c:v>2465.84</c:v>
                </c:pt>
                <c:pt idx="139">
                  <c:v>2464.61</c:v>
                </c:pt>
                <c:pt idx="140">
                  <c:v>2468.11</c:v>
                </c:pt>
                <c:pt idx="141">
                  <c:v>2430.0100000000002</c:v>
                </c:pt>
                <c:pt idx="142">
                  <c:v>2425.5500000000002</c:v>
                </c:pt>
                <c:pt idx="143">
                  <c:v>2428.37</c:v>
                </c:pt>
                <c:pt idx="144">
                  <c:v>2452.5100000000002</c:v>
                </c:pt>
                <c:pt idx="145">
                  <c:v>2444.04</c:v>
                </c:pt>
                <c:pt idx="146">
                  <c:v>2438.9699999999998</c:v>
                </c:pt>
                <c:pt idx="147">
                  <c:v>2443.0500000000002</c:v>
                </c:pt>
                <c:pt idx="148">
                  <c:v>2444.2399999999998</c:v>
                </c:pt>
                <c:pt idx="149">
                  <c:v>2446.3000000000002</c:v>
                </c:pt>
                <c:pt idx="150">
                  <c:v>2457.59</c:v>
                </c:pt>
                <c:pt idx="151">
                  <c:v>2471.65</c:v>
                </c:pt>
                <c:pt idx="152">
                  <c:v>2476.5500000000002</c:v>
                </c:pt>
                <c:pt idx="153">
                  <c:v>2457.85</c:v>
                </c:pt>
                <c:pt idx="154">
                  <c:v>2465.54</c:v>
                </c:pt>
                <c:pt idx="155">
                  <c:v>2465.1</c:v>
                </c:pt>
                <c:pt idx="156">
                  <c:v>2461.4299999999998</c:v>
                </c:pt>
                <c:pt idx="157">
                  <c:v>2488.11</c:v>
                </c:pt>
                <c:pt idx="158">
                  <c:v>2496.48</c:v>
                </c:pt>
                <c:pt idx="159">
                  <c:v>2498.37</c:v>
                </c:pt>
                <c:pt idx="160">
                  <c:v>2495.62</c:v>
                </c:pt>
                <c:pt idx="161">
                  <c:v>2500.23</c:v>
                </c:pt>
                <c:pt idx="162">
                  <c:v>2503.87</c:v>
                </c:pt>
                <c:pt idx="163">
                  <c:v>2506.65</c:v>
                </c:pt>
                <c:pt idx="164">
                  <c:v>2508.2399999999998</c:v>
                </c:pt>
                <c:pt idx="165">
                  <c:v>2500.6</c:v>
                </c:pt>
                <c:pt idx="166">
                  <c:v>2502.2199999999998</c:v>
                </c:pt>
                <c:pt idx="167">
                  <c:v>2496.66</c:v>
                </c:pt>
                <c:pt idx="168">
                  <c:v>2496.84</c:v>
                </c:pt>
                <c:pt idx="169">
                  <c:v>2507.04</c:v>
                </c:pt>
                <c:pt idx="170">
                  <c:v>2510.06</c:v>
                </c:pt>
                <c:pt idx="171">
                  <c:v>2519.36</c:v>
                </c:pt>
                <c:pt idx="172">
                  <c:v>2529.12</c:v>
                </c:pt>
                <c:pt idx="173">
                  <c:v>2534.58</c:v>
                </c:pt>
                <c:pt idx="174">
                  <c:v>2537.7399999999998</c:v>
                </c:pt>
                <c:pt idx="175">
                  <c:v>2552.0700000000002</c:v>
                </c:pt>
                <c:pt idx="176">
                  <c:v>2549.33</c:v>
                </c:pt>
                <c:pt idx="177">
                  <c:v>2544.73</c:v>
                </c:pt>
                <c:pt idx="178">
                  <c:v>2550.64</c:v>
                </c:pt>
                <c:pt idx="179">
                  <c:v>2555.2399999999998</c:v>
                </c:pt>
                <c:pt idx="180">
                  <c:v>2550.9299999999998</c:v>
                </c:pt>
                <c:pt idx="181">
                  <c:v>2553.17</c:v>
                </c:pt>
                <c:pt idx="182">
                  <c:v>2557.64</c:v>
                </c:pt>
                <c:pt idx="183">
                  <c:v>2559.36</c:v>
                </c:pt>
                <c:pt idx="184">
                  <c:v>2561.2600000000002</c:v>
                </c:pt>
                <c:pt idx="185">
                  <c:v>2562.1</c:v>
                </c:pt>
                <c:pt idx="186">
                  <c:v>2575.21</c:v>
                </c:pt>
                <c:pt idx="187">
                  <c:v>2564.98</c:v>
                </c:pt>
                <c:pt idx="188">
                  <c:v>2569.13</c:v>
                </c:pt>
                <c:pt idx="189">
                  <c:v>2557.15</c:v>
                </c:pt>
                <c:pt idx="190">
                  <c:v>2560.4</c:v>
                </c:pt>
                <c:pt idx="191">
                  <c:v>2581.0700000000002</c:v>
                </c:pt>
                <c:pt idx="192">
                  <c:v>2572.83</c:v>
                </c:pt>
                <c:pt idx="193">
                  <c:v>2575.2600000000002</c:v>
                </c:pt>
                <c:pt idx="194">
                  <c:v>2579.36</c:v>
                </c:pt>
                <c:pt idx="195">
                  <c:v>2579.85</c:v>
                </c:pt>
                <c:pt idx="196">
                  <c:v>2587.84</c:v>
                </c:pt>
                <c:pt idx="197">
                  <c:v>2591.13</c:v>
                </c:pt>
                <c:pt idx="198">
                  <c:v>2590.64</c:v>
                </c:pt>
                <c:pt idx="199">
                  <c:v>2594.38</c:v>
                </c:pt>
                <c:pt idx="200">
                  <c:v>2584.62</c:v>
                </c:pt>
                <c:pt idx="201">
                  <c:v>2582.3000000000002</c:v>
                </c:pt>
                <c:pt idx="202">
                  <c:v>2584.84</c:v>
                </c:pt>
                <c:pt idx="203">
                  <c:v>2578.87</c:v>
                </c:pt>
                <c:pt idx="204">
                  <c:v>2564.62</c:v>
                </c:pt>
                <c:pt idx="205">
                  <c:v>2585.64</c:v>
                </c:pt>
                <c:pt idx="206">
                  <c:v>2578.85</c:v>
                </c:pt>
                <c:pt idx="207">
                  <c:v>2582.14</c:v>
                </c:pt>
                <c:pt idx="208">
                  <c:v>2599.0300000000002</c:v>
                </c:pt>
                <c:pt idx="209">
                  <c:v>2597.08</c:v>
                </c:pt>
                <c:pt idx="210">
                  <c:v>2602.42</c:v>
                </c:pt>
                <c:pt idx="211">
                  <c:v>2601.42</c:v>
                </c:pt>
                <c:pt idx="212">
                  <c:v>2627.04</c:v>
                </c:pt>
                <c:pt idx="213">
                  <c:v>2626.07</c:v>
                </c:pt>
                <c:pt idx="214">
                  <c:v>2647.58</c:v>
                </c:pt>
                <c:pt idx="215">
                  <c:v>2642.22</c:v>
                </c:pt>
                <c:pt idx="216">
                  <c:v>2639.44</c:v>
                </c:pt>
                <c:pt idx="217">
                  <c:v>2629.57</c:v>
                </c:pt>
                <c:pt idx="218">
                  <c:v>2629.27</c:v>
                </c:pt>
                <c:pt idx="219">
                  <c:v>2636.98</c:v>
                </c:pt>
                <c:pt idx="220">
                  <c:v>2651.5</c:v>
                </c:pt>
                <c:pt idx="221">
                  <c:v>2659.99</c:v>
                </c:pt>
                <c:pt idx="222">
                  <c:v>2664.11</c:v>
                </c:pt>
                <c:pt idx="223">
                  <c:v>2662.85</c:v>
                </c:pt>
                <c:pt idx="224">
                  <c:v>2652.01</c:v>
                </c:pt>
                <c:pt idx="225">
                  <c:v>2675.81</c:v>
                </c:pt>
                <c:pt idx="226">
                  <c:v>2690.16</c:v>
                </c:pt>
                <c:pt idx="227">
                  <c:v>2681.47</c:v>
                </c:pt>
                <c:pt idx="228">
                  <c:v>2679.25</c:v>
                </c:pt>
                <c:pt idx="229">
                  <c:v>2684.57</c:v>
                </c:pt>
                <c:pt idx="230">
                  <c:v>2683.34</c:v>
                </c:pt>
                <c:pt idx="231">
                  <c:v>2680.5</c:v>
                </c:pt>
                <c:pt idx="232">
                  <c:v>2682.62</c:v>
                </c:pt>
                <c:pt idx="233">
                  <c:v>2687.54</c:v>
                </c:pt>
                <c:pt idx="234">
                  <c:v>2673.61</c:v>
                </c:pt>
                <c:pt idx="235">
                  <c:v>2695.81</c:v>
                </c:pt>
                <c:pt idx="236">
                  <c:v>2713.06</c:v>
                </c:pt>
                <c:pt idx="237">
                  <c:v>2723.99</c:v>
                </c:pt>
                <c:pt idx="238">
                  <c:v>2743.15</c:v>
                </c:pt>
                <c:pt idx="239">
                  <c:v>2747.71</c:v>
                </c:pt>
                <c:pt idx="240">
                  <c:v>2751.29</c:v>
                </c:pt>
                <c:pt idx="241">
                  <c:v>2748.23</c:v>
                </c:pt>
                <c:pt idx="242">
                  <c:v>2767.56</c:v>
                </c:pt>
                <c:pt idx="243">
                  <c:v>2786.24</c:v>
                </c:pt>
                <c:pt idx="244">
                  <c:v>2776.42</c:v>
                </c:pt>
                <c:pt idx="245">
                  <c:v>2802.56</c:v>
                </c:pt>
                <c:pt idx="246">
                  <c:v>2798.03</c:v>
                </c:pt>
                <c:pt idx="247">
                  <c:v>2810.3</c:v>
                </c:pt>
                <c:pt idx="248">
                  <c:v>2832.97</c:v>
                </c:pt>
                <c:pt idx="249">
                  <c:v>2839.13</c:v>
                </c:pt>
                <c:pt idx="250">
                  <c:v>2837.54</c:v>
                </c:pt>
                <c:pt idx="251">
                  <c:v>2839.25</c:v>
                </c:pt>
                <c:pt idx="252">
                  <c:v>2872.87</c:v>
                </c:pt>
                <c:pt idx="253">
                  <c:v>2853.53</c:v>
                </c:pt>
                <c:pt idx="254">
                  <c:v>2822.43</c:v>
                </c:pt>
                <c:pt idx="255">
                  <c:v>2823.81</c:v>
                </c:pt>
                <c:pt idx="256">
                  <c:v>2821.98</c:v>
                </c:pt>
                <c:pt idx="257">
                  <c:v>2762.13</c:v>
                </c:pt>
                <c:pt idx="258">
                  <c:v>2648.94</c:v>
                </c:pt>
                <c:pt idx="259">
                  <c:v>2695.14</c:v>
                </c:pt>
                <c:pt idx="260">
                  <c:v>2681.66</c:v>
                </c:pt>
                <c:pt idx="261">
                  <c:v>2581</c:v>
                </c:pt>
                <c:pt idx="262">
                  <c:v>2619.5500000000002</c:v>
                </c:pt>
                <c:pt idx="263">
                  <c:v>2656</c:v>
                </c:pt>
                <c:pt idx="264">
                  <c:v>2662.94</c:v>
                </c:pt>
                <c:pt idx="265">
                  <c:v>2698.63</c:v>
                </c:pt>
                <c:pt idx="266">
                  <c:v>2731.2</c:v>
                </c:pt>
                <c:pt idx="267">
                  <c:v>2732.22</c:v>
                </c:pt>
                <c:pt idx="268">
                  <c:v>2716.26</c:v>
                </c:pt>
                <c:pt idx="269">
                  <c:v>2701.33</c:v>
                </c:pt>
                <c:pt idx="270">
                  <c:v>2703.96</c:v>
                </c:pt>
                <c:pt idx="271">
                  <c:v>2747.3</c:v>
                </c:pt>
                <c:pt idx="272">
                  <c:v>2779.6</c:v>
                </c:pt>
                <c:pt idx="273">
                  <c:v>2744.28</c:v>
                </c:pt>
                <c:pt idx="274">
                  <c:v>2713.83</c:v>
                </c:pt>
                <c:pt idx="275">
                  <c:v>2677.67</c:v>
                </c:pt>
                <c:pt idx="276">
                  <c:v>2691.25</c:v>
                </c:pt>
                <c:pt idx="277">
                  <c:v>2720.94</c:v>
                </c:pt>
                <c:pt idx="278">
                  <c:v>2728.12</c:v>
                </c:pt>
                <c:pt idx="279">
                  <c:v>2726.8</c:v>
                </c:pt>
                <c:pt idx="280">
                  <c:v>2738.97</c:v>
                </c:pt>
                <c:pt idx="281">
                  <c:v>2786.57</c:v>
                </c:pt>
                <c:pt idx="282">
                  <c:v>2783.02</c:v>
                </c:pt>
                <c:pt idx="283">
                  <c:v>2765.31</c:v>
                </c:pt>
                <c:pt idx="284">
                  <c:v>2749.48</c:v>
                </c:pt>
                <c:pt idx="285">
                  <c:v>2747.33</c:v>
                </c:pt>
                <c:pt idx="286">
                  <c:v>2752.01</c:v>
                </c:pt>
                <c:pt idx="287">
                  <c:v>2712.92</c:v>
                </c:pt>
                <c:pt idx="288">
                  <c:v>2716.94</c:v>
                </c:pt>
                <c:pt idx="289">
                  <c:v>2711.93</c:v>
                </c:pt>
                <c:pt idx="290">
                  <c:v>2643.69</c:v>
                </c:pt>
                <c:pt idx="291">
                  <c:v>2588.2600000000002</c:v>
                </c:pt>
                <c:pt idx="292">
                  <c:v>2658.55</c:v>
                </c:pt>
                <c:pt idx="293">
                  <c:v>2612.62</c:v>
                </c:pt>
                <c:pt idx="294">
                  <c:v>2605</c:v>
                </c:pt>
                <c:pt idx="295">
                  <c:v>2640.87</c:v>
                </c:pt>
                <c:pt idx="296">
                  <c:v>2581.88</c:v>
                </c:pt>
                <c:pt idx="297">
                  <c:v>2614.4499999999998</c:v>
                </c:pt>
                <c:pt idx="298">
                  <c:v>2644.69</c:v>
                </c:pt>
                <c:pt idx="299">
                  <c:v>2662.84</c:v>
                </c:pt>
                <c:pt idx="300">
                  <c:v>2604.4699999999998</c:v>
                </c:pt>
                <c:pt idx="301">
                  <c:v>2613.16</c:v>
                </c:pt>
                <c:pt idx="302">
                  <c:v>2656.87</c:v>
                </c:pt>
                <c:pt idx="303">
                  <c:v>2642.19</c:v>
                </c:pt>
                <c:pt idx="304">
                  <c:v>2663.99</c:v>
                </c:pt>
                <c:pt idx="305">
                  <c:v>2656.3</c:v>
                </c:pt>
                <c:pt idx="306">
                  <c:v>2677.84</c:v>
                </c:pt>
                <c:pt idx="307">
                  <c:v>2706.39</c:v>
                </c:pt>
                <c:pt idx="308">
                  <c:v>2708.64</c:v>
                </c:pt>
                <c:pt idx="309">
                  <c:v>2693.13</c:v>
                </c:pt>
                <c:pt idx="310">
                  <c:v>2670.14</c:v>
                </c:pt>
                <c:pt idx="311">
                  <c:v>2670.29</c:v>
                </c:pt>
                <c:pt idx="312">
                  <c:v>2634.56</c:v>
                </c:pt>
                <c:pt idx="313">
                  <c:v>2639.4</c:v>
                </c:pt>
                <c:pt idx="314">
                  <c:v>2666.94</c:v>
                </c:pt>
                <c:pt idx="315">
                  <c:v>2669.91</c:v>
                </c:pt>
                <c:pt idx="316">
                  <c:v>2648.05</c:v>
                </c:pt>
                <c:pt idx="317">
                  <c:v>2654.8</c:v>
                </c:pt>
                <c:pt idx="318">
                  <c:v>2635.67</c:v>
                </c:pt>
                <c:pt idx="319">
                  <c:v>2629.73</c:v>
                </c:pt>
                <c:pt idx="320">
                  <c:v>2663.42</c:v>
                </c:pt>
                <c:pt idx="321">
                  <c:v>2672.63</c:v>
                </c:pt>
                <c:pt idx="322">
                  <c:v>2671.92</c:v>
                </c:pt>
                <c:pt idx="323">
                  <c:v>2697.79</c:v>
                </c:pt>
                <c:pt idx="324">
                  <c:v>2723.07</c:v>
                </c:pt>
                <c:pt idx="325">
                  <c:v>2727.72</c:v>
                </c:pt>
                <c:pt idx="326">
                  <c:v>2730.13</c:v>
                </c:pt>
                <c:pt idx="327">
                  <c:v>2711.45</c:v>
                </c:pt>
                <c:pt idx="328">
                  <c:v>2722.46</c:v>
                </c:pt>
                <c:pt idx="329">
                  <c:v>2720.13</c:v>
                </c:pt>
                <c:pt idx="330">
                  <c:v>2712.97</c:v>
                </c:pt>
                <c:pt idx="331">
                  <c:v>2733.01</c:v>
                </c:pt>
                <c:pt idx="332">
                  <c:v>2724.44</c:v>
                </c:pt>
                <c:pt idx="333">
                  <c:v>2733.29</c:v>
                </c:pt>
                <c:pt idx="334">
                  <c:v>2727.76</c:v>
                </c:pt>
                <c:pt idx="335">
                  <c:v>2721.33</c:v>
                </c:pt>
                <c:pt idx="336">
                  <c:v>2689.86</c:v>
                </c:pt>
                <c:pt idx="337">
                  <c:v>2724.01</c:v>
                </c:pt>
                <c:pt idx="338">
                  <c:v>2705.27</c:v>
                </c:pt>
                <c:pt idx="339">
                  <c:v>2734.62</c:v>
                </c:pt>
                <c:pt idx="340">
                  <c:v>2746.87</c:v>
                </c:pt>
                <c:pt idx="341">
                  <c:v>2748.8</c:v>
                </c:pt>
                <c:pt idx="342">
                  <c:v>2772.35</c:v>
                </c:pt>
                <c:pt idx="343">
                  <c:v>2770.37</c:v>
                </c:pt>
                <c:pt idx="344">
                  <c:v>2779.03</c:v>
                </c:pt>
                <c:pt idx="345">
                  <c:v>2782</c:v>
                </c:pt>
                <c:pt idx="346">
                  <c:v>2786.85</c:v>
                </c:pt>
                <c:pt idx="347">
                  <c:v>2775.63</c:v>
                </c:pt>
                <c:pt idx="348">
                  <c:v>2782.49</c:v>
                </c:pt>
                <c:pt idx="349">
                  <c:v>2779.66</c:v>
                </c:pt>
                <c:pt idx="350">
                  <c:v>2773.75</c:v>
                </c:pt>
                <c:pt idx="351">
                  <c:v>2762.59</c:v>
                </c:pt>
                <c:pt idx="352">
                  <c:v>2767.32</c:v>
                </c:pt>
                <c:pt idx="353">
                  <c:v>2749.76</c:v>
                </c:pt>
                <c:pt idx="354">
                  <c:v>2754.88</c:v>
                </c:pt>
                <c:pt idx="355">
                  <c:v>2717.07</c:v>
                </c:pt>
                <c:pt idx="356">
                  <c:v>2723.06</c:v>
                </c:pt>
                <c:pt idx="357">
                  <c:v>2699.63</c:v>
                </c:pt>
                <c:pt idx="358">
                  <c:v>2716.31</c:v>
                </c:pt>
                <c:pt idx="359">
                  <c:v>2718.37</c:v>
                </c:pt>
                <c:pt idx="360">
                  <c:v>2726.71</c:v>
                </c:pt>
                <c:pt idx="361">
                  <c:v>2713.22</c:v>
                </c:pt>
                <c:pt idx="362">
                  <c:v>2736.61</c:v>
                </c:pt>
                <c:pt idx="363">
                  <c:v>2759.82</c:v>
                </c:pt>
                <c:pt idx="364">
                  <c:v>2784.17</c:v>
                </c:pt>
                <c:pt idx="365">
                  <c:v>2793.84</c:v>
                </c:pt>
                <c:pt idx="366">
                  <c:v>2774.02</c:v>
                </c:pt>
                <c:pt idx="367">
                  <c:v>2798.29</c:v>
                </c:pt>
                <c:pt idx="368">
                  <c:v>2801.31</c:v>
                </c:pt>
                <c:pt idx="369">
                  <c:v>2798.43</c:v>
                </c:pt>
                <c:pt idx="370">
                  <c:v>2809.55</c:v>
                </c:pt>
                <c:pt idx="371">
                  <c:v>2815.62</c:v>
                </c:pt>
                <c:pt idx="372">
                  <c:v>2804.49</c:v>
                </c:pt>
                <c:pt idx="373">
                  <c:v>2801.83</c:v>
                </c:pt>
                <c:pt idx="374">
                  <c:v>2806.98</c:v>
                </c:pt>
                <c:pt idx="375">
                  <c:v>2820.4</c:v>
                </c:pt>
                <c:pt idx="376">
                  <c:v>2846.07</c:v>
                </c:pt>
                <c:pt idx="377">
                  <c:v>2837.44</c:v>
                </c:pt>
                <c:pt idx="378">
                  <c:v>2818.82</c:v>
                </c:pt>
                <c:pt idx="379">
                  <c:v>2802.6</c:v>
                </c:pt>
                <c:pt idx="380">
                  <c:v>2816.29</c:v>
                </c:pt>
                <c:pt idx="381">
                  <c:v>2813.36</c:v>
                </c:pt>
                <c:pt idx="382">
                  <c:v>2827.22</c:v>
                </c:pt>
                <c:pt idx="383">
                  <c:v>2840.35</c:v>
                </c:pt>
                <c:pt idx="384">
                  <c:v>2850.4</c:v>
                </c:pt>
                <c:pt idx="385">
                  <c:v>2858.45</c:v>
                </c:pt>
                <c:pt idx="386">
                  <c:v>2857.7</c:v>
                </c:pt>
                <c:pt idx="387">
                  <c:v>2853.58</c:v>
                </c:pt>
                <c:pt idx="388">
                  <c:v>2833.28</c:v>
                </c:pt>
                <c:pt idx="389">
                  <c:v>2821.93</c:v>
                </c:pt>
                <c:pt idx="390">
                  <c:v>2839.96</c:v>
                </c:pt>
                <c:pt idx="391">
                  <c:v>2818.37</c:v>
                </c:pt>
                <c:pt idx="392">
                  <c:v>2840.69</c:v>
                </c:pt>
                <c:pt idx="393">
                  <c:v>2850.13</c:v>
                </c:pt>
                <c:pt idx="394">
                  <c:v>2857.05</c:v>
                </c:pt>
                <c:pt idx="395">
                  <c:v>2862.96</c:v>
                </c:pt>
                <c:pt idx="396">
                  <c:v>2861.82</c:v>
                </c:pt>
                <c:pt idx="397">
                  <c:v>2856.98</c:v>
                </c:pt>
                <c:pt idx="398">
                  <c:v>2874.69</c:v>
                </c:pt>
                <c:pt idx="399">
                  <c:v>2896.74</c:v>
                </c:pt>
                <c:pt idx="400">
                  <c:v>2897.52</c:v>
                </c:pt>
                <c:pt idx="401">
                  <c:v>2914.04</c:v>
                </c:pt>
                <c:pt idx="402">
                  <c:v>2901.13</c:v>
                </c:pt>
                <c:pt idx="403">
                  <c:v>2901.52</c:v>
                </c:pt>
                <c:pt idx="404">
                  <c:v>2896.72</c:v>
                </c:pt>
                <c:pt idx="405">
                  <c:v>2888.6</c:v>
                </c:pt>
                <c:pt idx="406">
                  <c:v>2878.05</c:v>
                </c:pt>
                <c:pt idx="407">
                  <c:v>2871.68</c:v>
                </c:pt>
                <c:pt idx="408">
                  <c:v>2877.13</c:v>
                </c:pt>
                <c:pt idx="409">
                  <c:v>2887.89</c:v>
                </c:pt>
                <c:pt idx="410">
                  <c:v>2888.92</c:v>
                </c:pt>
                <c:pt idx="411">
                  <c:v>2904.18</c:v>
                </c:pt>
                <c:pt idx="412">
                  <c:v>2904.98</c:v>
                </c:pt>
                <c:pt idx="413">
                  <c:v>2888.8</c:v>
                </c:pt>
                <c:pt idx="414">
                  <c:v>2904.31</c:v>
                </c:pt>
                <c:pt idx="415">
                  <c:v>2907.95</c:v>
                </c:pt>
                <c:pt idx="416">
                  <c:v>2930.75</c:v>
                </c:pt>
                <c:pt idx="417">
                  <c:v>2929.67</c:v>
                </c:pt>
                <c:pt idx="418">
                  <c:v>2919.37</c:v>
                </c:pt>
                <c:pt idx="419">
                  <c:v>2915.56</c:v>
                </c:pt>
                <c:pt idx="420">
                  <c:v>2905.97</c:v>
                </c:pt>
                <c:pt idx="421">
                  <c:v>2914</c:v>
                </c:pt>
                <c:pt idx="422">
                  <c:v>2913.98</c:v>
                </c:pt>
                <c:pt idx="423">
                  <c:v>2924.59</c:v>
                </c:pt>
                <c:pt idx="424">
                  <c:v>2923.43</c:v>
                </c:pt>
                <c:pt idx="425">
                  <c:v>2925.51</c:v>
                </c:pt>
                <c:pt idx="426">
                  <c:v>2901.61</c:v>
                </c:pt>
                <c:pt idx="427">
                  <c:v>2885.57</c:v>
                </c:pt>
                <c:pt idx="428">
                  <c:v>2884.43</c:v>
                </c:pt>
                <c:pt idx="429">
                  <c:v>2880.34</c:v>
                </c:pt>
                <c:pt idx="430">
                  <c:v>2785.68</c:v>
                </c:pt>
                <c:pt idx="431">
                  <c:v>2728.37</c:v>
                </c:pt>
                <c:pt idx="432">
                  <c:v>2767.13</c:v>
                </c:pt>
                <c:pt idx="433">
                  <c:v>2750.79</c:v>
                </c:pt>
                <c:pt idx="434">
                  <c:v>2809.92</c:v>
                </c:pt>
                <c:pt idx="435">
                  <c:v>2809.21</c:v>
                </c:pt>
                <c:pt idx="436">
                  <c:v>2768.78</c:v>
                </c:pt>
                <c:pt idx="437">
                  <c:v>2767.78</c:v>
                </c:pt>
                <c:pt idx="438">
                  <c:v>2755.88</c:v>
                </c:pt>
                <c:pt idx="439">
                  <c:v>2740.69</c:v>
                </c:pt>
                <c:pt idx="440">
                  <c:v>2656.1</c:v>
                </c:pt>
                <c:pt idx="441">
                  <c:v>2705.57</c:v>
                </c:pt>
                <c:pt idx="442">
                  <c:v>2658.69</c:v>
                </c:pt>
                <c:pt idx="443">
                  <c:v>2641.25</c:v>
                </c:pt>
                <c:pt idx="444">
                  <c:v>2682.63</c:v>
                </c:pt>
                <c:pt idx="445">
                  <c:v>2711.74</c:v>
                </c:pt>
                <c:pt idx="446">
                  <c:v>2740.37</c:v>
                </c:pt>
                <c:pt idx="447">
                  <c:v>2723.06</c:v>
                </c:pt>
                <c:pt idx="448">
                  <c:v>2738.31</c:v>
                </c:pt>
                <c:pt idx="449">
                  <c:v>2755.45</c:v>
                </c:pt>
                <c:pt idx="450">
                  <c:v>2813.89</c:v>
                </c:pt>
                <c:pt idx="451">
                  <c:v>2806.83</c:v>
                </c:pt>
                <c:pt idx="452">
                  <c:v>2781.01</c:v>
                </c:pt>
                <c:pt idx="453">
                  <c:v>2726.22</c:v>
                </c:pt>
                <c:pt idx="454">
                  <c:v>2722.18</c:v>
                </c:pt>
                <c:pt idx="455">
                  <c:v>2701.58</c:v>
                </c:pt>
                <c:pt idx="456">
                  <c:v>2730.2</c:v>
                </c:pt>
                <c:pt idx="457">
                  <c:v>2736.27</c:v>
                </c:pt>
                <c:pt idx="458">
                  <c:v>2690.73</c:v>
                </c:pt>
                <c:pt idx="459">
                  <c:v>2641.89</c:v>
                </c:pt>
                <c:pt idx="460">
                  <c:v>2649.93</c:v>
                </c:pt>
                <c:pt idx="461">
                  <c:v>2632.56</c:v>
                </c:pt>
                <c:pt idx="462">
                  <c:v>2673.45</c:v>
                </c:pt>
                <c:pt idx="463">
                  <c:v>2682.17</c:v>
                </c:pt>
                <c:pt idx="464">
                  <c:v>2743.79</c:v>
                </c:pt>
                <c:pt idx="465">
                  <c:v>2737.76</c:v>
                </c:pt>
                <c:pt idx="466">
                  <c:v>2760.17</c:v>
                </c:pt>
                <c:pt idx="467">
                  <c:v>2790.37</c:v>
                </c:pt>
                <c:pt idx="468">
                  <c:v>2700.06</c:v>
                </c:pt>
                <c:pt idx="469">
                  <c:v>2695.95</c:v>
                </c:pt>
                <c:pt idx="470">
                  <c:v>2633.08</c:v>
                </c:pt>
                <c:pt idx="471">
                  <c:v>2637.72</c:v>
                </c:pt>
                <c:pt idx="472">
                  <c:v>2636.78</c:v>
                </c:pt>
                <c:pt idx="473">
                  <c:v>2651.07</c:v>
                </c:pt>
                <c:pt idx="474">
                  <c:v>2650.54</c:v>
                </c:pt>
                <c:pt idx="475">
                  <c:v>2599.9499999999998</c:v>
                </c:pt>
                <c:pt idx="476">
                  <c:v>2545.94</c:v>
                </c:pt>
                <c:pt idx="477">
                  <c:v>2546.16</c:v>
                </c:pt>
                <c:pt idx="478">
                  <c:v>2506.96</c:v>
                </c:pt>
                <c:pt idx="479">
                  <c:v>2467.42</c:v>
                </c:pt>
                <c:pt idx="480">
                  <c:v>2416.62</c:v>
                </c:pt>
                <c:pt idx="481">
                  <c:v>2351.1</c:v>
                </c:pt>
                <c:pt idx="482">
                  <c:v>2467.6999999999998</c:v>
                </c:pt>
                <c:pt idx="483">
                  <c:v>2488.83</c:v>
                </c:pt>
                <c:pt idx="484">
                  <c:v>2485.7399999999998</c:v>
                </c:pt>
                <c:pt idx="485">
                  <c:v>2506.85</c:v>
                </c:pt>
                <c:pt idx="486">
                  <c:v>2510.0300000000002</c:v>
                </c:pt>
                <c:pt idx="487">
                  <c:v>2447.89</c:v>
                </c:pt>
                <c:pt idx="488">
                  <c:v>2531.94</c:v>
                </c:pt>
                <c:pt idx="489">
                  <c:v>2549.69</c:v>
                </c:pt>
                <c:pt idx="490">
                  <c:v>2574.41</c:v>
                </c:pt>
                <c:pt idx="491">
                  <c:v>2584.96</c:v>
                </c:pt>
                <c:pt idx="492">
                  <c:v>2596.64</c:v>
                </c:pt>
                <c:pt idx="493">
                  <c:v>2596.2600000000002</c:v>
                </c:pt>
                <c:pt idx="494">
                  <c:v>2582.61</c:v>
                </c:pt>
                <c:pt idx="495">
                  <c:v>2610.3000000000002</c:v>
                </c:pt>
                <c:pt idx="496">
                  <c:v>2616.1</c:v>
                </c:pt>
                <c:pt idx="497">
                  <c:v>2635.96</c:v>
                </c:pt>
                <c:pt idx="498">
                  <c:v>2670.71</c:v>
                </c:pt>
                <c:pt idx="499">
                  <c:v>2632.9</c:v>
                </c:pt>
                <c:pt idx="500">
                  <c:v>2638.7</c:v>
                </c:pt>
                <c:pt idx="501">
                  <c:v>2642.33</c:v>
                </c:pt>
                <c:pt idx="502">
                  <c:v>2664.76</c:v>
                </c:pt>
                <c:pt idx="503">
                  <c:v>2643.85</c:v>
                </c:pt>
                <c:pt idx="504">
                  <c:v>2640</c:v>
                </c:pt>
                <c:pt idx="505">
                  <c:v>2681.05</c:v>
                </c:pt>
                <c:pt idx="506">
                  <c:v>2704.1</c:v>
                </c:pt>
                <c:pt idx="507">
                  <c:v>2706.53</c:v>
                </c:pt>
                <c:pt idx="508">
                  <c:v>2724.87</c:v>
                </c:pt>
                <c:pt idx="509">
                  <c:v>2737.7</c:v>
                </c:pt>
                <c:pt idx="510">
                  <c:v>2731.61</c:v>
                </c:pt>
                <c:pt idx="511">
                  <c:v>2706.05</c:v>
                </c:pt>
                <c:pt idx="512">
                  <c:v>2707.88</c:v>
                </c:pt>
                <c:pt idx="513">
                  <c:v>2709.8</c:v>
                </c:pt>
                <c:pt idx="514">
                  <c:v>2744.73</c:v>
                </c:pt>
                <c:pt idx="515">
                  <c:v>2753.03</c:v>
                </c:pt>
                <c:pt idx="516">
                  <c:v>2745.73</c:v>
                </c:pt>
                <c:pt idx="517">
                  <c:v>2775.6</c:v>
                </c:pt>
                <c:pt idx="518">
                  <c:v>2779.76</c:v>
                </c:pt>
                <c:pt idx="519">
                  <c:v>2784.7</c:v>
                </c:pt>
                <c:pt idx="520">
                  <c:v>2774.88</c:v>
                </c:pt>
                <c:pt idx="521">
                  <c:v>2792.67</c:v>
                </c:pt>
                <c:pt idx="522">
                  <c:v>2796.11</c:v>
                </c:pt>
                <c:pt idx="523">
                  <c:v>2793.9</c:v>
                </c:pt>
                <c:pt idx="524">
                  <c:v>2792.38</c:v>
                </c:pt>
                <c:pt idx="525">
                  <c:v>2784.49</c:v>
                </c:pt>
                <c:pt idx="526">
                  <c:v>2803.69</c:v>
                </c:pt>
                <c:pt idx="527">
                  <c:v>2792.81</c:v>
                </c:pt>
                <c:pt idx="528">
                  <c:v>2789.65</c:v>
                </c:pt>
                <c:pt idx="529">
                  <c:v>2771.45</c:v>
                </c:pt>
                <c:pt idx="530">
                  <c:v>2748.93</c:v>
                </c:pt>
                <c:pt idx="531">
                  <c:v>2743.07</c:v>
                </c:pt>
                <c:pt idx="532">
                  <c:v>2783.3</c:v>
                </c:pt>
                <c:pt idx="533">
                  <c:v>2791.52</c:v>
                </c:pt>
                <c:pt idx="534">
                  <c:v>2810.92</c:v>
                </c:pt>
                <c:pt idx="535">
                  <c:v>2808.48</c:v>
                </c:pt>
                <c:pt idx="536">
                  <c:v>2822.48</c:v>
                </c:pt>
                <c:pt idx="537">
                  <c:v>2832.94</c:v>
                </c:pt>
                <c:pt idx="538">
                  <c:v>2832.57</c:v>
                </c:pt>
                <c:pt idx="539">
                  <c:v>2824.23</c:v>
                </c:pt>
                <c:pt idx="540">
                  <c:v>2854.88</c:v>
                </c:pt>
                <c:pt idx="541">
                  <c:v>2800.71</c:v>
                </c:pt>
                <c:pt idx="542">
                  <c:v>2798.36</c:v>
                </c:pt>
                <c:pt idx="543">
                  <c:v>2818.46</c:v>
                </c:pt>
                <c:pt idx="544">
                  <c:v>2805.37</c:v>
                </c:pt>
                <c:pt idx="545">
                  <c:v>2815.44</c:v>
                </c:pt>
                <c:pt idx="546">
                  <c:v>2834.4</c:v>
                </c:pt>
                <c:pt idx="547">
                  <c:v>2867.19</c:v>
                </c:pt>
                <c:pt idx="548">
                  <c:v>2867.24</c:v>
                </c:pt>
                <c:pt idx="549">
                  <c:v>2873.4</c:v>
                </c:pt>
                <c:pt idx="550">
                  <c:v>2879.39</c:v>
                </c:pt>
                <c:pt idx="551">
                  <c:v>2892.74</c:v>
                </c:pt>
                <c:pt idx="552">
                  <c:v>2895.77</c:v>
                </c:pt>
                <c:pt idx="553">
                  <c:v>2878.2</c:v>
                </c:pt>
                <c:pt idx="554">
                  <c:v>2888.21</c:v>
                </c:pt>
                <c:pt idx="555">
                  <c:v>2888.32</c:v>
                </c:pt>
                <c:pt idx="556">
                  <c:v>2907.41</c:v>
                </c:pt>
                <c:pt idx="557">
                  <c:v>2905.58</c:v>
                </c:pt>
                <c:pt idx="558">
                  <c:v>2907.06</c:v>
                </c:pt>
                <c:pt idx="559">
                  <c:v>2900.45</c:v>
                </c:pt>
                <c:pt idx="560">
                  <c:v>2905.03</c:v>
                </c:pt>
                <c:pt idx="561">
                  <c:v>2907.97</c:v>
                </c:pt>
                <c:pt idx="562">
                  <c:v>2933.68</c:v>
                </c:pt>
                <c:pt idx="563">
                  <c:v>2927.25</c:v>
                </c:pt>
                <c:pt idx="564">
                  <c:v>2926.17</c:v>
                </c:pt>
                <c:pt idx="565">
                  <c:v>2939.88</c:v>
                </c:pt>
                <c:pt idx="566">
                  <c:v>2943.03</c:v>
                </c:pt>
                <c:pt idx="567">
                  <c:v>2945.83</c:v>
                </c:pt>
                <c:pt idx="568">
                  <c:v>2923.73</c:v>
                </c:pt>
                <c:pt idx="569">
                  <c:v>2917.52</c:v>
                </c:pt>
                <c:pt idx="570">
                  <c:v>2945.64</c:v>
                </c:pt>
                <c:pt idx="571">
                  <c:v>2932.47</c:v>
                </c:pt>
                <c:pt idx="572">
                  <c:v>2884.05</c:v>
                </c:pt>
                <c:pt idx="573">
                  <c:v>2879.42</c:v>
                </c:pt>
                <c:pt idx="574">
                  <c:v>2870.72</c:v>
                </c:pt>
                <c:pt idx="575">
                  <c:v>2881.4</c:v>
                </c:pt>
                <c:pt idx="576">
                  <c:v>2811.87</c:v>
                </c:pt>
                <c:pt idx="577">
                  <c:v>2834.41</c:v>
                </c:pt>
                <c:pt idx="578">
                  <c:v>2850.96</c:v>
                </c:pt>
                <c:pt idx="579">
                  <c:v>2876.32</c:v>
                </c:pt>
                <c:pt idx="580">
                  <c:v>2859.53</c:v>
                </c:pt>
                <c:pt idx="581">
                  <c:v>2840.23</c:v>
                </c:pt>
                <c:pt idx="582">
                  <c:v>2864.36</c:v>
                </c:pt>
                <c:pt idx="583">
                  <c:v>2856.27</c:v>
                </c:pt>
                <c:pt idx="584">
                  <c:v>2822.24</c:v>
                </c:pt>
                <c:pt idx="585">
                  <c:v>2826.06</c:v>
                </c:pt>
                <c:pt idx="586">
                  <c:v>2802.39</c:v>
                </c:pt>
                <c:pt idx="587">
                  <c:v>2783.02</c:v>
                </c:pt>
                <c:pt idx="588">
                  <c:v>2788.86</c:v>
                </c:pt>
                <c:pt idx="589">
                  <c:v>2752.06</c:v>
                </c:pt>
                <c:pt idx="590">
                  <c:v>2744.45</c:v>
                </c:pt>
                <c:pt idx="591">
                  <c:v>2803.27</c:v>
                </c:pt>
                <c:pt idx="592">
                  <c:v>2826.15</c:v>
                </c:pt>
                <c:pt idx="593">
                  <c:v>2843.49</c:v>
                </c:pt>
                <c:pt idx="594">
                  <c:v>2873.34</c:v>
                </c:pt>
                <c:pt idx="595">
                  <c:v>2886.73</c:v>
                </c:pt>
                <c:pt idx="596">
                  <c:v>2885.72</c:v>
                </c:pt>
                <c:pt idx="597">
                  <c:v>2879.84</c:v>
                </c:pt>
                <c:pt idx="598">
                  <c:v>2891.64</c:v>
                </c:pt>
                <c:pt idx="599">
                  <c:v>2886.98</c:v>
                </c:pt>
                <c:pt idx="600">
                  <c:v>2889.67</c:v>
                </c:pt>
                <c:pt idx="601">
                  <c:v>2917.75</c:v>
                </c:pt>
                <c:pt idx="602">
                  <c:v>2926.46</c:v>
                </c:pt>
                <c:pt idx="603">
                  <c:v>2954.18</c:v>
                </c:pt>
                <c:pt idx="604">
                  <c:v>2950.46</c:v>
                </c:pt>
                <c:pt idx="605">
                  <c:v>2945.35</c:v>
                </c:pt>
                <c:pt idx="606">
                  <c:v>2917.38</c:v>
                </c:pt>
                <c:pt idx="607">
                  <c:v>2913.78</c:v>
                </c:pt>
                <c:pt idx="608">
                  <c:v>2924.92</c:v>
                </c:pt>
                <c:pt idx="609">
                  <c:v>2941.76</c:v>
                </c:pt>
                <c:pt idx="610">
                  <c:v>2964.33</c:v>
                </c:pt>
                <c:pt idx="611">
                  <c:v>2973.01</c:v>
                </c:pt>
                <c:pt idx="612">
                  <c:v>2995.82</c:v>
                </c:pt>
                <c:pt idx="613">
                  <c:v>2990.41</c:v>
                </c:pt>
                <c:pt idx="614">
                  <c:v>2975.95</c:v>
                </c:pt>
                <c:pt idx="615">
                  <c:v>2979.63</c:v>
                </c:pt>
                <c:pt idx="616">
                  <c:v>2993.07</c:v>
                </c:pt>
                <c:pt idx="617">
                  <c:v>2999.91</c:v>
                </c:pt>
                <c:pt idx="618">
                  <c:v>3013.77</c:v>
                </c:pt>
                <c:pt idx="619">
                  <c:v>3014.3</c:v>
                </c:pt>
                <c:pt idx="620">
                  <c:v>3004.04</c:v>
                </c:pt>
                <c:pt idx="621">
                  <c:v>2984.42</c:v>
                </c:pt>
                <c:pt idx="622">
                  <c:v>2995.11</c:v>
                </c:pt>
                <c:pt idx="623">
                  <c:v>2976.61</c:v>
                </c:pt>
                <c:pt idx="624">
                  <c:v>2985.03</c:v>
                </c:pt>
                <c:pt idx="625">
                  <c:v>3005.47</c:v>
                </c:pt>
                <c:pt idx="626">
                  <c:v>3019.56</c:v>
                </c:pt>
                <c:pt idx="627">
                  <c:v>3003.67</c:v>
                </c:pt>
                <c:pt idx="628">
                  <c:v>3025.86</c:v>
                </c:pt>
                <c:pt idx="629">
                  <c:v>3020.97</c:v>
                </c:pt>
                <c:pt idx="630">
                  <c:v>3013.18</c:v>
                </c:pt>
                <c:pt idx="631">
                  <c:v>2980.38</c:v>
                </c:pt>
                <c:pt idx="632">
                  <c:v>2953.56</c:v>
                </c:pt>
                <c:pt idx="633">
                  <c:v>2932.05</c:v>
                </c:pt>
                <c:pt idx="634">
                  <c:v>2844.74</c:v>
                </c:pt>
                <c:pt idx="635">
                  <c:v>2881.77</c:v>
                </c:pt>
                <c:pt idx="636">
                  <c:v>2883.98</c:v>
                </c:pt>
                <c:pt idx="637">
                  <c:v>2938.09</c:v>
                </c:pt>
                <c:pt idx="638">
                  <c:v>2918.65</c:v>
                </c:pt>
                <c:pt idx="639">
                  <c:v>2883.75</c:v>
                </c:pt>
                <c:pt idx="640">
                  <c:v>2926.32</c:v>
                </c:pt>
                <c:pt idx="641">
                  <c:v>2840.6</c:v>
                </c:pt>
                <c:pt idx="642">
                  <c:v>2847.6</c:v>
                </c:pt>
                <c:pt idx="643">
                  <c:v>2888.68</c:v>
                </c:pt>
                <c:pt idx="644">
                  <c:v>2923.65</c:v>
                </c:pt>
                <c:pt idx="645">
                  <c:v>2900.51</c:v>
                </c:pt>
                <c:pt idx="646">
                  <c:v>2924.43</c:v>
                </c:pt>
                <c:pt idx="647">
                  <c:v>2922.95</c:v>
                </c:pt>
                <c:pt idx="648">
                  <c:v>2847.11</c:v>
                </c:pt>
                <c:pt idx="649">
                  <c:v>2878.38</c:v>
                </c:pt>
                <c:pt idx="650">
                  <c:v>2869.16</c:v>
                </c:pt>
                <c:pt idx="651">
                  <c:v>2887.94</c:v>
                </c:pt>
                <c:pt idx="652">
                  <c:v>2924.58</c:v>
                </c:pt>
                <c:pt idx="653">
                  <c:v>2926.46</c:v>
                </c:pt>
                <c:pt idx="654">
                  <c:v>2906.27</c:v>
                </c:pt>
                <c:pt idx="655">
                  <c:v>2937.78</c:v>
                </c:pt>
                <c:pt idx="656">
                  <c:v>2976</c:v>
                </c:pt>
                <c:pt idx="657">
                  <c:v>2978.71</c:v>
                </c:pt>
                <c:pt idx="658">
                  <c:v>2978.43</c:v>
                </c:pt>
                <c:pt idx="659">
                  <c:v>2979.39</c:v>
                </c:pt>
                <c:pt idx="660">
                  <c:v>3000.93</c:v>
                </c:pt>
                <c:pt idx="661">
                  <c:v>3009.57</c:v>
                </c:pt>
                <c:pt idx="662">
                  <c:v>3007.39</c:v>
                </c:pt>
                <c:pt idx="663">
                  <c:v>2997.96</c:v>
                </c:pt>
                <c:pt idx="664">
                  <c:v>3005.7</c:v>
                </c:pt>
                <c:pt idx="665">
                  <c:v>3006.73</c:v>
                </c:pt>
                <c:pt idx="666">
                  <c:v>3006.79</c:v>
                </c:pt>
                <c:pt idx="667">
                  <c:v>2992.07</c:v>
                </c:pt>
                <c:pt idx="668">
                  <c:v>2991.78</c:v>
                </c:pt>
                <c:pt idx="669">
                  <c:v>2966.6</c:v>
                </c:pt>
                <c:pt idx="670">
                  <c:v>2984.87</c:v>
                </c:pt>
                <c:pt idx="671">
                  <c:v>2977.62</c:v>
                </c:pt>
                <c:pt idx="672">
                  <c:v>2961.79</c:v>
                </c:pt>
                <c:pt idx="673">
                  <c:v>2976.74</c:v>
                </c:pt>
                <c:pt idx="674">
                  <c:v>2940.25</c:v>
                </c:pt>
                <c:pt idx="675">
                  <c:v>2887.61</c:v>
                </c:pt>
                <c:pt idx="676">
                  <c:v>2910.63</c:v>
                </c:pt>
                <c:pt idx="677">
                  <c:v>2952.01</c:v>
                </c:pt>
                <c:pt idx="678">
                  <c:v>2938.79</c:v>
                </c:pt>
                <c:pt idx="679">
                  <c:v>2893.06</c:v>
                </c:pt>
                <c:pt idx="680">
                  <c:v>2919.4</c:v>
                </c:pt>
                <c:pt idx="681">
                  <c:v>2938.13</c:v>
                </c:pt>
                <c:pt idx="682">
                  <c:v>2970.27</c:v>
                </c:pt>
                <c:pt idx="683">
                  <c:v>2966.15</c:v>
                </c:pt>
                <c:pt idx="684">
                  <c:v>2995.68</c:v>
                </c:pt>
                <c:pt idx="685">
                  <c:v>2989.69</c:v>
                </c:pt>
                <c:pt idx="686">
                  <c:v>2997.95</c:v>
                </c:pt>
                <c:pt idx="687">
                  <c:v>2986.2</c:v>
                </c:pt>
                <c:pt idx="688">
                  <c:v>3006.72</c:v>
                </c:pt>
                <c:pt idx="689">
                  <c:v>2995.99</c:v>
                </c:pt>
                <c:pt idx="690">
                  <c:v>3004.52</c:v>
                </c:pt>
                <c:pt idx="691">
                  <c:v>3010.29</c:v>
                </c:pt>
                <c:pt idx="692">
                  <c:v>3022.55</c:v>
                </c:pt>
                <c:pt idx="693">
                  <c:v>3039.42</c:v>
                </c:pt>
                <c:pt idx="694">
                  <c:v>3036.89</c:v>
                </c:pt>
                <c:pt idx="695">
                  <c:v>3046.77</c:v>
                </c:pt>
                <c:pt idx="696">
                  <c:v>3037.56</c:v>
                </c:pt>
                <c:pt idx="697">
                  <c:v>3066.91</c:v>
                </c:pt>
                <c:pt idx="698">
                  <c:v>3078.27</c:v>
                </c:pt>
                <c:pt idx="699">
                  <c:v>3074.62</c:v>
                </c:pt>
                <c:pt idx="700">
                  <c:v>3076.78</c:v>
                </c:pt>
                <c:pt idx="701">
                  <c:v>3085.18</c:v>
                </c:pt>
                <c:pt idx="702">
                  <c:v>3093.08</c:v>
                </c:pt>
                <c:pt idx="703">
                  <c:v>3087.01</c:v>
                </c:pt>
                <c:pt idx="704">
                  <c:v>3091.84</c:v>
                </c:pt>
                <c:pt idx="705">
                  <c:v>3094.04</c:v>
                </c:pt>
                <c:pt idx="706">
                  <c:v>3096.63</c:v>
                </c:pt>
                <c:pt idx="707">
                  <c:v>3120.46</c:v>
                </c:pt>
                <c:pt idx="708">
                  <c:v>3122.03</c:v>
                </c:pt>
                <c:pt idx="709">
                  <c:v>3120.18</c:v>
                </c:pt>
                <c:pt idx="710">
                  <c:v>3108.46</c:v>
                </c:pt>
                <c:pt idx="711">
                  <c:v>3103.54</c:v>
                </c:pt>
                <c:pt idx="712">
                  <c:v>3110.29</c:v>
                </c:pt>
                <c:pt idx="713">
                  <c:v>3133.64</c:v>
                </c:pt>
                <c:pt idx="714">
                  <c:v>3140.52</c:v>
                </c:pt>
                <c:pt idx="715">
                  <c:v>3153.63</c:v>
                </c:pt>
                <c:pt idx="716">
                  <c:v>3140.98</c:v>
                </c:pt>
                <c:pt idx="717">
                  <c:v>3113.87</c:v>
                </c:pt>
                <c:pt idx="718">
                  <c:v>3093.2</c:v>
                </c:pt>
                <c:pt idx="719">
                  <c:v>3112.76</c:v>
                </c:pt>
                <c:pt idx="720">
                  <c:v>3117.43</c:v>
                </c:pt>
                <c:pt idx="721">
                  <c:v>3145.91</c:v>
                </c:pt>
                <c:pt idx="722">
                  <c:v>3135.96</c:v>
                </c:pt>
                <c:pt idx="723">
                  <c:v>3132.52</c:v>
                </c:pt>
                <c:pt idx="724">
                  <c:v>3141.63</c:v>
                </c:pt>
                <c:pt idx="725">
                  <c:v>3168.57</c:v>
                </c:pt>
                <c:pt idx="726">
                  <c:v>3168.8</c:v>
                </c:pt>
                <c:pt idx="727">
                  <c:v>3191.45</c:v>
                </c:pt>
                <c:pt idx="728">
                  <c:v>3192.52</c:v>
                </c:pt>
                <c:pt idx="729">
                  <c:v>3191.14</c:v>
                </c:pt>
                <c:pt idx="730">
                  <c:v>3205.37</c:v>
                </c:pt>
                <c:pt idx="731">
                  <c:v>3221.22</c:v>
                </c:pt>
                <c:pt idx="732">
                  <c:v>3224.01</c:v>
                </c:pt>
                <c:pt idx="733">
                  <c:v>3223.38</c:v>
                </c:pt>
                <c:pt idx="734">
                  <c:v>3239.91</c:v>
                </c:pt>
                <c:pt idx="735">
                  <c:v>3240.02</c:v>
                </c:pt>
                <c:pt idx="736">
                  <c:v>3221.29</c:v>
                </c:pt>
                <c:pt idx="737">
                  <c:v>3230.78</c:v>
                </c:pt>
                <c:pt idx="738">
                  <c:v>3257.85</c:v>
                </c:pt>
                <c:pt idx="739">
                  <c:v>3234.85</c:v>
                </c:pt>
                <c:pt idx="740">
                  <c:v>3246.28</c:v>
                </c:pt>
                <c:pt idx="741">
                  <c:v>3237.18</c:v>
                </c:pt>
                <c:pt idx="742">
                  <c:v>3253.05</c:v>
                </c:pt>
                <c:pt idx="743">
                  <c:v>3274.7</c:v>
                </c:pt>
                <c:pt idx="744">
                  <c:v>3265.35</c:v>
                </c:pt>
                <c:pt idx="745">
                  <c:v>3288.13</c:v>
                </c:pt>
                <c:pt idx="746">
                  <c:v>3283.15</c:v>
                </c:pt>
                <c:pt idx="747">
                  <c:v>3289.29</c:v>
                </c:pt>
                <c:pt idx="748">
                  <c:v>3316.81</c:v>
                </c:pt>
                <c:pt idx="749">
                  <c:v>3329.62</c:v>
                </c:pt>
                <c:pt idx="750">
                  <c:v>3320.79</c:v>
                </c:pt>
                <c:pt idx="751">
                  <c:v>3321.75</c:v>
                </c:pt>
                <c:pt idx="752">
                  <c:v>3325.54</c:v>
                </c:pt>
                <c:pt idx="753">
                  <c:v>3295.47</c:v>
                </c:pt>
                <c:pt idx="754">
                  <c:v>3243.63</c:v>
                </c:pt>
                <c:pt idx="755">
                  <c:v>3276.24</c:v>
                </c:pt>
                <c:pt idx="756">
                  <c:v>3273.4</c:v>
                </c:pt>
                <c:pt idx="757">
                  <c:v>3283.66</c:v>
                </c:pt>
                <c:pt idx="758">
                  <c:v>3225.52</c:v>
                </c:pt>
                <c:pt idx="759">
                  <c:v>3248.92</c:v>
                </c:pt>
                <c:pt idx="760">
                  <c:v>3297.59</c:v>
                </c:pt>
                <c:pt idx="761">
                  <c:v>3334.69</c:v>
                </c:pt>
                <c:pt idx="762">
                  <c:v>3345.78</c:v>
                </c:pt>
                <c:pt idx="763">
                  <c:v>3327.71</c:v>
                </c:pt>
                <c:pt idx="764">
                  <c:v>3352.09</c:v>
                </c:pt>
                <c:pt idx="765">
                  <c:v>3357.75</c:v>
                </c:pt>
                <c:pt idx="766">
                  <c:v>3379.45</c:v>
                </c:pt>
                <c:pt idx="767">
                  <c:v>3373.94</c:v>
                </c:pt>
                <c:pt idx="768">
                  <c:v>3380.16</c:v>
                </c:pt>
                <c:pt idx="769">
                  <c:v>3370.29</c:v>
                </c:pt>
                <c:pt idx="770">
                  <c:v>3386.15</c:v>
                </c:pt>
                <c:pt idx="771">
                  <c:v>3373.23</c:v>
                </c:pt>
                <c:pt idx="772">
                  <c:v>3337.75</c:v>
                </c:pt>
                <c:pt idx="773">
                  <c:v>3225.89</c:v>
                </c:pt>
                <c:pt idx="774">
                  <c:v>3128.21</c:v>
                </c:pt>
                <c:pt idx="775">
                  <c:v>3116.39</c:v>
                </c:pt>
                <c:pt idx="776">
                  <c:v>2978.76</c:v>
                </c:pt>
                <c:pt idx="777">
                  <c:v>2954.22</c:v>
                </c:pt>
                <c:pt idx="778">
                  <c:v>3090.23</c:v>
                </c:pt>
                <c:pt idx="779">
                  <c:v>3003.37</c:v>
                </c:pt>
                <c:pt idx="780">
                  <c:v>3130.12</c:v>
                </c:pt>
                <c:pt idx="781">
                  <c:v>3023.94</c:v>
                </c:pt>
                <c:pt idx="782">
                  <c:v>2972.37</c:v>
                </c:pt>
                <c:pt idx="783">
                  <c:v>2746.56</c:v>
                </c:pt>
                <c:pt idx="784">
                  <c:v>2882.23</c:v>
                </c:pt>
                <c:pt idx="785">
                  <c:v>2741.38</c:v>
                </c:pt>
                <c:pt idx="786">
                  <c:v>2480.64</c:v>
                </c:pt>
                <c:pt idx="787">
                  <c:v>2711.02</c:v>
                </c:pt>
                <c:pt idx="788">
                  <c:v>2386.13</c:v>
                </c:pt>
                <c:pt idx="789">
                  <c:v>2529.19</c:v>
                </c:pt>
                <c:pt idx="790">
                  <c:v>2398.1</c:v>
                </c:pt>
                <c:pt idx="791">
                  <c:v>2409.39</c:v>
                </c:pt>
                <c:pt idx="792">
                  <c:v>2304.92</c:v>
                </c:pt>
                <c:pt idx="793">
                  <c:v>2237.4</c:v>
                </c:pt>
                <c:pt idx="794">
                  <c:v>2447.33</c:v>
                </c:pt>
                <c:pt idx="795">
                  <c:v>2475.56</c:v>
                </c:pt>
                <c:pt idx="796">
                  <c:v>2630.07</c:v>
                </c:pt>
                <c:pt idx="797">
                  <c:v>2541.4699999999998</c:v>
                </c:pt>
                <c:pt idx="798">
                  <c:v>2626.65</c:v>
                </c:pt>
                <c:pt idx="799">
                  <c:v>2584.59</c:v>
                </c:pt>
                <c:pt idx="800">
                  <c:v>2470.5</c:v>
                </c:pt>
                <c:pt idx="801">
                  <c:v>2526.9</c:v>
                </c:pt>
                <c:pt idx="802">
                  <c:v>2488.65</c:v>
                </c:pt>
                <c:pt idx="803">
                  <c:v>2663.68</c:v>
                </c:pt>
                <c:pt idx="804">
                  <c:v>2659.41</c:v>
                </c:pt>
                <c:pt idx="805">
                  <c:v>2749.98</c:v>
                </c:pt>
                <c:pt idx="806">
                  <c:v>2789.82</c:v>
                </c:pt>
                <c:pt idx="807">
                  <c:v>2761.63</c:v>
                </c:pt>
                <c:pt idx="808">
                  <c:v>2846.06</c:v>
                </c:pt>
                <c:pt idx="809">
                  <c:v>2783.36</c:v>
                </c:pt>
                <c:pt idx="810">
                  <c:v>2799.55</c:v>
                </c:pt>
                <c:pt idx="811">
                  <c:v>2874.56</c:v>
                </c:pt>
                <c:pt idx="812">
                  <c:v>2823.16</c:v>
                </c:pt>
                <c:pt idx="813">
                  <c:v>2736.56</c:v>
                </c:pt>
                <c:pt idx="814">
                  <c:v>2799.31</c:v>
                </c:pt>
                <c:pt idx="815">
                  <c:v>2797.8</c:v>
                </c:pt>
                <c:pt idx="816">
                  <c:v>2836.74</c:v>
                </c:pt>
                <c:pt idx="817">
                  <c:v>2878.48</c:v>
                </c:pt>
                <c:pt idx="818">
                  <c:v>2863.39</c:v>
                </c:pt>
                <c:pt idx="819">
                  <c:v>2939.51</c:v>
                </c:pt>
                <c:pt idx="820">
                  <c:v>2912.43</c:v>
                </c:pt>
                <c:pt idx="821">
                  <c:v>2830.71</c:v>
                </c:pt>
                <c:pt idx="822">
                  <c:v>2842.74</c:v>
                </c:pt>
                <c:pt idx="823">
                  <c:v>2868.44</c:v>
                </c:pt>
                <c:pt idx="824">
                  <c:v>2848.42</c:v>
                </c:pt>
                <c:pt idx="825">
                  <c:v>2881.19</c:v>
                </c:pt>
                <c:pt idx="826">
                  <c:v>2929.8</c:v>
                </c:pt>
                <c:pt idx="827">
                  <c:v>2930.32</c:v>
                </c:pt>
                <c:pt idx="828">
                  <c:v>2870.12</c:v>
                </c:pt>
                <c:pt idx="829">
                  <c:v>2820</c:v>
                </c:pt>
                <c:pt idx="830">
                  <c:v>2852.5</c:v>
                </c:pt>
                <c:pt idx="831">
                  <c:v>2863.7</c:v>
                </c:pt>
                <c:pt idx="832">
                  <c:v>2953.91</c:v>
                </c:pt>
                <c:pt idx="833">
                  <c:v>2922.94</c:v>
                </c:pt>
                <c:pt idx="834">
                  <c:v>2971.61</c:v>
                </c:pt>
                <c:pt idx="835">
                  <c:v>2948.51</c:v>
                </c:pt>
                <c:pt idx="836">
                  <c:v>2955.45</c:v>
                </c:pt>
                <c:pt idx="837">
                  <c:v>2991.77</c:v>
                </c:pt>
                <c:pt idx="838">
                  <c:v>3036.13</c:v>
                </c:pt>
                <c:pt idx="839">
                  <c:v>3029.73</c:v>
                </c:pt>
                <c:pt idx="840">
                  <c:v>3044.31</c:v>
                </c:pt>
                <c:pt idx="841">
                  <c:v>3055.73</c:v>
                </c:pt>
                <c:pt idx="842">
                  <c:v>3080.82</c:v>
                </c:pt>
                <c:pt idx="843">
                  <c:v>3122.87</c:v>
                </c:pt>
                <c:pt idx="844">
                  <c:v>3112.35</c:v>
                </c:pt>
                <c:pt idx="845">
                  <c:v>3193.93</c:v>
                </c:pt>
                <c:pt idx="846">
                  <c:v>3232.39</c:v>
                </c:pt>
                <c:pt idx="847">
                  <c:v>3207.18</c:v>
                </c:pt>
                <c:pt idx="848">
                  <c:v>3190.14</c:v>
                </c:pt>
                <c:pt idx="849">
                  <c:v>3002.1</c:v>
                </c:pt>
                <c:pt idx="850">
                  <c:v>3041.31</c:v>
                </c:pt>
                <c:pt idx="851">
                  <c:v>3066.59</c:v>
                </c:pt>
                <c:pt idx="852">
                  <c:v>3124.74</c:v>
                </c:pt>
                <c:pt idx="853">
                  <c:v>3113.49</c:v>
                </c:pt>
                <c:pt idx="854">
                  <c:v>3115.34</c:v>
                </c:pt>
                <c:pt idx="855">
                  <c:v>3097.74</c:v>
                </c:pt>
                <c:pt idx="856">
                  <c:v>3117.86</c:v>
                </c:pt>
                <c:pt idx="857">
                  <c:v>3131.29</c:v>
                </c:pt>
                <c:pt idx="858">
                  <c:v>3050.33</c:v>
                </c:pt>
                <c:pt idx="859">
                  <c:v>3083.76</c:v>
                </c:pt>
                <c:pt idx="860">
                  <c:v>3009.05</c:v>
                </c:pt>
                <c:pt idx="861">
                  <c:v>3053.24</c:v>
                </c:pt>
                <c:pt idx="862">
                  <c:v>3100.29</c:v>
                </c:pt>
                <c:pt idx="863">
                  <c:v>3115.86</c:v>
                </c:pt>
                <c:pt idx="864">
                  <c:v>3130.01</c:v>
                </c:pt>
                <c:pt idx="865">
                  <c:v>3179.72</c:v>
                </c:pt>
                <c:pt idx="866">
                  <c:v>3145.32</c:v>
                </c:pt>
                <c:pt idx="867">
                  <c:v>3169.94</c:v>
                </c:pt>
                <c:pt idx="868">
                  <c:v>3152.05</c:v>
                </c:pt>
                <c:pt idx="869">
                  <c:v>3185.04</c:v>
                </c:pt>
                <c:pt idx="870">
                  <c:v>3155.22</c:v>
                </c:pt>
                <c:pt idx="871">
                  <c:v>3197.52</c:v>
                </c:pt>
                <c:pt idx="872">
                  <c:v>3226.56</c:v>
                </c:pt>
                <c:pt idx="873">
                  <c:v>3215.57</c:v>
                </c:pt>
                <c:pt idx="874">
                  <c:v>3224.73</c:v>
                </c:pt>
                <c:pt idx="875">
                  <c:v>3251.84</c:v>
                </c:pt>
                <c:pt idx="876">
                  <c:v>3257.3</c:v>
                </c:pt>
                <c:pt idx="877">
                  <c:v>3276.02</c:v>
                </c:pt>
                <c:pt idx="878">
                  <c:v>3235.66</c:v>
                </c:pt>
                <c:pt idx="879">
                  <c:v>3215.63</c:v>
                </c:pt>
                <c:pt idx="880">
                  <c:v>3239.41</c:v>
                </c:pt>
                <c:pt idx="881">
                  <c:v>3218.44</c:v>
                </c:pt>
                <c:pt idx="882">
                  <c:v>3258.44</c:v>
                </c:pt>
                <c:pt idx="883">
                  <c:v>3246.22</c:v>
                </c:pt>
                <c:pt idx="884">
                  <c:v>3271.12</c:v>
                </c:pt>
                <c:pt idx="885">
                  <c:v>3294.61</c:v>
                </c:pt>
                <c:pt idx="886">
                  <c:v>3306.51</c:v>
                </c:pt>
                <c:pt idx="887">
                  <c:v>3327.77</c:v>
                </c:pt>
                <c:pt idx="888">
                  <c:v>3349.16</c:v>
                </c:pt>
                <c:pt idx="889">
                  <c:v>3351.28</c:v>
                </c:pt>
                <c:pt idx="890">
                  <c:v>3360.47</c:v>
                </c:pt>
                <c:pt idx="891">
                  <c:v>3333.69</c:v>
                </c:pt>
                <c:pt idx="892">
                  <c:v>3380.35</c:v>
                </c:pt>
                <c:pt idx="893">
                  <c:v>3373.43</c:v>
                </c:pt>
                <c:pt idx="894">
                  <c:v>3372.85</c:v>
                </c:pt>
                <c:pt idx="895">
                  <c:v>3381.99</c:v>
                </c:pt>
                <c:pt idx="896">
                  <c:v>3389.78</c:v>
                </c:pt>
                <c:pt idx="897">
                  <c:v>3374.85</c:v>
                </c:pt>
                <c:pt idx="898">
                  <c:v>3385.51</c:v>
                </c:pt>
                <c:pt idx="899">
                  <c:v>3397.16</c:v>
                </c:pt>
                <c:pt idx="900">
                  <c:v>3431.28</c:v>
                </c:pt>
                <c:pt idx="901">
                  <c:v>3443.62</c:v>
                </c:pt>
                <c:pt idx="902">
                  <c:v>3478.73</c:v>
                </c:pt>
                <c:pt idx="903">
                  <c:v>3484.55</c:v>
                </c:pt>
                <c:pt idx="904">
                  <c:v>3508.01</c:v>
                </c:pt>
                <c:pt idx="905">
                  <c:v>3500.31</c:v>
                </c:pt>
                <c:pt idx="906">
                  <c:v>3526.65</c:v>
                </c:pt>
                <c:pt idx="907">
                  <c:v>3580.84</c:v>
                </c:pt>
                <c:pt idx="908">
                  <c:v>3455.06</c:v>
                </c:pt>
                <c:pt idx="909">
                  <c:v>3426.96</c:v>
                </c:pt>
                <c:pt idx="910">
                  <c:v>3331.84</c:v>
                </c:pt>
                <c:pt idx="911">
                  <c:v>3398.96</c:v>
                </c:pt>
                <c:pt idx="912">
                  <c:v>3339.19</c:v>
                </c:pt>
                <c:pt idx="913">
                  <c:v>3340.97</c:v>
                </c:pt>
                <c:pt idx="914">
                  <c:v>3383.54</c:v>
                </c:pt>
                <c:pt idx="915">
                  <c:v>3401.2</c:v>
                </c:pt>
                <c:pt idx="916">
                  <c:v>3385.49</c:v>
                </c:pt>
                <c:pt idx="917">
                  <c:v>3357.01</c:v>
                </c:pt>
                <c:pt idx="918">
                  <c:v>3319.47</c:v>
                </c:pt>
                <c:pt idx="919">
                  <c:v>3281.06</c:v>
                </c:pt>
                <c:pt idx="920">
                  <c:v>3315.57</c:v>
                </c:pt>
                <c:pt idx="921">
                  <c:v>3236.92</c:v>
                </c:pt>
                <c:pt idx="922">
                  <c:v>3246.59</c:v>
                </c:pt>
                <c:pt idx="923">
                  <c:v>3298.46</c:v>
                </c:pt>
                <c:pt idx="924">
                  <c:v>3351.6</c:v>
                </c:pt>
                <c:pt idx="925">
                  <c:v>3335.47</c:v>
                </c:pt>
                <c:pt idx="926">
                  <c:v>3363</c:v>
                </c:pt>
                <c:pt idx="927">
                  <c:v>3380.8</c:v>
                </c:pt>
                <c:pt idx="928">
                  <c:v>3348.44</c:v>
                </c:pt>
                <c:pt idx="929">
                  <c:v>3408.63</c:v>
                </c:pt>
                <c:pt idx="930">
                  <c:v>3360.95</c:v>
                </c:pt>
                <c:pt idx="931">
                  <c:v>3419.45</c:v>
                </c:pt>
                <c:pt idx="932">
                  <c:v>3446.83</c:v>
                </c:pt>
                <c:pt idx="933">
                  <c:v>3477.13</c:v>
                </c:pt>
                <c:pt idx="934">
                  <c:v>3534.22</c:v>
                </c:pt>
                <c:pt idx="935">
                  <c:v>3511.93</c:v>
                </c:pt>
                <c:pt idx="936">
                  <c:v>3488.67</c:v>
                </c:pt>
                <c:pt idx="937">
                  <c:v>3483.34</c:v>
                </c:pt>
                <c:pt idx="938">
                  <c:v>3483.81</c:v>
                </c:pt>
                <c:pt idx="939">
                  <c:v>3426.92</c:v>
                </c:pt>
                <c:pt idx="940">
                  <c:v>3443.12</c:v>
                </c:pt>
                <c:pt idx="941">
                  <c:v>3435.56</c:v>
                </c:pt>
                <c:pt idx="942">
                  <c:v>3453.49</c:v>
                </c:pt>
                <c:pt idx="943">
                  <c:v>3465.39</c:v>
                </c:pt>
                <c:pt idx="944">
                  <c:v>3400.97</c:v>
                </c:pt>
                <c:pt idx="945">
                  <c:v>3390.68</c:v>
                </c:pt>
                <c:pt idx="946">
                  <c:v>3271.03</c:v>
                </c:pt>
                <c:pt idx="947">
                  <c:v>3310.11</c:v>
                </c:pt>
                <c:pt idx="948">
                  <c:v>3269.96</c:v>
                </c:pt>
                <c:pt idx="949">
                  <c:v>3310.24</c:v>
                </c:pt>
                <c:pt idx="950">
                  <c:v>3369.16</c:v>
                </c:pt>
                <c:pt idx="951">
                  <c:v>3443.44</c:v>
                </c:pt>
                <c:pt idx="952">
                  <c:v>3510.45</c:v>
                </c:pt>
                <c:pt idx="953">
                  <c:v>3509.44</c:v>
                </c:pt>
                <c:pt idx="954">
                  <c:v>3550.5</c:v>
                </c:pt>
                <c:pt idx="955">
                  <c:v>3545.53</c:v>
                </c:pt>
                <c:pt idx="956">
                  <c:v>3572.66</c:v>
                </c:pt>
                <c:pt idx="957">
                  <c:v>3537.01</c:v>
                </c:pt>
                <c:pt idx="958">
                  <c:v>3585.15</c:v>
                </c:pt>
                <c:pt idx="959">
                  <c:v>3626.91</c:v>
                </c:pt>
                <c:pt idx="960">
                  <c:v>3609.53</c:v>
                </c:pt>
                <c:pt idx="961">
                  <c:v>3567.79</c:v>
                </c:pt>
                <c:pt idx="962">
                  <c:v>3581.87</c:v>
                </c:pt>
                <c:pt idx="963">
                  <c:v>3557.54</c:v>
                </c:pt>
                <c:pt idx="964">
                  <c:v>3577.59</c:v>
                </c:pt>
                <c:pt idx="965">
                  <c:v>3635.41</c:v>
                </c:pt>
                <c:pt idx="966">
                  <c:v>3629.65</c:v>
                </c:pt>
                <c:pt idx="967">
                  <c:v>3638.35</c:v>
                </c:pt>
                <c:pt idx="968">
                  <c:v>3621.63</c:v>
                </c:pt>
                <c:pt idx="969">
                  <c:v>3662.45</c:v>
                </c:pt>
                <c:pt idx="970">
                  <c:v>3669.01</c:v>
                </c:pt>
                <c:pt idx="971">
                  <c:v>3666.72</c:v>
                </c:pt>
                <c:pt idx="972">
                  <c:v>3699.12</c:v>
                </c:pt>
                <c:pt idx="973">
                  <c:v>3691.96</c:v>
                </c:pt>
                <c:pt idx="974">
                  <c:v>3702.25</c:v>
                </c:pt>
                <c:pt idx="975">
                  <c:v>3672.82</c:v>
                </c:pt>
                <c:pt idx="976">
                  <c:v>3668.1</c:v>
                </c:pt>
                <c:pt idx="977">
                  <c:v>3663.46</c:v>
                </c:pt>
                <c:pt idx="978">
                  <c:v>3647.49</c:v>
                </c:pt>
                <c:pt idx="979">
                  <c:v>3694.62</c:v>
                </c:pt>
                <c:pt idx="980">
                  <c:v>3701.17</c:v>
                </c:pt>
                <c:pt idx="981">
                  <c:v>3722.48</c:v>
                </c:pt>
                <c:pt idx="982">
                  <c:v>3709.41</c:v>
                </c:pt>
                <c:pt idx="983">
                  <c:v>3694.92</c:v>
                </c:pt>
                <c:pt idx="984">
                  <c:v>3687.26</c:v>
                </c:pt>
                <c:pt idx="985">
                  <c:v>3690.01</c:v>
                </c:pt>
                <c:pt idx="986">
                  <c:v>3703.06</c:v>
                </c:pt>
                <c:pt idx="987">
                  <c:v>3735.36</c:v>
                </c:pt>
                <c:pt idx="988">
                  <c:v>3727.04</c:v>
                </c:pt>
                <c:pt idx="989">
                  <c:v>3732.04</c:v>
                </c:pt>
                <c:pt idx="990">
                  <c:v>3756.07</c:v>
                </c:pt>
                <c:pt idx="991">
                  <c:v>3700.65</c:v>
                </c:pt>
                <c:pt idx="992">
                  <c:v>3726.86</c:v>
                </c:pt>
                <c:pt idx="993">
                  <c:v>3748.14</c:v>
                </c:pt>
                <c:pt idx="994">
                  <c:v>3803.79</c:v>
                </c:pt>
                <c:pt idx="995">
                  <c:v>3824.68</c:v>
                </c:pt>
                <c:pt idx="996">
                  <c:v>3799.61</c:v>
                </c:pt>
                <c:pt idx="997">
                  <c:v>3801.19</c:v>
                </c:pt>
                <c:pt idx="998">
                  <c:v>3809.84</c:v>
                </c:pt>
                <c:pt idx="999">
                  <c:v>3795.54</c:v>
                </c:pt>
                <c:pt idx="1000">
                  <c:v>3768.25</c:v>
                </c:pt>
                <c:pt idx="1001">
                  <c:v>3798.91</c:v>
                </c:pt>
                <c:pt idx="1002">
                  <c:v>3851.85</c:v>
                </c:pt>
                <c:pt idx="1003">
                  <c:v>3853.07</c:v>
                </c:pt>
                <c:pt idx="1004">
                  <c:v>3841.47</c:v>
                </c:pt>
                <c:pt idx="1005">
                  <c:v>3855.36</c:v>
                </c:pt>
                <c:pt idx="1006">
                  <c:v>3849.62</c:v>
                </c:pt>
                <c:pt idx="1007">
                  <c:v>3750.77</c:v>
                </c:pt>
                <c:pt idx="1008">
                  <c:v>3787.38</c:v>
                </c:pt>
                <c:pt idx="1009">
                  <c:v>3714.24</c:v>
                </c:pt>
                <c:pt idx="1010">
                  <c:v>3773.86</c:v>
                </c:pt>
                <c:pt idx="1011">
                  <c:v>3826.31</c:v>
                </c:pt>
                <c:pt idx="1012">
                  <c:v>3830.17</c:v>
                </c:pt>
                <c:pt idx="1013">
                  <c:v>3871.74</c:v>
                </c:pt>
                <c:pt idx="1014">
                  <c:v>3886.83</c:v>
                </c:pt>
                <c:pt idx="1015">
                  <c:v>3915.59</c:v>
                </c:pt>
                <c:pt idx="1016">
                  <c:v>3911.23</c:v>
                </c:pt>
                <c:pt idx="1017">
                  <c:v>3909.88</c:v>
                </c:pt>
                <c:pt idx="1018">
                  <c:v>3916.38</c:v>
                </c:pt>
                <c:pt idx="1019">
                  <c:v>3934.83</c:v>
                </c:pt>
                <c:pt idx="1020">
                  <c:v>3932.59</c:v>
                </c:pt>
                <c:pt idx="1021">
                  <c:v>3931.33</c:v>
                </c:pt>
                <c:pt idx="1022">
                  <c:v>3913.97</c:v>
                </c:pt>
                <c:pt idx="1023">
                  <c:v>3906.71</c:v>
                </c:pt>
                <c:pt idx="1024">
                  <c:v>3876.5</c:v>
                </c:pt>
                <c:pt idx="1025">
                  <c:v>3881.37</c:v>
                </c:pt>
                <c:pt idx="1026">
                  <c:v>3925.43</c:v>
                </c:pt>
                <c:pt idx="1027">
                  <c:v>3829.34</c:v>
                </c:pt>
                <c:pt idx="1028">
                  <c:v>3811.15</c:v>
                </c:pt>
                <c:pt idx="1029">
                  <c:v>3901.82</c:v>
                </c:pt>
                <c:pt idx="1030">
                  <c:v>3870.29</c:v>
                </c:pt>
                <c:pt idx="1031">
                  <c:v>3819.72</c:v>
                </c:pt>
                <c:pt idx="1032">
                  <c:v>3768.47</c:v>
                </c:pt>
                <c:pt idx="1033">
                  <c:v>3841.94</c:v>
                </c:pt>
                <c:pt idx="1034">
                  <c:v>3821.35</c:v>
                </c:pt>
                <c:pt idx="1035">
                  <c:v>3875.44</c:v>
                </c:pt>
                <c:pt idx="1036">
                  <c:v>3898.81</c:v>
                </c:pt>
                <c:pt idx="1037">
                  <c:v>3939.34</c:v>
                </c:pt>
                <c:pt idx="1038">
                  <c:v>3943.34</c:v>
                </c:pt>
                <c:pt idx="1039">
                  <c:v>3968.94</c:v>
                </c:pt>
                <c:pt idx="1040">
                  <c:v>3962.71</c:v>
                </c:pt>
                <c:pt idx="1041">
                  <c:v>3974.12</c:v>
                </c:pt>
                <c:pt idx="1042">
                  <c:v>3915.46</c:v>
                </c:pt>
                <c:pt idx="1043">
                  <c:v>3913.1</c:v>
                </c:pt>
                <c:pt idx="1044">
                  <c:v>3940.59</c:v>
                </c:pt>
                <c:pt idx="1045">
                  <c:v>3910.52</c:v>
                </c:pt>
                <c:pt idx="1046">
                  <c:v>3889.14</c:v>
                </c:pt>
                <c:pt idx="1047">
                  <c:v>3909.52</c:v>
                </c:pt>
                <c:pt idx="1048">
                  <c:v>3974.54</c:v>
                </c:pt>
                <c:pt idx="1049">
                  <c:v>3971.09</c:v>
                </c:pt>
                <c:pt idx="1050">
                  <c:v>3958.55</c:v>
                </c:pt>
                <c:pt idx="1051">
                  <c:v>3972.89</c:v>
                </c:pt>
                <c:pt idx="1052">
                  <c:v>4019.87</c:v>
                </c:pt>
                <c:pt idx="1053">
                  <c:v>4077.91</c:v>
                </c:pt>
                <c:pt idx="1054">
                  <c:v>4073.94</c:v>
                </c:pt>
                <c:pt idx="1055">
                  <c:v>4079.95</c:v>
                </c:pt>
                <c:pt idx="1056">
                  <c:v>4097.17</c:v>
                </c:pt>
                <c:pt idx="1057">
                  <c:v>4128.8</c:v>
                </c:pt>
                <c:pt idx="1058">
                  <c:v>4127.99</c:v>
                </c:pt>
                <c:pt idx="1059">
                  <c:v>4141.59</c:v>
                </c:pt>
                <c:pt idx="1060">
                  <c:v>4124.66</c:v>
                </c:pt>
                <c:pt idx="1061">
                  <c:v>4170.42</c:v>
                </c:pt>
                <c:pt idx="1062">
                  <c:v>4185.47</c:v>
                </c:pt>
                <c:pt idx="1063">
                  <c:v>4163.26</c:v>
                </c:pt>
                <c:pt idx="1064">
                  <c:v>4134.9399999999996</c:v>
                </c:pt>
                <c:pt idx="1065">
                  <c:v>4173.42</c:v>
                </c:pt>
                <c:pt idx="1066">
                  <c:v>4134.9799999999996</c:v>
                </c:pt>
                <c:pt idx="1067">
                  <c:v>4180.17</c:v>
                </c:pt>
                <c:pt idx="1068">
                  <c:v>4187.62</c:v>
                </c:pt>
                <c:pt idx="1069">
                  <c:v>4186.72</c:v>
                </c:pt>
                <c:pt idx="1070">
                  <c:v>4183.18</c:v>
                </c:pt>
                <c:pt idx="1071">
                  <c:v>4211.47</c:v>
                </c:pt>
                <c:pt idx="1072">
                  <c:v>4181.17</c:v>
                </c:pt>
                <c:pt idx="1073">
                  <c:v>4192.66</c:v>
                </c:pt>
                <c:pt idx="1074">
                  <c:v>4164.66</c:v>
                </c:pt>
                <c:pt idx="1075">
                  <c:v>4167.59</c:v>
                </c:pt>
                <c:pt idx="1076">
                  <c:v>4201.62</c:v>
                </c:pt>
                <c:pt idx="1077">
                  <c:v>4232.6000000000004</c:v>
                </c:pt>
                <c:pt idx="1078">
                  <c:v>4188.43</c:v>
                </c:pt>
                <c:pt idx="1079">
                  <c:v>4152.1000000000004</c:v>
                </c:pt>
                <c:pt idx="1080">
                  <c:v>4063.04</c:v>
                </c:pt>
                <c:pt idx="1081">
                  <c:v>4112.5</c:v>
                </c:pt>
                <c:pt idx="1082">
                  <c:v>4173.8500000000004</c:v>
                </c:pt>
                <c:pt idx="1083">
                  <c:v>4163.29</c:v>
                </c:pt>
                <c:pt idx="1084">
                  <c:v>4127.83</c:v>
                </c:pt>
                <c:pt idx="1085">
                  <c:v>4115.68</c:v>
                </c:pt>
                <c:pt idx="1086">
                  <c:v>4159.12</c:v>
                </c:pt>
                <c:pt idx="1087">
                  <c:v>4155.8599999999997</c:v>
                </c:pt>
                <c:pt idx="1088">
                  <c:v>4197.05</c:v>
                </c:pt>
                <c:pt idx="1089">
                  <c:v>4188.13</c:v>
                </c:pt>
                <c:pt idx="1090">
                  <c:v>4195.99</c:v>
                </c:pt>
                <c:pt idx="1091">
                  <c:v>4200.88</c:v>
                </c:pt>
                <c:pt idx="1092">
                  <c:v>4204.1099999999997</c:v>
                </c:pt>
                <c:pt idx="1093">
                  <c:v>4202.04</c:v>
                </c:pt>
                <c:pt idx="1094">
                  <c:v>4208.12</c:v>
                </c:pt>
                <c:pt idx="1095">
                  <c:v>4192.8500000000004</c:v>
                </c:pt>
                <c:pt idx="1096">
                  <c:v>4229.8900000000003</c:v>
                </c:pt>
                <c:pt idx="1097">
                  <c:v>4226.5200000000004</c:v>
                </c:pt>
                <c:pt idx="1098">
                  <c:v>4227.26</c:v>
                </c:pt>
                <c:pt idx="1099">
                  <c:v>4219.55</c:v>
                </c:pt>
                <c:pt idx="1100">
                  <c:v>4239.18</c:v>
                </c:pt>
                <c:pt idx="1101">
                  <c:v>4247.4399999999996</c:v>
                </c:pt>
                <c:pt idx="1102">
                  <c:v>4255.1499999999996</c:v>
                </c:pt>
                <c:pt idx="1103">
                  <c:v>4246.59</c:v>
                </c:pt>
                <c:pt idx="1104">
                  <c:v>4223.7</c:v>
                </c:pt>
                <c:pt idx="1105">
                  <c:v>4221.8599999999997</c:v>
                </c:pt>
                <c:pt idx="1106">
                  <c:v>4166.45</c:v>
                </c:pt>
                <c:pt idx="1107">
                  <c:v>4224.79</c:v>
                </c:pt>
                <c:pt idx="1108">
                  <c:v>4246.4399999999996</c:v>
                </c:pt>
                <c:pt idx="1109">
                  <c:v>4241.84</c:v>
                </c:pt>
                <c:pt idx="1110">
                  <c:v>4266.49</c:v>
                </c:pt>
                <c:pt idx="1111">
                  <c:v>4280.7</c:v>
                </c:pt>
                <c:pt idx="1112">
                  <c:v>4290.6099999999997</c:v>
                </c:pt>
                <c:pt idx="1113">
                  <c:v>4291.8</c:v>
                </c:pt>
                <c:pt idx="1114">
                  <c:v>4297.5</c:v>
                </c:pt>
                <c:pt idx="1115">
                  <c:v>4319.9399999999996</c:v>
                </c:pt>
                <c:pt idx="1116">
                  <c:v>4352.34</c:v>
                </c:pt>
                <c:pt idx="1117">
                  <c:v>4343.54</c:v>
                </c:pt>
                <c:pt idx="1118">
                  <c:v>4358.13</c:v>
                </c:pt>
                <c:pt idx="1119">
                  <c:v>4320.82</c:v>
                </c:pt>
                <c:pt idx="1120">
                  <c:v>4369.55</c:v>
                </c:pt>
                <c:pt idx="1121">
                  <c:v>4384.63</c:v>
                </c:pt>
                <c:pt idx="1122">
                  <c:v>4369.21</c:v>
                </c:pt>
                <c:pt idx="1123">
                  <c:v>4374.3</c:v>
                </c:pt>
                <c:pt idx="1124">
                  <c:v>4360.03</c:v>
                </c:pt>
                <c:pt idx="1125">
                  <c:v>4327.16</c:v>
                </c:pt>
                <c:pt idx="1126">
                  <c:v>4258.63</c:v>
                </c:pt>
                <c:pt idx="1127">
                  <c:v>4323.21</c:v>
                </c:pt>
                <c:pt idx="1128">
                  <c:v>4358.6899999999996</c:v>
                </c:pt>
                <c:pt idx="1129">
                  <c:v>4367.4799999999996</c:v>
                </c:pt>
                <c:pt idx="1130">
                  <c:v>4411.8</c:v>
                </c:pt>
                <c:pt idx="1131">
                  <c:v>4422.2299999999996</c:v>
                </c:pt>
                <c:pt idx="1132">
                  <c:v>4401.46</c:v>
                </c:pt>
                <c:pt idx="1133">
                  <c:v>4400.6499999999996</c:v>
                </c:pt>
                <c:pt idx="1134">
                  <c:v>4419.1499999999996</c:v>
                </c:pt>
                <c:pt idx="1135">
                  <c:v>4395.26</c:v>
                </c:pt>
                <c:pt idx="1136">
                  <c:v>4387.1099999999997</c:v>
                </c:pt>
                <c:pt idx="1137">
                  <c:v>4423.1499999999996</c:v>
                </c:pt>
                <c:pt idx="1138">
                  <c:v>4402.68</c:v>
                </c:pt>
                <c:pt idx="1139">
                  <c:v>4429.1000000000004</c:v>
                </c:pt>
                <c:pt idx="1140">
                  <c:v>4436.5200000000004</c:v>
                </c:pt>
                <c:pt idx="1141">
                  <c:v>4432.3500000000004</c:v>
                </c:pt>
                <c:pt idx="1142">
                  <c:v>4436.75</c:v>
                </c:pt>
                <c:pt idx="1143">
                  <c:v>4447.7</c:v>
                </c:pt>
                <c:pt idx="1144">
                  <c:v>4460.84</c:v>
                </c:pt>
                <c:pt idx="1145">
                  <c:v>4468</c:v>
                </c:pt>
                <c:pt idx="1146">
                  <c:v>4479.66</c:v>
                </c:pt>
                <c:pt idx="1147">
                  <c:v>4448.08</c:v>
                </c:pt>
                <c:pt idx="1148">
                  <c:v>4400.2700000000004</c:v>
                </c:pt>
                <c:pt idx="1149">
                  <c:v>4405.8</c:v>
                </c:pt>
                <c:pt idx="1150">
                  <c:v>4441.67</c:v>
                </c:pt>
                <c:pt idx="1151">
                  <c:v>4479.54</c:v>
                </c:pt>
                <c:pt idx="1152">
                  <c:v>4486.2299999999996</c:v>
                </c:pt>
                <c:pt idx="1153">
                  <c:v>4496.1899999999996</c:v>
                </c:pt>
                <c:pt idx="1154">
                  <c:v>4469.91</c:v>
                </c:pt>
                <c:pt idx="1155">
                  <c:v>4509.37</c:v>
                </c:pt>
                <c:pt idx="1156">
                  <c:v>4528.79</c:v>
                </c:pt>
                <c:pt idx="1157">
                  <c:v>4522.68</c:v>
                </c:pt>
                <c:pt idx="1158">
                  <c:v>4524.09</c:v>
                </c:pt>
                <c:pt idx="1159">
                  <c:v>4536.95</c:v>
                </c:pt>
                <c:pt idx="1160">
                  <c:v>4535.43</c:v>
                </c:pt>
                <c:pt idx="1161">
                  <c:v>4520.03</c:v>
                </c:pt>
                <c:pt idx="1162">
                  <c:v>4514.07</c:v>
                </c:pt>
                <c:pt idx="1163">
                  <c:v>4493.28</c:v>
                </c:pt>
                <c:pt idx="1164">
                  <c:v>4458.58</c:v>
                </c:pt>
                <c:pt idx="1165">
                  <c:v>4468.7299999999996</c:v>
                </c:pt>
                <c:pt idx="1166">
                  <c:v>4443.05</c:v>
                </c:pt>
                <c:pt idx="1167">
                  <c:v>4480.7</c:v>
                </c:pt>
                <c:pt idx="1168">
                  <c:v>4473.76</c:v>
                </c:pt>
                <c:pt idx="1169">
                  <c:v>4432.99</c:v>
                </c:pt>
                <c:pt idx="1170">
                  <c:v>4357.7299999999996</c:v>
                </c:pt>
                <c:pt idx="1171">
                  <c:v>4354.18</c:v>
                </c:pt>
                <c:pt idx="1172">
                  <c:v>4395.6400000000003</c:v>
                </c:pt>
                <c:pt idx="1173">
                  <c:v>4448.9799999999996</c:v>
                </c:pt>
                <c:pt idx="1174">
                  <c:v>4455.4799999999996</c:v>
                </c:pt>
                <c:pt idx="1175">
                  <c:v>4443.1099999999997</c:v>
                </c:pt>
                <c:pt idx="1176">
                  <c:v>4352.63</c:v>
                </c:pt>
                <c:pt idx="1177">
                  <c:v>4359.46</c:v>
                </c:pt>
                <c:pt idx="1178">
                  <c:v>4307.54</c:v>
                </c:pt>
                <c:pt idx="1179">
                  <c:v>4357.05</c:v>
                </c:pt>
                <c:pt idx="1180">
                  <c:v>4300.46</c:v>
                </c:pt>
                <c:pt idx="1181">
                  <c:v>4345.72</c:v>
                </c:pt>
                <c:pt idx="1182">
                  <c:v>4363.55</c:v>
                </c:pt>
                <c:pt idx="1183">
                  <c:v>4399.76</c:v>
                </c:pt>
                <c:pt idx="1184">
                  <c:v>4391.3599999999997</c:v>
                </c:pt>
                <c:pt idx="1185">
                  <c:v>4361.1899999999996</c:v>
                </c:pt>
                <c:pt idx="1186">
                  <c:v>4350.6400000000003</c:v>
                </c:pt>
                <c:pt idx="1187">
                  <c:v>4363.8</c:v>
                </c:pt>
                <c:pt idx="1188">
                  <c:v>4438.2299999999996</c:v>
                </c:pt>
                <c:pt idx="1189">
                  <c:v>4471.37</c:v>
                </c:pt>
                <c:pt idx="1190">
                  <c:v>4486.4799999999996</c:v>
                </c:pt>
                <c:pt idx="1191">
                  <c:v>4519.63</c:v>
                </c:pt>
                <c:pt idx="1192">
                  <c:v>4536.1899999999996</c:v>
                </c:pt>
                <c:pt idx="1193">
                  <c:v>4549.78</c:v>
                </c:pt>
                <c:pt idx="1194">
                  <c:v>4544.8999999999996</c:v>
                </c:pt>
                <c:pt idx="1195">
                  <c:v>4566.4799999999996</c:v>
                </c:pt>
                <c:pt idx="1196">
                  <c:v>4574.79</c:v>
                </c:pt>
                <c:pt idx="1197">
                  <c:v>4551.68</c:v>
                </c:pt>
                <c:pt idx="1198">
                  <c:v>4596.42</c:v>
                </c:pt>
                <c:pt idx="1199">
                  <c:v>4605.38</c:v>
                </c:pt>
                <c:pt idx="1200">
                  <c:v>4613.67</c:v>
                </c:pt>
                <c:pt idx="1201">
                  <c:v>4630.6499999999996</c:v>
                </c:pt>
                <c:pt idx="1202">
                  <c:v>4660.57</c:v>
                </c:pt>
                <c:pt idx="1203">
                  <c:v>4680.0600000000004</c:v>
                </c:pt>
                <c:pt idx="1204">
                  <c:v>4697.53</c:v>
                </c:pt>
                <c:pt idx="1205">
                  <c:v>4701.7</c:v>
                </c:pt>
                <c:pt idx="1206">
                  <c:v>4685.25</c:v>
                </c:pt>
                <c:pt idx="1207">
                  <c:v>4646.71</c:v>
                </c:pt>
                <c:pt idx="1208">
                  <c:v>4649.2700000000004</c:v>
                </c:pt>
                <c:pt idx="1209">
                  <c:v>4682.8500000000004</c:v>
                </c:pt>
                <c:pt idx="1210">
                  <c:v>4682.8100000000004</c:v>
                </c:pt>
                <c:pt idx="1211">
                  <c:v>4700.8999999999996</c:v>
                </c:pt>
                <c:pt idx="1212">
                  <c:v>4688.67</c:v>
                </c:pt>
                <c:pt idx="1213">
                  <c:v>4706.6400000000003</c:v>
                </c:pt>
                <c:pt idx="1214">
                  <c:v>4697.96</c:v>
                </c:pt>
                <c:pt idx="1215">
                  <c:v>4682.95</c:v>
                </c:pt>
                <c:pt idx="1216">
                  <c:v>4690.7</c:v>
                </c:pt>
                <c:pt idx="1217">
                  <c:v>4701.46</c:v>
                </c:pt>
                <c:pt idx="1218">
                  <c:v>4594.62</c:v>
                </c:pt>
                <c:pt idx="1219">
                  <c:v>4655.2700000000004</c:v>
                </c:pt>
                <c:pt idx="1220">
                  <c:v>4567</c:v>
                </c:pt>
                <c:pt idx="1221">
                  <c:v>4513.04</c:v>
                </c:pt>
                <c:pt idx="1222">
                  <c:v>4577.1000000000004</c:v>
                </c:pt>
                <c:pt idx="1223">
                  <c:v>4538.43</c:v>
                </c:pt>
                <c:pt idx="1224">
                  <c:v>4591.67</c:v>
                </c:pt>
                <c:pt idx="1225">
                  <c:v>4686.75</c:v>
                </c:pt>
                <c:pt idx="1226">
                  <c:v>4701.21</c:v>
                </c:pt>
                <c:pt idx="1227">
                  <c:v>4667.45</c:v>
                </c:pt>
                <c:pt idx="1228">
                  <c:v>4712.0200000000004</c:v>
                </c:pt>
                <c:pt idx="1229">
                  <c:v>4669.1499999999996</c:v>
                </c:pt>
                <c:pt idx="1230">
                  <c:v>4634.09</c:v>
                </c:pt>
                <c:pt idx="1231">
                  <c:v>4709.84</c:v>
                </c:pt>
                <c:pt idx="1232">
                  <c:v>4668.67</c:v>
                </c:pt>
                <c:pt idx="1233">
                  <c:v>4620.6400000000003</c:v>
                </c:pt>
                <c:pt idx="1234">
                  <c:v>4568.0200000000004</c:v>
                </c:pt>
                <c:pt idx="1235">
                  <c:v>4649.2299999999996</c:v>
                </c:pt>
                <c:pt idx="1236">
                  <c:v>4696.5600000000004</c:v>
                </c:pt>
                <c:pt idx="1237">
                  <c:v>4725.78</c:v>
                </c:pt>
                <c:pt idx="1238">
                  <c:v>4791.1899999999996</c:v>
                </c:pt>
                <c:pt idx="1239">
                  <c:v>4786.3599999999997</c:v>
                </c:pt>
                <c:pt idx="1240">
                  <c:v>4793.0600000000004</c:v>
                </c:pt>
                <c:pt idx="1241">
                  <c:v>4778.7299999999996</c:v>
                </c:pt>
                <c:pt idx="1242">
                  <c:v>4766.18</c:v>
                </c:pt>
                <c:pt idx="1243">
                  <c:v>4796.5600000000004</c:v>
                </c:pt>
                <c:pt idx="1244">
                  <c:v>4793.54</c:v>
                </c:pt>
                <c:pt idx="1245">
                  <c:v>4700.58</c:v>
                </c:pt>
                <c:pt idx="1246">
                  <c:v>4696.05</c:v>
                </c:pt>
                <c:pt idx="1247">
                  <c:v>4677.0200000000004</c:v>
                </c:pt>
                <c:pt idx="1248">
                  <c:v>4670.29</c:v>
                </c:pt>
                <c:pt idx="1249">
                  <c:v>4713.07</c:v>
                </c:pt>
                <c:pt idx="1250">
                  <c:v>4726.3500000000004</c:v>
                </c:pt>
                <c:pt idx="1251">
                  <c:v>4659.0200000000004</c:v>
                </c:pt>
                <c:pt idx="1252">
                  <c:v>4662.8500000000004</c:v>
                </c:pt>
                <c:pt idx="1253">
                  <c:v>4577.34</c:v>
                </c:pt>
                <c:pt idx="1254">
                  <c:v>4532.76</c:v>
                </c:pt>
                <c:pt idx="1255">
                  <c:v>4482.7299999999996</c:v>
                </c:pt>
                <c:pt idx="1256">
                  <c:v>4397.93</c:v>
                </c:pt>
                <c:pt idx="1257">
                  <c:v>4410.13</c:v>
                </c:pt>
                <c:pt idx="1258">
                  <c:v>4356.45</c:v>
                </c:pt>
                <c:pt idx="1259">
                  <c:v>4349.93</c:v>
                </c:pt>
                <c:pt idx="1260">
                  <c:v>4326.5</c:v>
                </c:pt>
                <c:pt idx="1261">
                  <c:v>4431.8500000000004</c:v>
                </c:pt>
                <c:pt idx="1262">
                  <c:v>4515.55</c:v>
                </c:pt>
                <c:pt idx="1263">
                  <c:v>4546.54</c:v>
                </c:pt>
                <c:pt idx="1264">
                  <c:v>4589.32</c:v>
                </c:pt>
                <c:pt idx="1265">
                  <c:v>4477.4399999999996</c:v>
                </c:pt>
                <c:pt idx="1266">
                  <c:v>4500.54</c:v>
                </c:pt>
                <c:pt idx="1267">
                  <c:v>4483.87</c:v>
                </c:pt>
                <c:pt idx="1268">
                  <c:v>4521.54</c:v>
                </c:pt>
                <c:pt idx="1269">
                  <c:v>4587.18</c:v>
                </c:pt>
                <c:pt idx="1270">
                  <c:v>4504.0600000000004</c:v>
                </c:pt>
                <c:pt idx="1271">
                  <c:v>4418.6400000000003</c:v>
                </c:pt>
                <c:pt idx="1272">
                  <c:v>4401.67</c:v>
                </c:pt>
                <c:pt idx="1273">
                  <c:v>4471.07</c:v>
                </c:pt>
                <c:pt idx="1274">
                  <c:v>4475.01</c:v>
                </c:pt>
                <c:pt idx="1275">
                  <c:v>4380.26</c:v>
                </c:pt>
                <c:pt idx="1276">
                  <c:v>4348.87</c:v>
                </c:pt>
                <c:pt idx="1277">
                  <c:v>4304.74</c:v>
                </c:pt>
                <c:pt idx="1278">
                  <c:v>4225.5</c:v>
                </c:pt>
                <c:pt idx="1279">
                  <c:v>4288.7</c:v>
                </c:pt>
                <c:pt idx="1280">
                  <c:v>4384.62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F-4D48-A283-2FE02E5C1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950527"/>
        <c:axId val="1663950943"/>
      </c:lineChart>
      <c:dateAx>
        <c:axId val="16639505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50943"/>
        <c:crosses val="autoZero"/>
        <c:auto val="1"/>
        <c:lblOffset val="100"/>
        <c:baseTimeUnit val="days"/>
      </c:dateAx>
      <c:valAx>
        <c:axId val="16639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5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Plot SP500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'QQ Plot'!$C$2:$C$1280</c:f>
              <c:numCache>
                <c:formatCode>General</c:formatCode>
                <c:ptCount val="1279"/>
                <c:pt idx="0">
                  <c:v>-9.8556206998356988</c:v>
                </c:pt>
                <c:pt idx="1">
                  <c:v>-7.8318190879014411</c:v>
                </c:pt>
                <c:pt idx="2">
                  <c:v>-6.2650966683662546</c:v>
                </c:pt>
                <c:pt idx="3">
                  <c:v>-4.8716721435950019</c:v>
                </c:pt>
                <c:pt idx="4">
                  <c:v>-4.2894977697503789</c:v>
                </c:pt>
                <c:pt idx="5">
                  <c:v>-4.0470447595084797</c:v>
                </c:pt>
                <c:pt idx="6">
                  <c:v>-3.6619621550730885</c:v>
                </c:pt>
                <c:pt idx="7">
                  <c:v>-3.6602532025618215</c:v>
                </c:pt>
                <c:pt idx="8">
                  <c:v>-3.596180262556572</c:v>
                </c:pt>
                <c:pt idx="9">
                  <c:v>-3.4013709137744441</c:v>
                </c:pt>
                <c:pt idx="10">
                  <c:v>-3.1196020676101179</c:v>
                </c:pt>
                <c:pt idx="11">
                  <c:v>-2.9355742215708012</c:v>
                </c:pt>
                <c:pt idx="12">
                  <c:v>-2.9223098733198545</c:v>
                </c:pt>
                <c:pt idx="13">
                  <c:v>-2.8237859856221506</c:v>
                </c:pt>
                <c:pt idx="14">
                  <c:v>-2.8045769313795086</c:v>
                </c:pt>
                <c:pt idx="15">
                  <c:v>-2.7903589992894964</c:v>
                </c:pt>
                <c:pt idx="16">
                  <c:v>-2.7372085578990819</c:v>
                </c:pt>
                <c:pt idx="17">
                  <c:v>-2.6963449331352916</c:v>
                </c:pt>
                <c:pt idx="18">
                  <c:v>-2.573548105585862</c:v>
                </c:pt>
                <c:pt idx="19">
                  <c:v>-2.5580270772138989</c:v>
                </c:pt>
                <c:pt idx="20">
                  <c:v>-2.5257128945899296</c:v>
                </c:pt>
                <c:pt idx="21">
                  <c:v>-2.4846100436234471</c:v>
                </c:pt>
                <c:pt idx="22">
                  <c:v>-2.4450027175591877</c:v>
                </c:pt>
                <c:pt idx="23">
                  <c:v>-2.4449131200200913</c:v>
                </c:pt>
                <c:pt idx="24">
                  <c:v>-2.3479434994881485</c:v>
                </c:pt>
                <c:pt idx="25">
                  <c:v>-2.3439416414985268</c:v>
                </c:pt>
                <c:pt idx="26">
                  <c:v>-2.31917062878758</c:v>
                </c:pt>
                <c:pt idx="27">
                  <c:v>-2.2664529396309381</c:v>
                </c:pt>
                <c:pt idx="28">
                  <c:v>-2.1710355155801904</c:v>
                </c:pt>
                <c:pt idx="29">
                  <c:v>-2.1635688844695715</c:v>
                </c:pt>
                <c:pt idx="30">
                  <c:v>-2.1490581338732375</c:v>
                </c:pt>
                <c:pt idx="31">
                  <c:v>-2.1069115781158363</c:v>
                </c:pt>
                <c:pt idx="32">
                  <c:v>-2.0736656707895449</c:v>
                </c:pt>
                <c:pt idx="33">
                  <c:v>-2.0509272589516159</c:v>
                </c:pt>
                <c:pt idx="34">
                  <c:v>-2.0427014031497972</c:v>
                </c:pt>
                <c:pt idx="35">
                  <c:v>-2.0303085994914269</c:v>
                </c:pt>
                <c:pt idx="36">
                  <c:v>-2.0224281856789434</c:v>
                </c:pt>
                <c:pt idx="37">
                  <c:v>-1.9889363902234505</c:v>
                </c:pt>
                <c:pt idx="38">
                  <c:v>-1.9560971767663924</c:v>
                </c:pt>
                <c:pt idx="39">
                  <c:v>-1.9073751819848594</c:v>
                </c:pt>
                <c:pt idx="40">
                  <c:v>-1.8756593540331914</c:v>
                </c:pt>
                <c:pt idx="41">
                  <c:v>-1.8505433714260811</c:v>
                </c:pt>
                <c:pt idx="42">
                  <c:v>-1.841520117022621</c:v>
                </c:pt>
                <c:pt idx="43">
                  <c:v>-1.8029868770440738</c:v>
                </c:pt>
                <c:pt idx="44">
                  <c:v>-1.7832730117988818</c:v>
                </c:pt>
                <c:pt idx="45">
                  <c:v>-1.7803777198278254</c:v>
                </c:pt>
                <c:pt idx="46">
                  <c:v>-1.7634991407216376</c:v>
                </c:pt>
                <c:pt idx="47">
                  <c:v>-1.7476682553260146</c:v>
                </c:pt>
                <c:pt idx="48">
                  <c:v>-1.7325134015483421</c:v>
                </c:pt>
                <c:pt idx="49">
                  <c:v>-1.7312666778861967</c:v>
                </c:pt>
                <c:pt idx="50">
                  <c:v>-1.7288733950237463</c:v>
                </c:pt>
                <c:pt idx="51">
                  <c:v>-1.714164793484749</c:v>
                </c:pt>
                <c:pt idx="52">
                  <c:v>-1.659932367356614</c:v>
                </c:pt>
                <c:pt idx="53">
                  <c:v>-1.634666644393993</c:v>
                </c:pt>
                <c:pt idx="54">
                  <c:v>-1.6280158156324587</c:v>
                </c:pt>
                <c:pt idx="55">
                  <c:v>-1.609615337669805</c:v>
                </c:pt>
                <c:pt idx="56">
                  <c:v>-1.6004367281485896</c:v>
                </c:pt>
                <c:pt idx="57">
                  <c:v>-1.5996660649790877</c:v>
                </c:pt>
                <c:pt idx="58">
                  <c:v>-1.5993546308183821</c:v>
                </c:pt>
                <c:pt idx="59">
                  <c:v>-1.5957320618176081</c:v>
                </c:pt>
                <c:pt idx="60">
                  <c:v>-1.568927989224201</c:v>
                </c:pt>
                <c:pt idx="61">
                  <c:v>-1.5540388903762163</c:v>
                </c:pt>
                <c:pt idx="62">
                  <c:v>-1.5483879491379848</c:v>
                </c:pt>
                <c:pt idx="63">
                  <c:v>-1.5352675846075805</c:v>
                </c:pt>
                <c:pt idx="64">
                  <c:v>-1.5330536851589449</c:v>
                </c:pt>
                <c:pt idx="65">
                  <c:v>-1.5305048467056546</c:v>
                </c:pt>
                <c:pt idx="66">
                  <c:v>-1.5127591733692554</c:v>
                </c:pt>
                <c:pt idx="67">
                  <c:v>-1.5109388125465433</c:v>
                </c:pt>
                <c:pt idx="68">
                  <c:v>-1.4966044173942199</c:v>
                </c:pt>
                <c:pt idx="69">
                  <c:v>-1.4866963302926701</c:v>
                </c:pt>
                <c:pt idx="70">
                  <c:v>-1.4767027841864779</c:v>
                </c:pt>
                <c:pt idx="71">
                  <c:v>-1.465615750655352</c:v>
                </c:pt>
                <c:pt idx="72">
                  <c:v>-1.4614513519284471</c:v>
                </c:pt>
                <c:pt idx="73">
                  <c:v>-1.4432473970158786</c:v>
                </c:pt>
                <c:pt idx="74">
                  <c:v>-1.4369737003290384</c:v>
                </c:pt>
                <c:pt idx="75">
                  <c:v>-1.4096249941829859</c:v>
                </c:pt>
                <c:pt idx="76">
                  <c:v>-1.3988694554452161</c:v>
                </c:pt>
                <c:pt idx="77">
                  <c:v>-1.3839858737872237</c:v>
                </c:pt>
                <c:pt idx="78">
                  <c:v>-1.3580390865991285</c:v>
                </c:pt>
                <c:pt idx="79">
                  <c:v>-1.343666236287745</c:v>
                </c:pt>
                <c:pt idx="80">
                  <c:v>-1.3383393332531508</c:v>
                </c:pt>
                <c:pt idx="81">
                  <c:v>-1.3349505664746262</c:v>
                </c:pt>
                <c:pt idx="82">
                  <c:v>-1.3210487963157058</c:v>
                </c:pt>
                <c:pt idx="83">
                  <c:v>-1.3109073896957151</c:v>
                </c:pt>
                <c:pt idx="84">
                  <c:v>-1.3075370840806724</c:v>
                </c:pt>
                <c:pt idx="85">
                  <c:v>-1.2863717513622486</c:v>
                </c:pt>
                <c:pt idx="86">
                  <c:v>-1.2555476677123791</c:v>
                </c:pt>
                <c:pt idx="87">
                  <c:v>-1.2550797831937799</c:v>
                </c:pt>
                <c:pt idx="88">
                  <c:v>-1.2321338070089249</c:v>
                </c:pt>
                <c:pt idx="89">
                  <c:v>-1.2253840705221208</c:v>
                </c:pt>
                <c:pt idx="90">
                  <c:v>-1.2134119612914731</c:v>
                </c:pt>
                <c:pt idx="91">
                  <c:v>-1.2100153288589535</c:v>
                </c:pt>
                <c:pt idx="92">
                  <c:v>-1.2061785665952416</c:v>
                </c:pt>
                <c:pt idx="93">
                  <c:v>-1.1923258442756151</c:v>
                </c:pt>
                <c:pt idx="94">
                  <c:v>-1.1707774752134232</c:v>
                </c:pt>
                <c:pt idx="95">
                  <c:v>-1.1456089287432742</c:v>
                </c:pt>
                <c:pt idx="96">
                  <c:v>-1.1426098149388317</c:v>
                </c:pt>
                <c:pt idx="97">
                  <c:v>-1.1380080392565266</c:v>
                </c:pt>
                <c:pt idx="98">
                  <c:v>-1.1274513809678566</c:v>
                </c:pt>
                <c:pt idx="99">
                  <c:v>-1.121656168701255</c:v>
                </c:pt>
                <c:pt idx="100">
                  <c:v>-1.1168812246613906</c:v>
                </c:pt>
                <c:pt idx="101">
                  <c:v>-1.110492659387317</c:v>
                </c:pt>
                <c:pt idx="102">
                  <c:v>-1.0874717218690402</c:v>
                </c:pt>
                <c:pt idx="103">
                  <c:v>-1.0630111981969457</c:v>
                </c:pt>
                <c:pt idx="104">
                  <c:v>-1.0557953988588094</c:v>
                </c:pt>
                <c:pt idx="105">
                  <c:v>-1.050766100003794</c:v>
                </c:pt>
                <c:pt idx="106">
                  <c:v>-1.0436948706978995</c:v>
                </c:pt>
                <c:pt idx="107">
                  <c:v>-1.0402189517593048</c:v>
                </c:pt>
                <c:pt idx="108">
                  <c:v>-1.0261482291218669</c:v>
                </c:pt>
                <c:pt idx="109">
                  <c:v>-1.0225926899534379</c:v>
                </c:pt>
                <c:pt idx="110">
                  <c:v>-1.0222319394520705</c:v>
                </c:pt>
                <c:pt idx="111">
                  <c:v>-1.0144948228556667</c:v>
                </c:pt>
                <c:pt idx="112">
                  <c:v>-0.99451924142163339</c:v>
                </c:pt>
                <c:pt idx="113">
                  <c:v>-0.99395240285406861</c:v>
                </c:pt>
                <c:pt idx="114">
                  <c:v>-0.99392245008252333</c:v>
                </c:pt>
                <c:pt idx="115">
                  <c:v>-0.97953446736212457</c:v>
                </c:pt>
                <c:pt idx="116">
                  <c:v>-0.96271876959913094</c:v>
                </c:pt>
                <c:pt idx="117">
                  <c:v>-0.9556177633228119</c:v>
                </c:pt>
                <c:pt idx="118">
                  <c:v>-0.95083966262898889</c:v>
                </c:pt>
                <c:pt idx="119">
                  <c:v>-0.9394926233891786</c:v>
                </c:pt>
                <c:pt idx="120">
                  <c:v>-0.93840641419339232</c:v>
                </c:pt>
                <c:pt idx="121">
                  <c:v>-0.93292726259969161</c:v>
                </c:pt>
                <c:pt idx="122">
                  <c:v>-0.92718966203695363</c:v>
                </c:pt>
                <c:pt idx="123">
                  <c:v>-0.90833718561091048</c:v>
                </c:pt>
                <c:pt idx="124">
                  <c:v>-0.90557907679787952</c:v>
                </c:pt>
                <c:pt idx="125">
                  <c:v>-0.90158981666047333</c:v>
                </c:pt>
                <c:pt idx="126">
                  <c:v>-0.8894819864360467</c:v>
                </c:pt>
                <c:pt idx="127">
                  <c:v>-0.878002436923632</c:v>
                </c:pt>
                <c:pt idx="128">
                  <c:v>-0.8744939024691285</c:v>
                </c:pt>
                <c:pt idx="129">
                  <c:v>-0.86417879366903105</c:v>
                </c:pt>
                <c:pt idx="130">
                  <c:v>-0.84459549969453795</c:v>
                </c:pt>
                <c:pt idx="131">
                  <c:v>-0.83088007879945025</c:v>
                </c:pt>
                <c:pt idx="132">
                  <c:v>-0.82471121325045538</c:v>
                </c:pt>
                <c:pt idx="133">
                  <c:v>-0.81427484296692099</c:v>
                </c:pt>
                <c:pt idx="134">
                  <c:v>-0.8137602026965407</c:v>
                </c:pt>
                <c:pt idx="135">
                  <c:v>-0.81331819117284399</c:v>
                </c:pt>
                <c:pt idx="136">
                  <c:v>-0.80147555166957829</c:v>
                </c:pt>
                <c:pt idx="137">
                  <c:v>-0.80133245611929238</c:v>
                </c:pt>
                <c:pt idx="138">
                  <c:v>-0.80037638661198951</c:v>
                </c:pt>
                <c:pt idx="139">
                  <c:v>-0.79335016662272506</c:v>
                </c:pt>
                <c:pt idx="140">
                  <c:v>-0.79211181436778622</c:v>
                </c:pt>
                <c:pt idx="141">
                  <c:v>-0.78753937159894949</c:v>
                </c:pt>
                <c:pt idx="142">
                  <c:v>-0.78399654514033779</c:v>
                </c:pt>
                <c:pt idx="143">
                  <c:v>-0.7629154892203498</c:v>
                </c:pt>
                <c:pt idx="144">
                  <c:v>-0.75740097694058683</c:v>
                </c:pt>
                <c:pt idx="145">
                  <c:v>-0.7538956104948189</c:v>
                </c:pt>
                <c:pt idx="146">
                  <c:v>-0.75170439009410472</c:v>
                </c:pt>
                <c:pt idx="147">
                  <c:v>-0.75135543406942173</c:v>
                </c:pt>
                <c:pt idx="148">
                  <c:v>-0.74816226155370358</c:v>
                </c:pt>
                <c:pt idx="149">
                  <c:v>-0.74615909407890058</c:v>
                </c:pt>
                <c:pt idx="150">
                  <c:v>-0.74458499483921958</c:v>
                </c:pt>
                <c:pt idx="151">
                  <c:v>-0.7389606190088186</c:v>
                </c:pt>
                <c:pt idx="152">
                  <c:v>-0.73632635763842302</c:v>
                </c:pt>
                <c:pt idx="153">
                  <c:v>-0.73599713294136104</c:v>
                </c:pt>
                <c:pt idx="154">
                  <c:v>-0.73298913149493639</c:v>
                </c:pt>
                <c:pt idx="155">
                  <c:v>-0.7217528110610667</c:v>
                </c:pt>
                <c:pt idx="156">
                  <c:v>-0.72072876567081634</c:v>
                </c:pt>
                <c:pt idx="157">
                  <c:v>-0.71759637199970894</c:v>
                </c:pt>
                <c:pt idx="158">
                  <c:v>-0.71612105523561531</c:v>
                </c:pt>
                <c:pt idx="159">
                  <c:v>-0.71313242311522895</c:v>
                </c:pt>
                <c:pt idx="160">
                  <c:v>-0.71253588765010401</c:v>
                </c:pt>
                <c:pt idx="161">
                  <c:v>-0.70886391154876016</c:v>
                </c:pt>
                <c:pt idx="162">
                  <c:v>-0.7082013683918017</c:v>
                </c:pt>
                <c:pt idx="163">
                  <c:v>-0.69972032219099656</c:v>
                </c:pt>
                <c:pt idx="164">
                  <c:v>-0.69809137462049109</c:v>
                </c:pt>
                <c:pt idx="165">
                  <c:v>-0.69527138964425861</c:v>
                </c:pt>
                <c:pt idx="166">
                  <c:v>-0.68971395072883568</c:v>
                </c:pt>
                <c:pt idx="167">
                  <c:v>-0.68581184715102983</c:v>
                </c:pt>
                <c:pt idx="168">
                  <c:v>-0.68371512332964468</c:v>
                </c:pt>
                <c:pt idx="169">
                  <c:v>-0.68038292689661628</c:v>
                </c:pt>
                <c:pt idx="170">
                  <c:v>-0.67954765362480674</c:v>
                </c:pt>
                <c:pt idx="171">
                  <c:v>-0.67203391815956171</c:v>
                </c:pt>
                <c:pt idx="172">
                  <c:v>-0.66969179315824434</c:v>
                </c:pt>
                <c:pt idx="173">
                  <c:v>-0.66684730041717843</c:v>
                </c:pt>
                <c:pt idx="174">
                  <c:v>-0.66548563121576243</c:v>
                </c:pt>
                <c:pt idx="175">
                  <c:v>-0.66451269660274426</c:v>
                </c:pt>
                <c:pt idx="176">
                  <c:v>-0.66205105291036315</c:v>
                </c:pt>
                <c:pt idx="177">
                  <c:v>-0.66150014849752448</c:v>
                </c:pt>
                <c:pt idx="178">
                  <c:v>-0.64354431565472969</c:v>
                </c:pt>
                <c:pt idx="179">
                  <c:v>-0.63724887209832204</c:v>
                </c:pt>
                <c:pt idx="180">
                  <c:v>-0.63633399893636</c:v>
                </c:pt>
                <c:pt idx="181">
                  <c:v>-0.63595590475591468</c:v>
                </c:pt>
                <c:pt idx="182">
                  <c:v>-0.63522850021198152</c:v>
                </c:pt>
                <c:pt idx="183">
                  <c:v>-0.63400996359623796</c:v>
                </c:pt>
                <c:pt idx="184">
                  <c:v>-0.6297238178987935</c:v>
                </c:pt>
                <c:pt idx="185">
                  <c:v>-0.62811213285480016</c:v>
                </c:pt>
                <c:pt idx="186">
                  <c:v>-0.62530427226749896</c:v>
                </c:pt>
                <c:pt idx="187">
                  <c:v>-0.62446713085501904</c:v>
                </c:pt>
                <c:pt idx="188">
                  <c:v>-0.61871857621918136</c:v>
                </c:pt>
                <c:pt idx="189">
                  <c:v>-0.61319857468439209</c:v>
                </c:pt>
                <c:pt idx="190">
                  <c:v>-0.61214796672607774</c:v>
                </c:pt>
                <c:pt idx="191">
                  <c:v>-0.6105473731516784</c:v>
                </c:pt>
                <c:pt idx="192">
                  <c:v>-0.60978994684394849</c:v>
                </c:pt>
                <c:pt idx="193">
                  <c:v>-0.60748655914990091</c:v>
                </c:pt>
                <c:pt idx="194">
                  <c:v>-0.60523892935672807</c:v>
                </c:pt>
                <c:pt idx="195">
                  <c:v>-0.60422892437913933</c:v>
                </c:pt>
                <c:pt idx="196">
                  <c:v>-0.60342520184898574</c:v>
                </c:pt>
                <c:pt idx="197">
                  <c:v>-0.59989118269066133</c:v>
                </c:pt>
                <c:pt idx="198">
                  <c:v>-0.59846573004753745</c:v>
                </c:pt>
                <c:pt idx="199">
                  <c:v>-0.59557839584413175</c:v>
                </c:pt>
                <c:pt idx="200">
                  <c:v>-0.59407843603175481</c:v>
                </c:pt>
                <c:pt idx="201">
                  <c:v>-0.59078050235014867</c:v>
                </c:pt>
                <c:pt idx="202">
                  <c:v>-0.58956077773112348</c:v>
                </c:pt>
                <c:pt idx="203">
                  <c:v>-0.589020986217621</c:v>
                </c:pt>
                <c:pt idx="204">
                  <c:v>-0.58457771603706232</c:v>
                </c:pt>
                <c:pt idx="205">
                  <c:v>-0.58436231882946488</c:v>
                </c:pt>
                <c:pt idx="206">
                  <c:v>-0.58397509142108472</c:v>
                </c:pt>
                <c:pt idx="207">
                  <c:v>-0.58396744825710745</c:v>
                </c:pt>
                <c:pt idx="208">
                  <c:v>-0.58203659794852647</c:v>
                </c:pt>
                <c:pt idx="209">
                  <c:v>-0.5814564354725974</c:v>
                </c:pt>
                <c:pt idx="210">
                  <c:v>-0.57730577024263685</c:v>
                </c:pt>
                <c:pt idx="211">
                  <c:v>-0.56831854772857959</c:v>
                </c:pt>
                <c:pt idx="212">
                  <c:v>-0.56683709491831158</c:v>
                </c:pt>
                <c:pt idx="213">
                  <c:v>-0.56447803052594869</c:v>
                </c:pt>
                <c:pt idx="214">
                  <c:v>-0.56367945641761008</c:v>
                </c:pt>
                <c:pt idx="215">
                  <c:v>-0.55414333939521598</c:v>
                </c:pt>
                <c:pt idx="216">
                  <c:v>-0.55302568284512854</c:v>
                </c:pt>
                <c:pt idx="217">
                  <c:v>-0.5440831853450494</c:v>
                </c:pt>
                <c:pt idx="218">
                  <c:v>-0.53934082897190372</c:v>
                </c:pt>
                <c:pt idx="219">
                  <c:v>-0.53078894859427372</c:v>
                </c:pt>
                <c:pt idx="220">
                  <c:v>-0.52709200772947673</c:v>
                </c:pt>
                <c:pt idx="221">
                  <c:v>-0.52587128670017957</c:v>
                </c:pt>
                <c:pt idx="222">
                  <c:v>-0.52558115049577203</c:v>
                </c:pt>
                <c:pt idx="223">
                  <c:v>-0.52524692088196434</c:v>
                </c:pt>
                <c:pt idx="224">
                  <c:v>-0.52062349002202923</c:v>
                </c:pt>
                <c:pt idx="225">
                  <c:v>-0.51844256082322071</c:v>
                </c:pt>
                <c:pt idx="226">
                  <c:v>-0.51782205248794244</c:v>
                </c:pt>
                <c:pt idx="227">
                  <c:v>-0.51614604594385494</c:v>
                </c:pt>
                <c:pt idx="228">
                  <c:v>-0.51601288397707601</c:v>
                </c:pt>
                <c:pt idx="229">
                  <c:v>-0.50987218021437419</c:v>
                </c:pt>
                <c:pt idx="230">
                  <c:v>-0.50939555225847022</c:v>
                </c:pt>
                <c:pt idx="231">
                  <c:v>-0.50334782228491948</c:v>
                </c:pt>
                <c:pt idx="232">
                  <c:v>-0.49992839812020068</c:v>
                </c:pt>
                <c:pt idx="233">
                  <c:v>-0.49974101552627964</c:v>
                </c:pt>
                <c:pt idx="234">
                  <c:v>-0.49971012722416785</c:v>
                </c:pt>
                <c:pt idx="235">
                  <c:v>-0.4986095387455366</c:v>
                </c:pt>
                <c:pt idx="236">
                  <c:v>-0.49735548073040153</c:v>
                </c:pt>
                <c:pt idx="237">
                  <c:v>-0.49496363797049597</c:v>
                </c:pt>
                <c:pt idx="238">
                  <c:v>-0.48994775377632943</c:v>
                </c:pt>
                <c:pt idx="239">
                  <c:v>-0.48952350323646959</c:v>
                </c:pt>
                <c:pt idx="240">
                  <c:v>-0.48865383135031132</c:v>
                </c:pt>
                <c:pt idx="241">
                  <c:v>-0.48833352782466327</c:v>
                </c:pt>
                <c:pt idx="242">
                  <c:v>-0.48612196732462454</c:v>
                </c:pt>
                <c:pt idx="243">
                  <c:v>-0.48260720268074137</c:v>
                </c:pt>
                <c:pt idx="244">
                  <c:v>-0.48234140227362066</c:v>
                </c:pt>
                <c:pt idx="245">
                  <c:v>-0.48179913111696027</c:v>
                </c:pt>
                <c:pt idx="246">
                  <c:v>-0.47819010139612983</c:v>
                </c:pt>
                <c:pt idx="247">
                  <c:v>-0.47779780262560922</c:v>
                </c:pt>
                <c:pt idx="248">
                  <c:v>-0.47655275035356975</c:v>
                </c:pt>
                <c:pt idx="249">
                  <c:v>-0.47170997467702391</c:v>
                </c:pt>
                <c:pt idx="250">
                  <c:v>-0.46094100471107352</c:v>
                </c:pt>
                <c:pt idx="251">
                  <c:v>-0.45684864250341917</c:v>
                </c:pt>
                <c:pt idx="252">
                  <c:v>-0.45240936420951022</c:v>
                </c:pt>
                <c:pt idx="253">
                  <c:v>-0.44817252585012224</c:v>
                </c:pt>
                <c:pt idx="254">
                  <c:v>-0.44325138398429309</c:v>
                </c:pt>
                <c:pt idx="255">
                  <c:v>-0.44138286182355274</c:v>
                </c:pt>
                <c:pt idx="256">
                  <c:v>-0.43969125396668957</c:v>
                </c:pt>
                <c:pt idx="257">
                  <c:v>-0.4362708616426354</c:v>
                </c:pt>
                <c:pt idx="258">
                  <c:v>-0.43189713229476906</c:v>
                </c:pt>
                <c:pt idx="259">
                  <c:v>-0.42914161724060129</c:v>
                </c:pt>
                <c:pt idx="260">
                  <c:v>-0.42761304354734669</c:v>
                </c:pt>
                <c:pt idx="261">
                  <c:v>-0.42626617411406864</c:v>
                </c:pt>
                <c:pt idx="262">
                  <c:v>-0.42553240785977003</c:v>
                </c:pt>
                <c:pt idx="263">
                  <c:v>-0.42443913217197021</c:v>
                </c:pt>
                <c:pt idx="264">
                  <c:v>-0.42361168937315985</c:v>
                </c:pt>
                <c:pt idx="265">
                  <c:v>-0.4140208975623535</c:v>
                </c:pt>
                <c:pt idx="266">
                  <c:v>-0.41342427570747442</c:v>
                </c:pt>
                <c:pt idx="267">
                  <c:v>-0.41009004562660245</c:v>
                </c:pt>
                <c:pt idx="268">
                  <c:v>-0.40890601306229257</c:v>
                </c:pt>
                <c:pt idx="269">
                  <c:v>-0.40797359388959759</c:v>
                </c:pt>
                <c:pt idx="270">
                  <c:v>-0.40427848410153483</c:v>
                </c:pt>
                <c:pt idx="271">
                  <c:v>-0.39938490079953792</c:v>
                </c:pt>
                <c:pt idx="272">
                  <c:v>-0.38206095585952426</c:v>
                </c:pt>
                <c:pt idx="273">
                  <c:v>-0.38067161544482642</c:v>
                </c:pt>
                <c:pt idx="274">
                  <c:v>-0.37915878598982194</c:v>
                </c:pt>
                <c:pt idx="275">
                  <c:v>-0.37700705365289411</c:v>
                </c:pt>
                <c:pt idx="276">
                  <c:v>-0.37679287530183531</c:v>
                </c:pt>
                <c:pt idx="277">
                  <c:v>-0.37579574382631742</c:v>
                </c:pt>
                <c:pt idx="278">
                  <c:v>-0.37536256729410389</c:v>
                </c:pt>
                <c:pt idx="279">
                  <c:v>-0.37262359015225804</c:v>
                </c:pt>
                <c:pt idx="280">
                  <c:v>-0.37102410037936617</c:v>
                </c:pt>
                <c:pt idx="281">
                  <c:v>-0.36827390131672882</c:v>
                </c:pt>
                <c:pt idx="282">
                  <c:v>-0.36720476087636927</c:v>
                </c:pt>
                <c:pt idx="283">
                  <c:v>-0.36510291691161045</c:v>
                </c:pt>
                <c:pt idx="284">
                  <c:v>-0.36182493825672596</c:v>
                </c:pt>
                <c:pt idx="285">
                  <c:v>-0.35977841085355811</c:v>
                </c:pt>
                <c:pt idx="286">
                  <c:v>-0.35674825032767493</c:v>
                </c:pt>
                <c:pt idx="287">
                  <c:v>-0.35539449246697424</c:v>
                </c:pt>
                <c:pt idx="288">
                  <c:v>-0.35522522282230656</c:v>
                </c:pt>
                <c:pt idx="289">
                  <c:v>-0.35492109065069066</c:v>
                </c:pt>
                <c:pt idx="290">
                  <c:v>-0.354695605684056</c:v>
                </c:pt>
                <c:pt idx="291">
                  <c:v>-0.35443554075973277</c:v>
                </c:pt>
                <c:pt idx="292">
                  <c:v>-0.35354907482541531</c:v>
                </c:pt>
                <c:pt idx="293">
                  <c:v>-0.35064940562449487</c:v>
                </c:pt>
                <c:pt idx="294">
                  <c:v>-0.34641716322595922</c:v>
                </c:pt>
                <c:pt idx="295">
                  <c:v>-0.344486525084508</c:v>
                </c:pt>
                <c:pt idx="296">
                  <c:v>-0.34216224192986411</c:v>
                </c:pt>
                <c:pt idx="297">
                  <c:v>-0.33957381434959977</c:v>
                </c:pt>
                <c:pt idx="298">
                  <c:v>-0.33611507108187566</c:v>
                </c:pt>
                <c:pt idx="299">
                  <c:v>-0.33595555027550511</c:v>
                </c:pt>
                <c:pt idx="300">
                  <c:v>-0.33533086701156933</c:v>
                </c:pt>
                <c:pt idx="301">
                  <c:v>-0.33524279987678945</c:v>
                </c:pt>
                <c:pt idx="302">
                  <c:v>-0.33486188512756615</c:v>
                </c:pt>
                <c:pt idx="303">
                  <c:v>-0.33384984393373301</c:v>
                </c:pt>
                <c:pt idx="304">
                  <c:v>-0.33015627912844892</c:v>
                </c:pt>
                <c:pt idx="305">
                  <c:v>-0.3262687040724449</c:v>
                </c:pt>
                <c:pt idx="306">
                  <c:v>-0.3260780917839548</c:v>
                </c:pt>
                <c:pt idx="307">
                  <c:v>-0.32539986396344345</c:v>
                </c:pt>
                <c:pt idx="308">
                  <c:v>-0.32405194860939401</c:v>
                </c:pt>
                <c:pt idx="309">
                  <c:v>-0.32320709854117902</c:v>
                </c:pt>
                <c:pt idx="310">
                  <c:v>-0.31670482240432074</c:v>
                </c:pt>
                <c:pt idx="311">
                  <c:v>-0.31572011795105387</c:v>
                </c:pt>
                <c:pt idx="312">
                  <c:v>-0.31449409370728965</c:v>
                </c:pt>
                <c:pt idx="313">
                  <c:v>-0.31187960703899864</c:v>
                </c:pt>
                <c:pt idx="314">
                  <c:v>-0.30966162210976333</c:v>
                </c:pt>
                <c:pt idx="315">
                  <c:v>-0.30899158127116305</c:v>
                </c:pt>
                <c:pt idx="316">
                  <c:v>-0.30878457143026877</c:v>
                </c:pt>
                <c:pt idx="317">
                  <c:v>-0.30635893736462444</c:v>
                </c:pt>
                <c:pt idx="318">
                  <c:v>-0.30594860395139856</c:v>
                </c:pt>
                <c:pt idx="319">
                  <c:v>-0.30414098628562569</c:v>
                </c:pt>
                <c:pt idx="320">
                  <c:v>-0.30413055080692386</c:v>
                </c:pt>
                <c:pt idx="321">
                  <c:v>-0.29752322263020708</c:v>
                </c:pt>
                <c:pt idx="322">
                  <c:v>-0.29679341779197521</c:v>
                </c:pt>
                <c:pt idx="323">
                  <c:v>-0.29589726470566668</c:v>
                </c:pt>
                <c:pt idx="324">
                  <c:v>-0.29567142882594888</c:v>
                </c:pt>
                <c:pt idx="325">
                  <c:v>-0.29512765587718454</c:v>
                </c:pt>
                <c:pt idx="326">
                  <c:v>-0.29490389712260662</c:v>
                </c:pt>
                <c:pt idx="327">
                  <c:v>-0.29478673172945169</c:v>
                </c:pt>
                <c:pt idx="328">
                  <c:v>-0.29389828768933945</c:v>
                </c:pt>
                <c:pt idx="329">
                  <c:v>-0.29219210197457041</c:v>
                </c:pt>
                <c:pt idx="330">
                  <c:v>-0.28847505976979132</c:v>
                </c:pt>
                <c:pt idx="331">
                  <c:v>-0.28840242595200988</c:v>
                </c:pt>
                <c:pt idx="332">
                  <c:v>-0.28648279187183939</c:v>
                </c:pt>
                <c:pt idx="333">
                  <c:v>-0.28620717078250951</c:v>
                </c:pt>
                <c:pt idx="334">
                  <c:v>-0.28593639329999171</c:v>
                </c:pt>
                <c:pt idx="335">
                  <c:v>-0.28512179466364551</c:v>
                </c:pt>
                <c:pt idx="336">
                  <c:v>-0.28375474475523871</c:v>
                </c:pt>
                <c:pt idx="337">
                  <c:v>-0.28118289958993026</c:v>
                </c:pt>
                <c:pt idx="338">
                  <c:v>-0.27875406543548265</c:v>
                </c:pt>
                <c:pt idx="339">
                  <c:v>-0.2786574075961793</c:v>
                </c:pt>
                <c:pt idx="340">
                  <c:v>-0.27692584851343505</c:v>
                </c:pt>
                <c:pt idx="341">
                  <c:v>-0.27692272921035205</c:v>
                </c:pt>
                <c:pt idx="342">
                  <c:v>-0.27494716586563389</c:v>
                </c:pt>
                <c:pt idx="343">
                  <c:v>-0.27472817401767913</c:v>
                </c:pt>
                <c:pt idx="344">
                  <c:v>-0.27381521693338429</c:v>
                </c:pt>
                <c:pt idx="345">
                  <c:v>-0.26454672635065241</c:v>
                </c:pt>
                <c:pt idx="346">
                  <c:v>-0.26451968294485617</c:v>
                </c:pt>
                <c:pt idx="347">
                  <c:v>-0.26293219600947265</c:v>
                </c:pt>
                <c:pt idx="348">
                  <c:v>-0.26244061672479629</c:v>
                </c:pt>
                <c:pt idx="349">
                  <c:v>-0.26242600945027639</c:v>
                </c:pt>
                <c:pt idx="350">
                  <c:v>-0.26042798861345351</c:v>
                </c:pt>
                <c:pt idx="351">
                  <c:v>-0.25854661908066578</c:v>
                </c:pt>
                <c:pt idx="352">
                  <c:v>-0.25852117309613382</c:v>
                </c:pt>
                <c:pt idx="353">
                  <c:v>-0.25456873794954948</c:v>
                </c:pt>
                <c:pt idx="354">
                  <c:v>-0.25284545074950787</c:v>
                </c:pt>
                <c:pt idx="355">
                  <c:v>-0.24629262367891505</c:v>
                </c:pt>
                <c:pt idx="356">
                  <c:v>-0.24548630703588259</c:v>
                </c:pt>
                <c:pt idx="357">
                  <c:v>-0.24510754673235363</c:v>
                </c:pt>
                <c:pt idx="358">
                  <c:v>-0.24042684720080454</c:v>
                </c:pt>
                <c:pt idx="359">
                  <c:v>-0.23652908647904899</c:v>
                </c:pt>
                <c:pt idx="360">
                  <c:v>-0.23445284653146059</c:v>
                </c:pt>
                <c:pt idx="361">
                  <c:v>-0.233595352467863</c:v>
                </c:pt>
                <c:pt idx="362">
                  <c:v>-0.23205961184398896</c:v>
                </c:pt>
                <c:pt idx="363">
                  <c:v>-0.23195206780975283</c:v>
                </c:pt>
                <c:pt idx="364">
                  <c:v>-0.23079952822141492</c:v>
                </c:pt>
                <c:pt idx="365">
                  <c:v>-0.22979680226916091</c:v>
                </c:pt>
                <c:pt idx="366">
                  <c:v>-0.22956213559927033</c:v>
                </c:pt>
                <c:pt idx="367">
                  <c:v>-0.22936013259885091</c:v>
                </c:pt>
                <c:pt idx="368">
                  <c:v>-0.2286462403513515</c:v>
                </c:pt>
                <c:pt idx="369">
                  <c:v>-0.22736833480187563</c:v>
                </c:pt>
                <c:pt idx="370">
                  <c:v>-0.22720406987057262</c:v>
                </c:pt>
                <c:pt idx="371">
                  <c:v>-0.22714626032319499</c:v>
                </c:pt>
                <c:pt idx="372">
                  <c:v>-0.22688516332836861</c:v>
                </c:pt>
                <c:pt idx="373">
                  <c:v>-0.22621443906690661</c:v>
                </c:pt>
                <c:pt idx="374">
                  <c:v>-0.22451556103279965</c:v>
                </c:pt>
                <c:pt idx="375">
                  <c:v>-0.22197065757869452</c:v>
                </c:pt>
                <c:pt idx="376">
                  <c:v>-0.2215140372071662</c:v>
                </c:pt>
                <c:pt idx="377">
                  <c:v>-0.22144389613368196</c:v>
                </c:pt>
                <c:pt idx="378">
                  <c:v>-0.22133724167953181</c:v>
                </c:pt>
                <c:pt idx="379">
                  <c:v>-0.22063480573194466</c:v>
                </c:pt>
                <c:pt idx="380">
                  <c:v>-0.22002345462507009</c:v>
                </c:pt>
                <c:pt idx="381">
                  <c:v>-0.21728068811759038</c:v>
                </c:pt>
                <c:pt idx="382">
                  <c:v>-0.21717285735398584</c:v>
                </c:pt>
                <c:pt idx="383">
                  <c:v>-0.21504564835346188</c:v>
                </c:pt>
                <c:pt idx="384">
                  <c:v>-0.21426768303194185</c:v>
                </c:pt>
                <c:pt idx="385">
                  <c:v>-0.21319312911911761</c:v>
                </c:pt>
                <c:pt idx="386">
                  <c:v>-0.21308775757199583</c:v>
                </c:pt>
                <c:pt idx="387">
                  <c:v>-0.21298120241182747</c:v>
                </c:pt>
                <c:pt idx="388">
                  <c:v>-0.21214469242549572</c:v>
                </c:pt>
                <c:pt idx="389">
                  <c:v>-0.21199747722502263</c:v>
                </c:pt>
                <c:pt idx="390">
                  <c:v>-0.21115161224445281</c:v>
                </c:pt>
                <c:pt idx="391">
                  <c:v>-0.20811516676248445</c:v>
                </c:pt>
                <c:pt idx="392">
                  <c:v>-0.20591770351397751</c:v>
                </c:pt>
                <c:pt idx="393">
                  <c:v>-0.2040781140385898</c:v>
                </c:pt>
                <c:pt idx="394">
                  <c:v>-0.20375700920183373</c:v>
                </c:pt>
                <c:pt idx="395">
                  <c:v>-0.19931285433957235</c:v>
                </c:pt>
                <c:pt idx="396">
                  <c:v>-0.19926179623216597</c:v>
                </c:pt>
                <c:pt idx="397">
                  <c:v>-0.19843786548701189</c:v>
                </c:pt>
                <c:pt idx="398">
                  <c:v>-0.19842011911498439</c:v>
                </c:pt>
                <c:pt idx="399">
                  <c:v>-0.19771603474054666</c:v>
                </c:pt>
                <c:pt idx="400">
                  <c:v>-0.19677427156176289</c:v>
                </c:pt>
                <c:pt idx="401">
                  <c:v>-0.19529888803319628</c:v>
                </c:pt>
                <c:pt idx="402">
                  <c:v>-0.19517990299152924</c:v>
                </c:pt>
                <c:pt idx="403">
                  <c:v>-0.18924936060433384</c:v>
                </c:pt>
                <c:pt idx="404">
                  <c:v>-0.18797335072921112</c:v>
                </c:pt>
                <c:pt idx="405">
                  <c:v>-0.18591819330505385</c:v>
                </c:pt>
                <c:pt idx="406">
                  <c:v>-0.18554978146564571</c:v>
                </c:pt>
                <c:pt idx="407">
                  <c:v>-0.18289604484529517</c:v>
                </c:pt>
                <c:pt idx="408">
                  <c:v>-0.18190327091565292</c:v>
                </c:pt>
                <c:pt idx="409">
                  <c:v>-0.18094306339908187</c:v>
                </c:pt>
                <c:pt idx="410">
                  <c:v>-0.18063322412972971</c:v>
                </c:pt>
                <c:pt idx="411">
                  <c:v>-0.17979206189761024</c:v>
                </c:pt>
                <c:pt idx="412">
                  <c:v>-0.17976670450989393</c:v>
                </c:pt>
                <c:pt idx="413">
                  <c:v>-0.17939618098950424</c:v>
                </c:pt>
                <c:pt idx="414">
                  <c:v>-0.1788919524008197</c:v>
                </c:pt>
                <c:pt idx="415">
                  <c:v>-0.17870077424294351</c:v>
                </c:pt>
                <c:pt idx="416">
                  <c:v>-0.17717604566666789</c:v>
                </c:pt>
                <c:pt idx="417">
                  <c:v>-0.17704197119010376</c:v>
                </c:pt>
                <c:pt idx="418">
                  <c:v>-0.17597075210939106</c:v>
                </c:pt>
                <c:pt idx="419">
                  <c:v>-0.1742664923756666</c:v>
                </c:pt>
                <c:pt idx="420">
                  <c:v>-0.17254269062460653</c:v>
                </c:pt>
                <c:pt idx="421">
                  <c:v>-0.17208318556111019</c:v>
                </c:pt>
                <c:pt idx="422">
                  <c:v>-0.17145710737391914</c:v>
                </c:pt>
                <c:pt idx="423">
                  <c:v>-0.16999152440692597</c:v>
                </c:pt>
                <c:pt idx="424">
                  <c:v>-0.16935354843374803</c:v>
                </c:pt>
                <c:pt idx="425">
                  <c:v>-0.16934921853385418</c:v>
                </c:pt>
                <c:pt idx="426">
                  <c:v>-0.16878629615892457</c:v>
                </c:pt>
                <c:pt idx="427">
                  <c:v>-0.16850145509769032</c:v>
                </c:pt>
                <c:pt idx="428">
                  <c:v>-0.16668328415719647</c:v>
                </c:pt>
                <c:pt idx="429">
                  <c:v>-0.16549730977508473</c:v>
                </c:pt>
                <c:pt idx="430">
                  <c:v>-0.16527073353798236</c:v>
                </c:pt>
                <c:pt idx="431">
                  <c:v>-0.1648597602632039</c:v>
                </c:pt>
                <c:pt idx="432">
                  <c:v>-0.16355263011227555</c:v>
                </c:pt>
                <c:pt idx="433">
                  <c:v>-0.16206677279096296</c:v>
                </c:pt>
                <c:pt idx="434">
                  <c:v>-0.1610254375727391</c:v>
                </c:pt>
                <c:pt idx="435">
                  <c:v>-0.15792087927889747</c:v>
                </c:pt>
                <c:pt idx="436">
                  <c:v>-0.1572694332698483</c:v>
                </c:pt>
                <c:pt idx="437">
                  <c:v>-0.15541886038713335</c:v>
                </c:pt>
                <c:pt idx="438">
                  <c:v>-0.15507418808276802</c:v>
                </c:pt>
                <c:pt idx="439">
                  <c:v>-0.15431404206135069</c:v>
                </c:pt>
                <c:pt idx="440">
                  <c:v>-0.152680451651481</c:v>
                </c:pt>
                <c:pt idx="441">
                  <c:v>-0.15176802949233298</c:v>
                </c:pt>
                <c:pt idx="442">
                  <c:v>-0.15155331543712225</c:v>
                </c:pt>
                <c:pt idx="443">
                  <c:v>-0.15103082151226818</c:v>
                </c:pt>
                <c:pt idx="444">
                  <c:v>-0.15056207493568971</c:v>
                </c:pt>
                <c:pt idx="445">
                  <c:v>-0.14911464311154457</c:v>
                </c:pt>
                <c:pt idx="446">
                  <c:v>-0.14849563789509504</c:v>
                </c:pt>
                <c:pt idx="447">
                  <c:v>-0.14716104804528327</c:v>
                </c:pt>
                <c:pt idx="448">
                  <c:v>-0.14608748862303628</c:v>
                </c:pt>
                <c:pt idx="449">
                  <c:v>-0.14454646523229633</c:v>
                </c:pt>
                <c:pt idx="450">
                  <c:v>-0.14010614592335011</c:v>
                </c:pt>
                <c:pt idx="451">
                  <c:v>-0.13863466291400783</c:v>
                </c:pt>
                <c:pt idx="452">
                  <c:v>-0.13852891872281009</c:v>
                </c:pt>
                <c:pt idx="453">
                  <c:v>-0.13758871508102455</c:v>
                </c:pt>
                <c:pt idx="454">
                  <c:v>-0.13728058394344658</c:v>
                </c:pt>
                <c:pt idx="455">
                  <c:v>-0.13615995252896473</c:v>
                </c:pt>
                <c:pt idx="456">
                  <c:v>-0.13607959926257493</c:v>
                </c:pt>
                <c:pt idx="457">
                  <c:v>-0.1353724526057071</c:v>
                </c:pt>
                <c:pt idx="458">
                  <c:v>-0.13528578659384863</c:v>
                </c:pt>
                <c:pt idx="459">
                  <c:v>-0.13455772397603669</c:v>
                </c:pt>
                <c:pt idx="460">
                  <c:v>-0.1342786634021671</c:v>
                </c:pt>
                <c:pt idx="461">
                  <c:v>-0.13412387076935575</c:v>
                </c:pt>
                <c:pt idx="462">
                  <c:v>-0.13361342196040005</c:v>
                </c:pt>
                <c:pt idx="463">
                  <c:v>-0.13265015072576442</c:v>
                </c:pt>
                <c:pt idx="464">
                  <c:v>-0.13164467679083156</c:v>
                </c:pt>
                <c:pt idx="465">
                  <c:v>-0.13141342346502605</c:v>
                </c:pt>
                <c:pt idx="466">
                  <c:v>-0.13095251695207002</c:v>
                </c:pt>
                <c:pt idx="467">
                  <c:v>-0.13074311002923156</c:v>
                </c:pt>
                <c:pt idx="468">
                  <c:v>-0.13000862137121175</c:v>
                </c:pt>
                <c:pt idx="469">
                  <c:v>-0.1289985564865995</c:v>
                </c:pt>
                <c:pt idx="470">
                  <c:v>-0.12760330965679942</c:v>
                </c:pt>
                <c:pt idx="471">
                  <c:v>-0.1271799300015658</c:v>
                </c:pt>
                <c:pt idx="472">
                  <c:v>-0.12710523388221265</c:v>
                </c:pt>
                <c:pt idx="473">
                  <c:v>-0.12637565344533366</c:v>
                </c:pt>
                <c:pt idx="474">
                  <c:v>-0.12512903449422377</c:v>
                </c:pt>
                <c:pt idx="475">
                  <c:v>-0.12442901751795885</c:v>
                </c:pt>
                <c:pt idx="476">
                  <c:v>-0.12096636342140689</c:v>
                </c:pt>
                <c:pt idx="477">
                  <c:v>-0.12034289225678332</c:v>
                </c:pt>
                <c:pt idx="478">
                  <c:v>-0.11854591582445401</c:v>
                </c:pt>
                <c:pt idx="479">
                  <c:v>-0.11854442432024613</c:v>
                </c:pt>
                <c:pt idx="480">
                  <c:v>-0.11844804446437873</c:v>
                </c:pt>
                <c:pt idx="481">
                  <c:v>-0.11841700609017711</c:v>
                </c:pt>
                <c:pt idx="482">
                  <c:v>-0.1182236473828156</c:v>
                </c:pt>
                <c:pt idx="483">
                  <c:v>-0.11754746349868905</c:v>
                </c:pt>
                <c:pt idx="484">
                  <c:v>-0.11670341710532052</c:v>
                </c:pt>
                <c:pt idx="485">
                  <c:v>-0.11657848608325398</c:v>
                </c:pt>
                <c:pt idx="486">
                  <c:v>-0.11617490049478964</c:v>
                </c:pt>
                <c:pt idx="487">
                  <c:v>-0.11562840998563514</c:v>
                </c:pt>
                <c:pt idx="488">
                  <c:v>-0.11543080541051962</c:v>
                </c:pt>
                <c:pt idx="489">
                  <c:v>-0.11526080703723576</c:v>
                </c:pt>
                <c:pt idx="490">
                  <c:v>-0.11519916388913964</c:v>
                </c:pt>
                <c:pt idx="491">
                  <c:v>-0.11417558590444622</c:v>
                </c:pt>
                <c:pt idx="492">
                  <c:v>-0.11270786937614351</c:v>
                </c:pt>
                <c:pt idx="493">
                  <c:v>-0.11219002825062126</c:v>
                </c:pt>
                <c:pt idx="494">
                  <c:v>-0.11165279958926955</c:v>
                </c:pt>
                <c:pt idx="495">
                  <c:v>-0.11156286759345883</c:v>
                </c:pt>
                <c:pt idx="496">
                  <c:v>-0.11150109442973138</c:v>
                </c:pt>
                <c:pt idx="497">
                  <c:v>-0.10890780316361673</c:v>
                </c:pt>
                <c:pt idx="498">
                  <c:v>-0.10709464891997121</c:v>
                </c:pt>
                <c:pt idx="499">
                  <c:v>-0.10678610749544988</c:v>
                </c:pt>
                <c:pt idx="500">
                  <c:v>-0.10595454616916899</c:v>
                </c:pt>
                <c:pt idx="501">
                  <c:v>-0.10371536157316018</c:v>
                </c:pt>
                <c:pt idx="502">
                  <c:v>-0.10054185780524495</c:v>
                </c:pt>
                <c:pt idx="503">
                  <c:v>-9.9032449580847198E-2</c:v>
                </c:pt>
                <c:pt idx="504">
                  <c:v>-9.9016760053957265E-2</c:v>
                </c:pt>
                <c:pt idx="505">
                  <c:v>-9.8584659414154299E-2</c:v>
                </c:pt>
                <c:pt idx="506">
                  <c:v>-9.6832588395946509E-2</c:v>
                </c:pt>
                <c:pt idx="507">
                  <c:v>-9.599977640178077E-2</c:v>
                </c:pt>
                <c:pt idx="508">
                  <c:v>-9.5190616803156866E-2</c:v>
                </c:pt>
                <c:pt idx="509">
                  <c:v>-9.4093792990173356E-2</c:v>
                </c:pt>
                <c:pt idx="510">
                  <c:v>-9.3337219190061285E-2</c:v>
                </c:pt>
                <c:pt idx="511">
                  <c:v>-9.2028684258086774E-2</c:v>
                </c:pt>
                <c:pt idx="512">
                  <c:v>-9.1650263409024588E-2</c:v>
                </c:pt>
                <c:pt idx="513">
                  <c:v>-8.8921850570910621E-2</c:v>
                </c:pt>
                <c:pt idx="514">
                  <c:v>-8.8327202541500643E-2</c:v>
                </c:pt>
                <c:pt idx="515">
                  <c:v>-8.7800091987738693E-2</c:v>
                </c:pt>
                <c:pt idx="516">
                  <c:v>-8.7248696397370235E-2</c:v>
                </c:pt>
                <c:pt idx="517">
                  <c:v>-8.7102327647514619E-2</c:v>
                </c:pt>
                <c:pt idx="518">
                  <c:v>-8.6210545606014904E-2</c:v>
                </c:pt>
                <c:pt idx="519">
                  <c:v>-8.515247821436274E-2</c:v>
                </c:pt>
                <c:pt idx="520">
                  <c:v>-8.5000944758556435E-2</c:v>
                </c:pt>
                <c:pt idx="521">
                  <c:v>-8.4801579296056182E-2</c:v>
                </c:pt>
                <c:pt idx="522">
                  <c:v>-8.3156452238618866E-2</c:v>
                </c:pt>
                <c:pt idx="523">
                  <c:v>-8.288010148316434E-2</c:v>
                </c:pt>
                <c:pt idx="524">
                  <c:v>-8.0091615266975766E-2</c:v>
                </c:pt>
                <c:pt idx="525">
                  <c:v>-7.9964554422330025E-2</c:v>
                </c:pt>
                <c:pt idx="526">
                  <c:v>-7.9836262490420834E-2</c:v>
                </c:pt>
                <c:pt idx="527">
                  <c:v>-7.8951413447198512E-2</c:v>
                </c:pt>
                <c:pt idx="528">
                  <c:v>-7.7722058929765317E-2</c:v>
                </c:pt>
                <c:pt idx="529">
                  <c:v>-7.7698332954080296E-2</c:v>
                </c:pt>
                <c:pt idx="530">
                  <c:v>-7.7662272160755066E-2</c:v>
                </c:pt>
                <c:pt idx="531">
                  <c:v>-7.7613233344102223E-2</c:v>
                </c:pt>
                <c:pt idx="532">
                  <c:v>-7.7264658980366205E-2</c:v>
                </c:pt>
                <c:pt idx="533">
                  <c:v>-7.706183407250225E-2</c:v>
                </c:pt>
                <c:pt idx="534">
                  <c:v>-7.666886256745406E-2</c:v>
                </c:pt>
                <c:pt idx="535">
                  <c:v>-7.6137575760317946E-2</c:v>
                </c:pt>
                <c:pt idx="536">
                  <c:v>-7.5751531044631032E-2</c:v>
                </c:pt>
                <c:pt idx="537">
                  <c:v>-7.4922204507929011E-2</c:v>
                </c:pt>
                <c:pt idx="538">
                  <c:v>-7.3725060776972717E-2</c:v>
                </c:pt>
                <c:pt idx="539">
                  <c:v>-7.1049844632586151E-2</c:v>
                </c:pt>
                <c:pt idx="540">
                  <c:v>-6.9244674398941025E-2</c:v>
                </c:pt>
                <c:pt idx="541">
                  <c:v>-6.8976559208683466E-2</c:v>
                </c:pt>
                <c:pt idx="542">
                  <c:v>-6.81823760058545E-2</c:v>
                </c:pt>
                <c:pt idx="543">
                  <c:v>-6.5092224603730736E-2</c:v>
                </c:pt>
                <c:pt idx="544">
                  <c:v>-6.3864583326705443E-2</c:v>
                </c:pt>
                <c:pt idx="545">
                  <c:v>-6.3558787424572258E-2</c:v>
                </c:pt>
                <c:pt idx="546">
                  <c:v>-6.3495433736231052E-2</c:v>
                </c:pt>
                <c:pt idx="547">
                  <c:v>-6.2979647069618977E-2</c:v>
                </c:pt>
                <c:pt idx="548">
                  <c:v>-6.2564142870553285E-2</c:v>
                </c:pt>
                <c:pt idx="549">
                  <c:v>-6.2108280614960584E-2</c:v>
                </c:pt>
                <c:pt idx="550">
                  <c:v>-6.1574004024391137E-2</c:v>
                </c:pt>
                <c:pt idx="551">
                  <c:v>-6.0074322228088561E-2</c:v>
                </c:pt>
                <c:pt idx="552">
                  <c:v>-5.9479731957493218E-2</c:v>
                </c:pt>
                <c:pt idx="553">
                  <c:v>-5.8191799866154754E-2</c:v>
                </c:pt>
                <c:pt idx="554">
                  <c:v>-5.6839811417299088E-2</c:v>
                </c:pt>
                <c:pt idx="555">
                  <c:v>-5.5435037808778169E-2</c:v>
                </c:pt>
                <c:pt idx="556">
                  <c:v>-5.5195856008415263E-2</c:v>
                </c:pt>
                <c:pt idx="557">
                  <c:v>-5.1828895730827107E-2</c:v>
                </c:pt>
                <c:pt idx="558">
                  <c:v>-4.8201658028441938E-2</c:v>
                </c:pt>
                <c:pt idx="559">
                  <c:v>-4.8064293485915177E-2</c:v>
                </c:pt>
                <c:pt idx="560">
                  <c:v>-4.6075334730824022E-2</c:v>
                </c:pt>
                <c:pt idx="561">
                  <c:v>-4.5869371918234481E-2</c:v>
                </c:pt>
                <c:pt idx="562">
                  <c:v>-4.4723869173665366E-2</c:v>
                </c:pt>
                <c:pt idx="563">
                  <c:v>-4.4432545663458216E-2</c:v>
                </c:pt>
                <c:pt idx="564">
                  <c:v>-4.438550419607943E-2</c:v>
                </c:pt>
                <c:pt idx="565">
                  <c:v>-4.2904884259834179E-2</c:v>
                </c:pt>
                <c:pt idx="566">
                  <c:v>-4.1601983782543206E-2</c:v>
                </c:pt>
                <c:pt idx="567">
                  <c:v>-4.1561747334738108E-2</c:v>
                </c:pt>
                <c:pt idx="568">
                  <c:v>-4.0430336742925815E-2</c:v>
                </c:pt>
                <c:pt idx="569">
                  <c:v>-3.6500371434123262E-2</c:v>
                </c:pt>
                <c:pt idx="570">
                  <c:v>-3.6459646774546828E-2</c:v>
                </c:pt>
                <c:pt idx="571">
                  <c:v>-3.3173076034813266E-2</c:v>
                </c:pt>
                <c:pt idx="572">
                  <c:v>-3.3109685949151431E-2</c:v>
                </c:pt>
                <c:pt idx="573">
                  <c:v>-3.2976523449363707E-2</c:v>
                </c:pt>
                <c:pt idx="574">
                  <c:v>-3.1954868924054552E-2</c:v>
                </c:pt>
                <c:pt idx="575">
                  <c:v>-2.8938863383484743E-2</c:v>
                </c:pt>
                <c:pt idx="576">
                  <c:v>-2.5638635294451116E-2</c:v>
                </c:pt>
                <c:pt idx="577">
                  <c:v>-2.5464825187074432E-2</c:v>
                </c:pt>
                <c:pt idx="578">
                  <c:v>-2.4957659255005187E-2</c:v>
                </c:pt>
                <c:pt idx="579">
                  <c:v>-2.4803399637831788E-2</c:v>
                </c:pt>
                <c:pt idx="580">
                  <c:v>-2.4374930743220089E-2</c:v>
                </c:pt>
                <c:pt idx="581">
                  <c:v>-2.4286674138688354E-2</c:v>
                </c:pt>
                <c:pt idx="582">
                  <c:v>-2.3842725601692354E-2</c:v>
                </c:pt>
                <c:pt idx="583">
                  <c:v>-2.3081121180545734E-2</c:v>
                </c:pt>
                <c:pt idx="584">
                  <c:v>-2.2086195325851755E-2</c:v>
                </c:pt>
                <c:pt idx="585">
                  <c:v>-2.1986997575672882E-2</c:v>
                </c:pt>
                <c:pt idx="586">
                  <c:v>-2.1657027629957682E-2</c:v>
                </c:pt>
                <c:pt idx="587">
                  <c:v>-2.1580329945318343E-2</c:v>
                </c:pt>
                <c:pt idx="588">
                  <c:v>-2.1123110113438918E-2</c:v>
                </c:pt>
                <c:pt idx="589">
                  <c:v>-2.0661014330065251E-2</c:v>
                </c:pt>
                <c:pt idx="590">
                  <c:v>-2.0062968698538033E-2</c:v>
                </c:pt>
                <c:pt idx="591">
                  <c:v>-1.9456393857079177E-2</c:v>
                </c:pt>
                <c:pt idx="592">
                  <c:v>-1.8312264398589646E-2</c:v>
                </c:pt>
                <c:pt idx="593">
                  <c:v>-1.7491824042002738E-2</c:v>
                </c:pt>
                <c:pt idx="594">
                  <c:v>-1.6937265127469733E-2</c:v>
                </c:pt>
                <c:pt idx="595">
                  <c:v>-1.3469578199559649E-2</c:v>
                </c:pt>
                <c:pt idx="596">
                  <c:v>-1.3211059122032539E-2</c:v>
                </c:pt>
                <c:pt idx="597">
                  <c:v>-7.6371200452471097E-3</c:v>
                </c:pt>
                <c:pt idx="598">
                  <c:v>-7.4861741016452746E-3</c:v>
                </c:pt>
                <c:pt idx="599">
                  <c:v>-7.1817024016991851E-3</c:v>
                </c:pt>
                <c:pt idx="600">
                  <c:v>-6.3247740833673989E-3</c:v>
                </c:pt>
                <c:pt idx="601">
                  <c:v>-6.2704049790275407E-3</c:v>
                </c:pt>
                <c:pt idx="602">
                  <c:v>-5.8145813157502784E-3</c:v>
                </c:pt>
                <c:pt idx="603">
                  <c:v>-3.8750088841909857E-3</c:v>
                </c:pt>
                <c:pt idx="604">
                  <c:v>-2.4129619002491217E-3</c:v>
                </c:pt>
                <c:pt idx="605">
                  <c:v>-2.2522441803369065E-3</c:v>
                </c:pt>
                <c:pt idx="606">
                  <c:v>-1.7034100821381945E-3</c:v>
                </c:pt>
                <c:pt idx="607">
                  <c:v>-8.2843325849344253E-4</c:v>
                </c:pt>
                <c:pt idx="608">
                  <c:v>1.3382638685082416E-4</c:v>
                </c:pt>
                <c:pt idx="609">
                  <c:v>1.1276593399575767E-3</c:v>
                </c:pt>
                <c:pt idx="610">
                  <c:v>1.4207752392399586E-3</c:v>
                </c:pt>
                <c:pt idx="611">
                  <c:v>1.8189193610939213E-3</c:v>
                </c:pt>
                <c:pt idx="612">
                  <c:v>4.3036648285519159E-3</c:v>
                </c:pt>
                <c:pt idx="613">
                  <c:v>4.4115492744171772E-3</c:v>
                </c:pt>
                <c:pt idx="614">
                  <c:v>5.1084119982523109E-3</c:v>
                </c:pt>
                <c:pt idx="615">
                  <c:v>5.5190328344122434E-3</c:v>
                </c:pt>
                <c:pt idx="616">
                  <c:v>7.5365011499430538E-3</c:v>
                </c:pt>
                <c:pt idx="617">
                  <c:v>7.8448444251744617E-3</c:v>
                </c:pt>
                <c:pt idx="618">
                  <c:v>8.7842347499340178E-3</c:v>
                </c:pt>
                <c:pt idx="619">
                  <c:v>9.2466612079315363E-3</c:v>
                </c:pt>
                <c:pt idx="620">
                  <c:v>9.994321785038944E-3</c:v>
                </c:pt>
                <c:pt idx="621">
                  <c:v>1.0001855289467716E-2</c:v>
                </c:pt>
                <c:pt idx="622">
                  <c:v>1.0077227510708171E-2</c:v>
                </c:pt>
                <c:pt idx="623">
                  <c:v>1.0527604789510491E-2</c:v>
                </c:pt>
                <c:pt idx="624">
                  <c:v>1.0728222431846847E-2</c:v>
                </c:pt>
                <c:pt idx="625">
                  <c:v>1.0732919991666723E-2</c:v>
                </c:pt>
                <c:pt idx="626">
                  <c:v>1.3255544428445804E-2</c:v>
                </c:pt>
                <c:pt idx="627">
                  <c:v>1.3536934058747414E-2</c:v>
                </c:pt>
                <c:pt idx="628">
                  <c:v>1.445805326147548E-2</c:v>
                </c:pt>
                <c:pt idx="629">
                  <c:v>1.4565744573367114E-2</c:v>
                </c:pt>
                <c:pt idx="630">
                  <c:v>1.5262067144498761E-2</c:v>
                </c:pt>
                <c:pt idx="631">
                  <c:v>1.5425485354445665E-2</c:v>
                </c:pt>
                <c:pt idx="632">
                  <c:v>1.7226909387389716E-2</c:v>
                </c:pt>
                <c:pt idx="633">
                  <c:v>1.7958609007743914E-2</c:v>
                </c:pt>
                <c:pt idx="634">
                  <c:v>1.9777473549077339E-2</c:v>
                </c:pt>
                <c:pt idx="635">
                  <c:v>2.0538980684402221E-2</c:v>
                </c:pt>
                <c:pt idx="636">
                  <c:v>2.1007735606665894E-2</c:v>
                </c:pt>
                <c:pt idx="637">
                  <c:v>2.1474610466326902E-2</c:v>
                </c:pt>
                <c:pt idx="638">
                  <c:v>2.338431314813566E-2</c:v>
                </c:pt>
                <c:pt idx="639">
                  <c:v>2.4364765199838753E-2</c:v>
                </c:pt>
                <c:pt idx="640">
                  <c:v>2.461927318190154E-2</c:v>
                </c:pt>
                <c:pt idx="641">
                  <c:v>2.4807589467999516E-2</c:v>
                </c:pt>
                <c:pt idx="642">
                  <c:v>2.5149594462925605E-2</c:v>
                </c:pt>
                <c:pt idx="643">
                  <c:v>2.6044536307015642E-2</c:v>
                </c:pt>
                <c:pt idx="644">
                  <c:v>2.7025251855392528E-2</c:v>
                </c:pt>
                <c:pt idx="645">
                  <c:v>2.8428689692801004E-2</c:v>
                </c:pt>
                <c:pt idx="646">
                  <c:v>2.8756335801535752E-2</c:v>
                </c:pt>
                <c:pt idx="647">
                  <c:v>2.9797030119903065E-2</c:v>
                </c:pt>
                <c:pt idx="648">
                  <c:v>3.0362989219047062E-2</c:v>
                </c:pt>
                <c:pt idx="649">
                  <c:v>3.2179419964763263E-2</c:v>
                </c:pt>
                <c:pt idx="650">
                  <c:v>3.2999877840365247E-2</c:v>
                </c:pt>
                <c:pt idx="651">
                  <c:v>3.3743187872802588E-2</c:v>
                </c:pt>
                <c:pt idx="652">
                  <c:v>3.5061143221907121E-2</c:v>
                </c:pt>
                <c:pt idx="653">
                  <c:v>3.5325734906443369E-2</c:v>
                </c:pt>
                <c:pt idx="654">
                  <c:v>3.5600791319032841E-2</c:v>
                </c:pt>
                <c:pt idx="655">
                  <c:v>3.5815359919703423E-2</c:v>
                </c:pt>
                <c:pt idx="656">
                  <c:v>3.8223969373532819E-2</c:v>
                </c:pt>
                <c:pt idx="657">
                  <c:v>3.9964641070611095E-2</c:v>
                </c:pt>
                <c:pt idx="658">
                  <c:v>4.0190043771667454E-2</c:v>
                </c:pt>
                <c:pt idx="659">
                  <c:v>4.0825000954567849E-2</c:v>
                </c:pt>
                <c:pt idx="660">
                  <c:v>4.1330211327985512E-2</c:v>
                </c:pt>
                <c:pt idx="661">
                  <c:v>4.3366290926855448E-2</c:v>
                </c:pt>
                <c:pt idx="662">
                  <c:v>4.3640839147386493E-2</c:v>
                </c:pt>
                <c:pt idx="663">
                  <c:v>4.5030680126483778E-2</c:v>
                </c:pt>
                <c:pt idx="664">
                  <c:v>4.5877529242186403E-2</c:v>
                </c:pt>
                <c:pt idx="665">
                  <c:v>4.7650091776978751E-2</c:v>
                </c:pt>
                <c:pt idx="666">
                  <c:v>4.7842211591296938E-2</c:v>
                </c:pt>
                <c:pt idx="667">
                  <c:v>4.787724582545333E-2</c:v>
                </c:pt>
                <c:pt idx="668">
                  <c:v>4.9818319807990549E-2</c:v>
                </c:pt>
                <c:pt idx="669">
                  <c:v>5.1086267255238189E-2</c:v>
                </c:pt>
                <c:pt idx="670">
                  <c:v>5.3311439560213468E-2</c:v>
                </c:pt>
                <c:pt idx="671">
                  <c:v>5.3702962285813644E-2</c:v>
                </c:pt>
                <c:pt idx="672">
                  <c:v>5.4535713423844071E-2</c:v>
                </c:pt>
                <c:pt idx="673">
                  <c:v>5.5072182645206774E-2</c:v>
                </c:pt>
                <c:pt idx="674">
                  <c:v>5.5315923861774308E-2</c:v>
                </c:pt>
                <c:pt idx="675">
                  <c:v>5.5353013112819094E-2</c:v>
                </c:pt>
                <c:pt idx="676">
                  <c:v>5.6317385075729642E-2</c:v>
                </c:pt>
                <c:pt idx="677">
                  <c:v>5.651560308422196E-2</c:v>
                </c:pt>
                <c:pt idx="678">
                  <c:v>5.654706029278863E-2</c:v>
                </c:pt>
                <c:pt idx="679">
                  <c:v>5.68904221796767E-2</c:v>
                </c:pt>
                <c:pt idx="680">
                  <c:v>5.6909782505072323E-2</c:v>
                </c:pt>
                <c:pt idx="681">
                  <c:v>5.9131060890100624E-2</c:v>
                </c:pt>
                <c:pt idx="682">
                  <c:v>6.1194401790868554E-2</c:v>
                </c:pt>
                <c:pt idx="683">
                  <c:v>6.2293808447702506E-2</c:v>
                </c:pt>
                <c:pt idx="684">
                  <c:v>6.3274910891116101E-2</c:v>
                </c:pt>
                <c:pt idx="685">
                  <c:v>6.5087132842055223E-2</c:v>
                </c:pt>
                <c:pt idx="686">
                  <c:v>6.7062310706917636E-2</c:v>
                </c:pt>
                <c:pt idx="687">
                  <c:v>6.8723058413263996E-2</c:v>
                </c:pt>
                <c:pt idx="688">
                  <c:v>7.0650932523002419E-2</c:v>
                </c:pt>
                <c:pt idx="689">
                  <c:v>7.0917540502112367E-2</c:v>
                </c:pt>
                <c:pt idx="690">
                  <c:v>7.1437302217376375E-2</c:v>
                </c:pt>
                <c:pt idx="691">
                  <c:v>7.1650019918111332E-2</c:v>
                </c:pt>
                <c:pt idx="692">
                  <c:v>7.2070937335140445E-2</c:v>
                </c:pt>
                <c:pt idx="693">
                  <c:v>7.3234854758448348E-2</c:v>
                </c:pt>
                <c:pt idx="694">
                  <c:v>7.3772387413536922E-2</c:v>
                </c:pt>
                <c:pt idx="695">
                  <c:v>7.471797184582657E-2</c:v>
                </c:pt>
                <c:pt idx="696">
                  <c:v>7.4726572157056234E-2</c:v>
                </c:pt>
                <c:pt idx="697">
                  <c:v>7.5161823756765E-2</c:v>
                </c:pt>
                <c:pt idx="698">
                  <c:v>7.5284690096075357E-2</c:v>
                </c:pt>
                <c:pt idx="699">
                  <c:v>7.7983191385057021E-2</c:v>
                </c:pt>
                <c:pt idx="700">
                  <c:v>7.9262405569183972E-2</c:v>
                </c:pt>
                <c:pt idx="701">
                  <c:v>8.0245951555151504E-2</c:v>
                </c:pt>
                <c:pt idx="702">
                  <c:v>8.05508433573075E-2</c:v>
                </c:pt>
                <c:pt idx="703">
                  <c:v>8.0854716459965989E-2</c:v>
                </c:pt>
                <c:pt idx="704">
                  <c:v>8.0922856769585341E-2</c:v>
                </c:pt>
                <c:pt idx="705">
                  <c:v>8.1733028907657351E-2</c:v>
                </c:pt>
                <c:pt idx="706">
                  <c:v>8.2797557130124599E-2</c:v>
                </c:pt>
                <c:pt idx="707">
                  <c:v>8.3862058177231538E-2</c:v>
                </c:pt>
                <c:pt idx="708">
                  <c:v>8.491517218149211E-2</c:v>
                </c:pt>
                <c:pt idx="709">
                  <c:v>8.7314855266672348E-2</c:v>
                </c:pt>
                <c:pt idx="710">
                  <c:v>8.794282580999617E-2</c:v>
                </c:pt>
                <c:pt idx="711">
                  <c:v>8.854705575399513E-2</c:v>
                </c:pt>
                <c:pt idx="712">
                  <c:v>8.8557908252996753E-2</c:v>
                </c:pt>
                <c:pt idx="713">
                  <c:v>8.9407618902145158E-2</c:v>
                </c:pt>
                <c:pt idx="714">
                  <c:v>8.9422927372970432E-2</c:v>
                </c:pt>
                <c:pt idx="715">
                  <c:v>8.9607857329096208E-2</c:v>
                </c:pt>
                <c:pt idx="716">
                  <c:v>8.9877739295376832E-2</c:v>
                </c:pt>
                <c:pt idx="717">
                  <c:v>8.9916036044839581E-2</c:v>
                </c:pt>
                <c:pt idx="718">
                  <c:v>9.0689405650513241E-2</c:v>
                </c:pt>
                <c:pt idx="719">
                  <c:v>9.1914865385835515E-2</c:v>
                </c:pt>
                <c:pt idx="720">
                  <c:v>9.2255280438193657E-2</c:v>
                </c:pt>
                <c:pt idx="721">
                  <c:v>9.2626025884235019E-2</c:v>
                </c:pt>
                <c:pt idx="722">
                  <c:v>9.4269092770799937E-2</c:v>
                </c:pt>
                <c:pt idx="723">
                  <c:v>9.5178605260231322E-2</c:v>
                </c:pt>
                <c:pt idx="724">
                  <c:v>9.5785441374120012E-2</c:v>
                </c:pt>
                <c:pt idx="725">
                  <c:v>9.6720916871431931E-2</c:v>
                </c:pt>
                <c:pt idx="726">
                  <c:v>9.7592811305149754E-2</c:v>
                </c:pt>
                <c:pt idx="727">
                  <c:v>9.7943406803035538E-2</c:v>
                </c:pt>
                <c:pt idx="728">
                  <c:v>9.8360178805300263E-2</c:v>
                </c:pt>
                <c:pt idx="729">
                  <c:v>9.9090756508163874E-2</c:v>
                </c:pt>
                <c:pt idx="730">
                  <c:v>9.9820623686241783E-2</c:v>
                </c:pt>
                <c:pt idx="731">
                  <c:v>0.10009891623932632</c:v>
                </c:pt>
                <c:pt idx="732">
                  <c:v>0.10105992703111449</c:v>
                </c:pt>
                <c:pt idx="733">
                  <c:v>0.10143406209317345</c:v>
                </c:pt>
                <c:pt idx="734">
                  <c:v>0.10259995906041848</c:v>
                </c:pt>
                <c:pt idx="735">
                  <c:v>0.10285293475136296</c:v>
                </c:pt>
                <c:pt idx="736">
                  <c:v>0.10291790898053729</c:v>
                </c:pt>
                <c:pt idx="737">
                  <c:v>0.10293195288393382</c:v>
                </c:pt>
                <c:pt idx="738">
                  <c:v>0.10337861788670748</c:v>
                </c:pt>
                <c:pt idx="739">
                  <c:v>0.10368097791823853</c:v>
                </c:pt>
                <c:pt idx="740">
                  <c:v>0.10488769907386188</c:v>
                </c:pt>
                <c:pt idx="741">
                  <c:v>0.10555672584454368</c:v>
                </c:pt>
                <c:pt idx="742">
                  <c:v>0.10591660236975226</c:v>
                </c:pt>
                <c:pt idx="743">
                  <c:v>0.10609503972914874</c:v>
                </c:pt>
                <c:pt idx="744">
                  <c:v>0.10710201538027771</c:v>
                </c:pt>
                <c:pt idx="745">
                  <c:v>0.10717398056756271</c:v>
                </c:pt>
                <c:pt idx="746">
                  <c:v>0.10782284541027615</c:v>
                </c:pt>
                <c:pt idx="747">
                  <c:v>0.10967218023359858</c:v>
                </c:pt>
                <c:pt idx="748">
                  <c:v>0.11041309711707133</c:v>
                </c:pt>
                <c:pt idx="749">
                  <c:v>0.11196789287331621</c:v>
                </c:pt>
                <c:pt idx="750">
                  <c:v>0.11203771701122724</c:v>
                </c:pt>
                <c:pt idx="751">
                  <c:v>0.11474984621921083</c:v>
                </c:pt>
                <c:pt idx="752">
                  <c:v>0.11500756756882821</c:v>
                </c:pt>
                <c:pt idx="753">
                  <c:v>0.11754721312906791</c:v>
                </c:pt>
                <c:pt idx="754">
                  <c:v>0.12077955764613955</c:v>
                </c:pt>
                <c:pt idx="755">
                  <c:v>0.12179538223586289</c:v>
                </c:pt>
                <c:pt idx="756">
                  <c:v>0.12311069733090244</c:v>
                </c:pt>
                <c:pt idx="757">
                  <c:v>0.12424024805981777</c:v>
                </c:pt>
                <c:pt idx="758">
                  <c:v>0.12832975975533198</c:v>
                </c:pt>
                <c:pt idx="759">
                  <c:v>0.12918470460347101</c:v>
                </c:pt>
                <c:pt idx="760">
                  <c:v>0.12931849040783797</c:v>
                </c:pt>
                <c:pt idx="761">
                  <c:v>0.1304567762587851</c:v>
                </c:pt>
                <c:pt idx="762">
                  <c:v>0.13050090909698647</c:v>
                </c:pt>
                <c:pt idx="763">
                  <c:v>0.13218639247660061</c:v>
                </c:pt>
                <c:pt idx="764">
                  <c:v>0.13278911353254605</c:v>
                </c:pt>
                <c:pt idx="765">
                  <c:v>0.13292714375875581</c:v>
                </c:pt>
                <c:pt idx="766">
                  <c:v>0.13419949720702837</c:v>
                </c:pt>
                <c:pt idx="767">
                  <c:v>0.13435008049031916</c:v>
                </c:pt>
                <c:pt idx="768">
                  <c:v>0.13445758320340942</c:v>
                </c:pt>
                <c:pt idx="769">
                  <c:v>0.13873984498738776</c:v>
                </c:pt>
                <c:pt idx="770">
                  <c:v>0.1388140271600414</c:v>
                </c:pt>
                <c:pt idx="771">
                  <c:v>0.13953174474385205</c:v>
                </c:pt>
                <c:pt idx="772">
                  <c:v>0.14023737160654912</c:v>
                </c:pt>
                <c:pt idx="773">
                  <c:v>0.1410129904781508</c:v>
                </c:pt>
                <c:pt idx="774">
                  <c:v>0.14161992838248497</c:v>
                </c:pt>
                <c:pt idx="775">
                  <c:v>0.14196763581631811</c:v>
                </c:pt>
                <c:pt idx="776">
                  <c:v>0.14257367166935145</c:v>
                </c:pt>
                <c:pt idx="777">
                  <c:v>0.14513408591351581</c:v>
                </c:pt>
                <c:pt idx="778">
                  <c:v>0.14598388030848219</c:v>
                </c:pt>
                <c:pt idx="779">
                  <c:v>0.14866922628552473</c:v>
                </c:pt>
                <c:pt idx="780">
                  <c:v>0.15120915345039801</c:v>
                </c:pt>
                <c:pt idx="781">
                  <c:v>0.15293897488135072</c:v>
                </c:pt>
                <c:pt idx="782">
                  <c:v>0.15418076882740009</c:v>
                </c:pt>
                <c:pt idx="783">
                  <c:v>0.15448806118579786</c:v>
                </c:pt>
                <c:pt idx="784">
                  <c:v>0.15477354692782536</c:v>
                </c:pt>
                <c:pt idx="785">
                  <c:v>0.15621625339716083</c:v>
                </c:pt>
                <c:pt idx="786">
                  <c:v>0.16111921491992076</c:v>
                </c:pt>
                <c:pt idx="787">
                  <c:v>0.16206720592569049</c:v>
                </c:pt>
                <c:pt idx="788">
                  <c:v>0.16379630839363629</c:v>
                </c:pt>
                <c:pt idx="789">
                  <c:v>0.16608080805565181</c:v>
                </c:pt>
                <c:pt idx="790">
                  <c:v>0.16634950317530539</c:v>
                </c:pt>
                <c:pt idx="791">
                  <c:v>0.16846450391254367</c:v>
                </c:pt>
                <c:pt idx="792">
                  <c:v>0.1742819516777592</c:v>
                </c:pt>
                <c:pt idx="793">
                  <c:v>0.17593948005143231</c:v>
                </c:pt>
                <c:pt idx="794">
                  <c:v>0.17693050598569635</c:v>
                </c:pt>
                <c:pt idx="795">
                  <c:v>0.17740510090545386</c:v>
                </c:pt>
                <c:pt idx="796">
                  <c:v>0.17861585596206586</c:v>
                </c:pt>
                <c:pt idx="797">
                  <c:v>0.17865258100554765</c:v>
                </c:pt>
                <c:pt idx="798">
                  <c:v>0.17953283224204999</c:v>
                </c:pt>
                <c:pt idx="799">
                  <c:v>0.18060539641474102</c:v>
                </c:pt>
                <c:pt idx="800">
                  <c:v>0.18310642867840693</c:v>
                </c:pt>
                <c:pt idx="801">
                  <c:v>0.18363584781893796</c:v>
                </c:pt>
                <c:pt idx="802">
                  <c:v>0.18400874412743906</c:v>
                </c:pt>
                <c:pt idx="803">
                  <c:v>0.18514139859178327</c:v>
                </c:pt>
                <c:pt idx="804">
                  <c:v>0.1855161095101735</c:v>
                </c:pt>
                <c:pt idx="805">
                  <c:v>0.18563892153445469</c:v>
                </c:pt>
                <c:pt idx="806">
                  <c:v>0.18813250796176739</c:v>
                </c:pt>
                <c:pt idx="807">
                  <c:v>0.18815175708034437</c:v>
                </c:pt>
                <c:pt idx="808">
                  <c:v>0.19051366963910002</c:v>
                </c:pt>
                <c:pt idx="809">
                  <c:v>0.19173982104714399</c:v>
                </c:pt>
                <c:pt idx="810">
                  <c:v>0.19214622027245548</c:v>
                </c:pt>
                <c:pt idx="811">
                  <c:v>0.19249191232164611</c:v>
                </c:pt>
                <c:pt idx="812">
                  <c:v>0.19270981787806746</c:v>
                </c:pt>
                <c:pt idx="813">
                  <c:v>0.19360922328176894</c:v>
                </c:pt>
                <c:pt idx="814">
                  <c:v>0.19420700962691914</c:v>
                </c:pt>
                <c:pt idx="815">
                  <c:v>0.1942894392574348</c:v>
                </c:pt>
                <c:pt idx="816">
                  <c:v>0.19681356107374851</c:v>
                </c:pt>
                <c:pt idx="817">
                  <c:v>0.19699614062214321</c:v>
                </c:pt>
                <c:pt idx="818">
                  <c:v>0.19769168202338339</c:v>
                </c:pt>
                <c:pt idx="819">
                  <c:v>0.1999890670257253</c:v>
                </c:pt>
                <c:pt idx="820">
                  <c:v>0.20005989932900514</c:v>
                </c:pt>
                <c:pt idx="821">
                  <c:v>0.20156855528545303</c:v>
                </c:pt>
                <c:pt idx="822">
                  <c:v>0.20359328702212795</c:v>
                </c:pt>
                <c:pt idx="823">
                  <c:v>0.20500742309620515</c:v>
                </c:pt>
                <c:pt idx="824">
                  <c:v>0.20597199644351261</c:v>
                </c:pt>
                <c:pt idx="825">
                  <c:v>0.20833373941245317</c:v>
                </c:pt>
                <c:pt idx="826">
                  <c:v>0.20856408604917276</c:v>
                </c:pt>
                <c:pt idx="827">
                  <c:v>0.20902281484566779</c:v>
                </c:pt>
                <c:pt idx="828">
                  <c:v>0.21101186303190686</c:v>
                </c:pt>
                <c:pt idx="829">
                  <c:v>0.21455585342034003</c:v>
                </c:pt>
                <c:pt idx="830">
                  <c:v>0.21835442274278979</c:v>
                </c:pt>
                <c:pt idx="831">
                  <c:v>0.21875989494954662</c:v>
                </c:pt>
                <c:pt idx="832">
                  <c:v>0.21944531473752402</c:v>
                </c:pt>
                <c:pt idx="833">
                  <c:v>0.22001621730587134</c:v>
                </c:pt>
                <c:pt idx="834">
                  <c:v>0.22213619974305288</c:v>
                </c:pt>
                <c:pt idx="835">
                  <c:v>0.22447320126256801</c:v>
                </c:pt>
                <c:pt idx="836">
                  <c:v>0.22467864230524137</c:v>
                </c:pt>
                <c:pt idx="837">
                  <c:v>0.22508460012062231</c:v>
                </c:pt>
                <c:pt idx="838">
                  <c:v>0.22557276950848826</c:v>
                </c:pt>
                <c:pt idx="839">
                  <c:v>0.22740932514436937</c:v>
                </c:pt>
                <c:pt idx="840">
                  <c:v>0.22781754761605663</c:v>
                </c:pt>
                <c:pt idx="841">
                  <c:v>0.22906797201927942</c:v>
                </c:pt>
                <c:pt idx="842">
                  <c:v>0.23413065579454898</c:v>
                </c:pt>
                <c:pt idx="843">
                  <c:v>0.23451153080433401</c:v>
                </c:pt>
                <c:pt idx="844">
                  <c:v>0.23495075620288638</c:v>
                </c:pt>
                <c:pt idx="845">
                  <c:v>0.23550759772767083</c:v>
                </c:pt>
                <c:pt idx="846">
                  <c:v>0.23675549126325787</c:v>
                </c:pt>
                <c:pt idx="847">
                  <c:v>0.23713693387600693</c:v>
                </c:pt>
                <c:pt idx="848">
                  <c:v>0.2416813552231297</c:v>
                </c:pt>
                <c:pt idx="849">
                  <c:v>0.24194175148904648</c:v>
                </c:pt>
                <c:pt idx="850">
                  <c:v>0.24208256704881986</c:v>
                </c:pt>
                <c:pt idx="851">
                  <c:v>0.24435472872446437</c:v>
                </c:pt>
                <c:pt idx="852">
                  <c:v>0.24565413291728977</c:v>
                </c:pt>
                <c:pt idx="853">
                  <c:v>0.24627686230246931</c:v>
                </c:pt>
                <c:pt idx="854">
                  <c:v>0.24683185928553306</c:v>
                </c:pt>
                <c:pt idx="855">
                  <c:v>0.24784865087453889</c:v>
                </c:pt>
                <c:pt idx="856">
                  <c:v>0.24811144106681712</c:v>
                </c:pt>
                <c:pt idx="857">
                  <c:v>0.24842597918232481</c:v>
                </c:pt>
                <c:pt idx="858">
                  <c:v>0.24897721131803086</c:v>
                </c:pt>
                <c:pt idx="859">
                  <c:v>0.25049373725404062</c:v>
                </c:pt>
                <c:pt idx="860">
                  <c:v>0.25237191483973859</c:v>
                </c:pt>
                <c:pt idx="861">
                  <c:v>0.25371009138656875</c:v>
                </c:pt>
                <c:pt idx="862">
                  <c:v>0.25424010171469325</c:v>
                </c:pt>
                <c:pt idx="863">
                  <c:v>0.25564868112823408</c:v>
                </c:pt>
                <c:pt idx="864">
                  <c:v>0.25573353584878727</c:v>
                </c:pt>
                <c:pt idx="865">
                  <c:v>0.25580473938055315</c:v>
                </c:pt>
                <c:pt idx="866">
                  <c:v>0.25594932878584631</c:v>
                </c:pt>
                <c:pt idx="867">
                  <c:v>0.25698003239287059</c:v>
                </c:pt>
                <c:pt idx="868">
                  <c:v>0.25800610679693209</c:v>
                </c:pt>
                <c:pt idx="869">
                  <c:v>0.25857735835054446</c:v>
                </c:pt>
                <c:pt idx="870">
                  <c:v>0.25951221809177533</c:v>
                </c:pt>
                <c:pt idx="871">
                  <c:v>0.26540098546616336</c:v>
                </c:pt>
                <c:pt idx="872">
                  <c:v>0.26617284059527835</c:v>
                </c:pt>
                <c:pt idx="873">
                  <c:v>0.26858731667643204</c:v>
                </c:pt>
                <c:pt idx="874">
                  <c:v>0.26866265115310994</c:v>
                </c:pt>
                <c:pt idx="875">
                  <c:v>0.26955757438379963</c:v>
                </c:pt>
                <c:pt idx="876">
                  <c:v>0.27147865356961925</c:v>
                </c:pt>
                <c:pt idx="877">
                  <c:v>0.27384456682298997</c:v>
                </c:pt>
                <c:pt idx="878">
                  <c:v>0.27548472259538997</c:v>
                </c:pt>
                <c:pt idx="879">
                  <c:v>0.27771380485228192</c:v>
                </c:pt>
                <c:pt idx="880">
                  <c:v>0.28046741296185057</c:v>
                </c:pt>
                <c:pt idx="881">
                  <c:v>0.28221556048303137</c:v>
                </c:pt>
                <c:pt idx="882">
                  <c:v>0.28482608035425677</c:v>
                </c:pt>
                <c:pt idx="883">
                  <c:v>0.2858195991736755</c:v>
                </c:pt>
                <c:pt idx="884">
                  <c:v>0.28683988241464103</c:v>
                </c:pt>
                <c:pt idx="885">
                  <c:v>0.28712826646742856</c:v>
                </c:pt>
                <c:pt idx="886">
                  <c:v>0.28784542403595392</c:v>
                </c:pt>
                <c:pt idx="887">
                  <c:v>0.28789260540190614</c:v>
                </c:pt>
                <c:pt idx="888">
                  <c:v>0.28829045246249013</c:v>
                </c:pt>
                <c:pt idx="889">
                  <c:v>0.29414882108257606</c:v>
                </c:pt>
                <c:pt idx="890">
                  <c:v>0.29475642359419901</c:v>
                </c:pt>
                <c:pt idx="891">
                  <c:v>0.29655963214182701</c:v>
                </c:pt>
                <c:pt idx="892">
                  <c:v>0.29792768361847877</c:v>
                </c:pt>
                <c:pt idx="893">
                  <c:v>0.30031563811857065</c:v>
                </c:pt>
                <c:pt idx="894">
                  <c:v>0.3049619607134903</c:v>
                </c:pt>
                <c:pt idx="895">
                  <c:v>0.30503180241664807</c:v>
                </c:pt>
                <c:pt idx="896">
                  <c:v>0.31139809355614129</c:v>
                </c:pt>
                <c:pt idx="897">
                  <c:v>0.31603425072489538</c:v>
                </c:pt>
                <c:pt idx="898">
                  <c:v>0.31745393379558562</c:v>
                </c:pt>
                <c:pt idx="899">
                  <c:v>0.31777193262691877</c:v>
                </c:pt>
                <c:pt idx="900">
                  <c:v>0.31912166359625038</c:v>
                </c:pt>
                <c:pt idx="901">
                  <c:v>0.32166113468300256</c:v>
                </c:pt>
                <c:pt idx="902">
                  <c:v>0.3217260693216013</c:v>
                </c:pt>
                <c:pt idx="903">
                  <c:v>0.32230098413580688</c:v>
                </c:pt>
                <c:pt idx="904">
                  <c:v>0.32417004995545073</c:v>
                </c:pt>
                <c:pt idx="905">
                  <c:v>0.33021422136968492</c:v>
                </c:pt>
                <c:pt idx="906">
                  <c:v>0.33062389077194493</c:v>
                </c:pt>
                <c:pt idx="907">
                  <c:v>0.33195466590398692</c:v>
                </c:pt>
                <c:pt idx="908">
                  <c:v>0.33258808043722604</c:v>
                </c:pt>
                <c:pt idx="909">
                  <c:v>0.3332441995998453</c:v>
                </c:pt>
                <c:pt idx="910">
                  <c:v>0.33389298167416581</c:v>
                </c:pt>
                <c:pt idx="911">
                  <c:v>0.3349933760286683</c:v>
                </c:pt>
                <c:pt idx="912">
                  <c:v>0.33595734042935887</c:v>
                </c:pt>
                <c:pt idx="913">
                  <c:v>0.33618758950526562</c:v>
                </c:pt>
                <c:pt idx="914">
                  <c:v>0.33763685383769981</c:v>
                </c:pt>
                <c:pt idx="915">
                  <c:v>0.33780604379090534</c:v>
                </c:pt>
                <c:pt idx="916">
                  <c:v>0.33785414758966498</c:v>
                </c:pt>
                <c:pt idx="917">
                  <c:v>0.33805888597512912</c:v>
                </c:pt>
                <c:pt idx="918">
                  <c:v>0.33939242678948467</c:v>
                </c:pt>
                <c:pt idx="919">
                  <c:v>0.34110313629804484</c:v>
                </c:pt>
                <c:pt idx="920">
                  <c:v>0.3434164101304043</c:v>
                </c:pt>
                <c:pt idx="921">
                  <c:v>0.34378428898057967</c:v>
                </c:pt>
                <c:pt idx="922">
                  <c:v>0.34635179397399934</c:v>
                </c:pt>
                <c:pt idx="923">
                  <c:v>0.35228049719952786</c:v>
                </c:pt>
                <c:pt idx="924">
                  <c:v>0.35372627107993543</c:v>
                </c:pt>
                <c:pt idx="925">
                  <c:v>0.35569693200149599</c:v>
                </c:pt>
                <c:pt idx="926">
                  <c:v>0.35719739218572233</c:v>
                </c:pt>
                <c:pt idx="927">
                  <c:v>0.36047732830865831</c:v>
                </c:pt>
                <c:pt idx="928">
                  <c:v>0.36108621170228516</c:v>
                </c:pt>
                <c:pt idx="929">
                  <c:v>0.36352254381181193</c:v>
                </c:pt>
                <c:pt idx="930">
                  <c:v>0.36561055712039636</c:v>
                </c:pt>
                <c:pt idx="931">
                  <c:v>0.36757071508067407</c:v>
                </c:pt>
                <c:pt idx="932">
                  <c:v>0.37128007969131743</c:v>
                </c:pt>
                <c:pt idx="933">
                  <c:v>0.37190362332740595</c:v>
                </c:pt>
                <c:pt idx="934">
                  <c:v>0.37220172333916413</c:v>
                </c:pt>
                <c:pt idx="935">
                  <c:v>0.37474219150144983</c:v>
                </c:pt>
                <c:pt idx="936">
                  <c:v>0.37481720833997517</c:v>
                </c:pt>
                <c:pt idx="937">
                  <c:v>0.37963209321353975</c:v>
                </c:pt>
                <c:pt idx="938">
                  <c:v>0.37966812307376563</c:v>
                </c:pt>
                <c:pt idx="939">
                  <c:v>0.37985266901284764</c:v>
                </c:pt>
                <c:pt idx="940">
                  <c:v>0.38137434260628728</c:v>
                </c:pt>
                <c:pt idx="941">
                  <c:v>0.38183711819178856</c:v>
                </c:pt>
                <c:pt idx="942">
                  <c:v>0.38481320525490492</c:v>
                </c:pt>
                <c:pt idx="943">
                  <c:v>0.38568421581481088</c:v>
                </c:pt>
                <c:pt idx="944">
                  <c:v>0.39141068222641912</c:v>
                </c:pt>
                <c:pt idx="945">
                  <c:v>0.39191395734093226</c:v>
                </c:pt>
                <c:pt idx="946">
                  <c:v>0.39221187790750145</c:v>
                </c:pt>
                <c:pt idx="947">
                  <c:v>0.3960451979243414</c:v>
                </c:pt>
                <c:pt idx="948">
                  <c:v>0.40197080691004772</c:v>
                </c:pt>
                <c:pt idx="949">
                  <c:v>0.4031499932587102</c:v>
                </c:pt>
                <c:pt idx="950">
                  <c:v>0.40929486220739431</c:v>
                </c:pt>
                <c:pt idx="951">
                  <c:v>0.41084475193738418</c:v>
                </c:pt>
                <c:pt idx="952">
                  <c:v>0.41375833873904921</c:v>
                </c:pt>
                <c:pt idx="953">
                  <c:v>0.4146454859370341</c:v>
                </c:pt>
                <c:pt idx="954">
                  <c:v>0.41911991892270051</c:v>
                </c:pt>
                <c:pt idx="955">
                  <c:v>0.41981338631365828</c:v>
                </c:pt>
                <c:pt idx="956">
                  <c:v>0.42072604859343826</c:v>
                </c:pt>
                <c:pt idx="957">
                  <c:v>0.42285717940049911</c:v>
                </c:pt>
                <c:pt idx="958">
                  <c:v>0.42329667594898973</c:v>
                </c:pt>
                <c:pt idx="959">
                  <c:v>0.42370272305389783</c:v>
                </c:pt>
                <c:pt idx="960">
                  <c:v>0.42372043189327602</c:v>
                </c:pt>
                <c:pt idx="961">
                  <c:v>0.42810056173127597</c:v>
                </c:pt>
                <c:pt idx="962">
                  <c:v>0.42855506230979457</c:v>
                </c:pt>
                <c:pt idx="963">
                  <c:v>0.43037581988603374</c:v>
                </c:pt>
                <c:pt idx="964">
                  <c:v>0.44362889388082505</c:v>
                </c:pt>
                <c:pt idx="965">
                  <c:v>0.44603447913567362</c:v>
                </c:pt>
                <c:pt idx="966">
                  <c:v>0.44749090837140393</c:v>
                </c:pt>
                <c:pt idx="967">
                  <c:v>0.45097107755781984</c:v>
                </c:pt>
                <c:pt idx="968">
                  <c:v>0.45465030059572592</c:v>
                </c:pt>
                <c:pt idx="969">
                  <c:v>0.45653350403379273</c:v>
                </c:pt>
                <c:pt idx="970">
                  <c:v>0.45817520434317388</c:v>
                </c:pt>
                <c:pt idx="971">
                  <c:v>0.4598307966445998</c:v>
                </c:pt>
                <c:pt idx="972">
                  <c:v>0.46169040323637001</c:v>
                </c:pt>
                <c:pt idx="973">
                  <c:v>0.46478081480867856</c:v>
                </c:pt>
                <c:pt idx="974">
                  <c:v>0.47003622957327057</c:v>
                </c:pt>
                <c:pt idx="975">
                  <c:v>0.47417167334337956</c:v>
                </c:pt>
                <c:pt idx="976">
                  <c:v>0.47541297840048385</c:v>
                </c:pt>
                <c:pt idx="977">
                  <c:v>0.47619659883675608</c:v>
                </c:pt>
                <c:pt idx="978">
                  <c:v>0.47655138427348409</c:v>
                </c:pt>
                <c:pt idx="979">
                  <c:v>0.47720074320929268</c:v>
                </c:pt>
                <c:pt idx="980">
                  <c:v>0.47757835167625678</c:v>
                </c:pt>
                <c:pt idx="981">
                  <c:v>0.47856259852581268</c:v>
                </c:pt>
                <c:pt idx="982">
                  <c:v>0.47872728655747715</c:v>
                </c:pt>
                <c:pt idx="983">
                  <c:v>0.47947186409245335</c:v>
                </c:pt>
                <c:pt idx="984">
                  <c:v>0.48130991197153999</c:v>
                </c:pt>
                <c:pt idx="985">
                  <c:v>0.48142163416395251</c:v>
                </c:pt>
                <c:pt idx="986">
                  <c:v>0.48381943934113575</c:v>
                </c:pt>
                <c:pt idx="987">
                  <c:v>0.48407307877674166</c:v>
                </c:pt>
                <c:pt idx="988">
                  <c:v>0.48784018474465018</c:v>
                </c:pt>
                <c:pt idx="989">
                  <c:v>0.48819895856332723</c:v>
                </c:pt>
                <c:pt idx="990">
                  <c:v>0.49342944527532229</c:v>
                </c:pt>
                <c:pt idx="991">
                  <c:v>0.4971872108500347</c:v>
                </c:pt>
                <c:pt idx="992">
                  <c:v>0.50351236755033868</c:v>
                </c:pt>
                <c:pt idx="993">
                  <c:v>0.50365289966206417</c:v>
                </c:pt>
                <c:pt idx="994">
                  <c:v>0.50490788824067101</c:v>
                </c:pt>
                <c:pt idx="995">
                  <c:v>0.50598574951331177</c:v>
                </c:pt>
                <c:pt idx="996">
                  <c:v>0.5063702525213345</c:v>
                </c:pt>
                <c:pt idx="997">
                  <c:v>0.50708298204524238</c:v>
                </c:pt>
                <c:pt idx="998">
                  <c:v>0.51291824383102069</c:v>
                </c:pt>
                <c:pt idx="999">
                  <c:v>0.51417091361638567</c:v>
                </c:pt>
                <c:pt idx="1000">
                  <c:v>0.51418263678750065</c:v>
                </c:pt>
                <c:pt idx="1001">
                  <c:v>0.51489123812554827</c:v>
                </c:pt>
                <c:pt idx="1002">
                  <c:v>0.51683326861025736</c:v>
                </c:pt>
                <c:pt idx="1003">
                  <c:v>0.52127577263687019</c:v>
                </c:pt>
                <c:pt idx="1004">
                  <c:v>0.52345790694323513</c:v>
                </c:pt>
                <c:pt idx="1005">
                  <c:v>0.52625312951203929</c:v>
                </c:pt>
                <c:pt idx="1006">
                  <c:v>0.52745508232167959</c:v>
                </c:pt>
                <c:pt idx="1007">
                  <c:v>0.5281505238517783</c:v>
                </c:pt>
                <c:pt idx="1008">
                  <c:v>0.52816539328179068</c:v>
                </c:pt>
                <c:pt idx="1009">
                  <c:v>0.53215441530947816</c:v>
                </c:pt>
                <c:pt idx="1010">
                  <c:v>0.53749685897435395</c:v>
                </c:pt>
                <c:pt idx="1011">
                  <c:v>0.54021490708063058</c:v>
                </c:pt>
                <c:pt idx="1012">
                  <c:v>0.54035828002988728</c:v>
                </c:pt>
                <c:pt idx="1013">
                  <c:v>0.54362060885001628</c:v>
                </c:pt>
                <c:pt idx="1014">
                  <c:v>0.54419584837961499</c:v>
                </c:pt>
                <c:pt idx="1015">
                  <c:v>0.54598126776049938</c:v>
                </c:pt>
                <c:pt idx="1016">
                  <c:v>0.546239993905409</c:v>
                </c:pt>
                <c:pt idx="1017">
                  <c:v>0.54707407866378066</c:v>
                </c:pt>
                <c:pt idx="1018">
                  <c:v>0.55041199418349895</c:v>
                </c:pt>
                <c:pt idx="1019">
                  <c:v>0.5521094008967028</c:v>
                </c:pt>
                <c:pt idx="1020">
                  <c:v>0.55595495460907018</c:v>
                </c:pt>
                <c:pt idx="1021">
                  <c:v>0.55705100131165186</c:v>
                </c:pt>
                <c:pt idx="1022">
                  <c:v>0.55712389197480094</c:v>
                </c:pt>
                <c:pt idx="1023">
                  <c:v>0.55722512948949421</c:v>
                </c:pt>
                <c:pt idx="1024">
                  <c:v>0.5577377382205595</c:v>
                </c:pt>
                <c:pt idx="1025">
                  <c:v>0.55808283634560285</c:v>
                </c:pt>
                <c:pt idx="1026">
                  <c:v>0.56361499223102207</c:v>
                </c:pt>
                <c:pt idx="1027">
                  <c:v>0.56632919734427689</c:v>
                </c:pt>
                <c:pt idx="1028">
                  <c:v>0.5669212810852019</c:v>
                </c:pt>
                <c:pt idx="1029">
                  <c:v>0.56837065996094793</c:v>
                </c:pt>
                <c:pt idx="1030">
                  <c:v>0.57100145576595596</c:v>
                </c:pt>
                <c:pt idx="1031">
                  <c:v>0.57214042953920941</c:v>
                </c:pt>
                <c:pt idx="1032">
                  <c:v>0.57380546278243738</c:v>
                </c:pt>
                <c:pt idx="1033">
                  <c:v>0.57875169204743304</c:v>
                </c:pt>
                <c:pt idx="1034">
                  <c:v>0.58026610460518369</c:v>
                </c:pt>
                <c:pt idx="1035">
                  <c:v>0.58027162987700986</c:v>
                </c:pt>
                <c:pt idx="1036">
                  <c:v>0.58042042257573179</c:v>
                </c:pt>
                <c:pt idx="1037">
                  <c:v>0.58042706574981884</c:v>
                </c:pt>
                <c:pt idx="1038">
                  <c:v>0.58231792753458045</c:v>
                </c:pt>
                <c:pt idx="1039">
                  <c:v>0.58432310939900067</c:v>
                </c:pt>
                <c:pt idx="1040">
                  <c:v>0.59312448716196042</c:v>
                </c:pt>
                <c:pt idx="1041">
                  <c:v>0.59419438331660868</c:v>
                </c:pt>
                <c:pt idx="1042">
                  <c:v>0.60065149348973035</c:v>
                </c:pt>
                <c:pt idx="1043">
                  <c:v>0.60494985160954617</c:v>
                </c:pt>
                <c:pt idx="1044">
                  <c:v>0.60782622511655937</c:v>
                </c:pt>
                <c:pt idx="1045">
                  <c:v>0.60855316859503228</c:v>
                </c:pt>
                <c:pt idx="1046">
                  <c:v>0.61270561152671421</c:v>
                </c:pt>
                <c:pt idx="1047">
                  <c:v>0.61321327701697215</c:v>
                </c:pt>
                <c:pt idx="1048">
                  <c:v>0.61616506948527916</c:v>
                </c:pt>
                <c:pt idx="1049">
                  <c:v>0.61840585245820623</c:v>
                </c:pt>
                <c:pt idx="1050">
                  <c:v>0.61882635058389657</c:v>
                </c:pt>
                <c:pt idx="1051">
                  <c:v>0.62049234426830946</c:v>
                </c:pt>
                <c:pt idx="1052">
                  <c:v>0.62077829647062555</c:v>
                </c:pt>
                <c:pt idx="1053">
                  <c:v>0.62242607488800072</c:v>
                </c:pt>
                <c:pt idx="1054">
                  <c:v>0.62286990971283696</c:v>
                </c:pt>
                <c:pt idx="1055">
                  <c:v>0.62329541930373011</c:v>
                </c:pt>
                <c:pt idx="1056">
                  <c:v>0.6241726781911151</c:v>
                </c:pt>
                <c:pt idx="1057">
                  <c:v>0.62449507113281633</c:v>
                </c:pt>
                <c:pt idx="1058">
                  <c:v>0.62483646073519039</c:v>
                </c:pt>
                <c:pt idx="1059">
                  <c:v>0.62744318995318327</c:v>
                </c:pt>
                <c:pt idx="1060">
                  <c:v>0.62776285621400185</c:v>
                </c:pt>
                <c:pt idx="1061">
                  <c:v>0.6280065826257738</c:v>
                </c:pt>
                <c:pt idx="1062">
                  <c:v>0.63165513690132857</c:v>
                </c:pt>
                <c:pt idx="1063">
                  <c:v>0.63207178679044851</c:v>
                </c:pt>
                <c:pt idx="1064">
                  <c:v>0.63279425628118324</c:v>
                </c:pt>
                <c:pt idx="1065">
                  <c:v>0.63565849244906014</c:v>
                </c:pt>
                <c:pt idx="1066">
                  <c:v>0.63724157913961366</c:v>
                </c:pt>
                <c:pt idx="1067">
                  <c:v>0.63791111011916279</c:v>
                </c:pt>
                <c:pt idx="1068">
                  <c:v>0.63824288088465086</c:v>
                </c:pt>
                <c:pt idx="1069">
                  <c:v>0.64007970521753954</c:v>
                </c:pt>
                <c:pt idx="1070">
                  <c:v>0.64054461899472082</c:v>
                </c:pt>
                <c:pt idx="1071">
                  <c:v>0.64602837707568816</c:v>
                </c:pt>
                <c:pt idx="1072">
                  <c:v>0.64663299406448593</c:v>
                </c:pt>
                <c:pt idx="1073">
                  <c:v>0.64724059562116365</c:v>
                </c:pt>
                <c:pt idx="1074">
                  <c:v>0.64754510925812336</c:v>
                </c:pt>
                <c:pt idx="1075">
                  <c:v>0.64781927963295449</c:v>
                </c:pt>
                <c:pt idx="1076">
                  <c:v>0.65029761690490384</c:v>
                </c:pt>
                <c:pt idx="1077">
                  <c:v>0.6532895360985167</c:v>
                </c:pt>
                <c:pt idx="1078">
                  <c:v>0.65367793771623672</c:v>
                </c:pt>
                <c:pt idx="1079">
                  <c:v>0.65431562149800571</c:v>
                </c:pt>
                <c:pt idx="1080">
                  <c:v>0.65613347936508648</c:v>
                </c:pt>
                <c:pt idx="1081">
                  <c:v>0.65743852550404913</c:v>
                </c:pt>
                <c:pt idx="1082">
                  <c:v>0.65804658701065766</c:v>
                </c:pt>
                <c:pt idx="1083">
                  <c:v>0.66637516765018479</c:v>
                </c:pt>
                <c:pt idx="1084">
                  <c:v>0.6685456238988936</c:v>
                </c:pt>
                <c:pt idx="1085">
                  <c:v>0.67195440854004029</c:v>
                </c:pt>
                <c:pt idx="1086">
                  <c:v>0.67337486059438423</c:v>
                </c:pt>
                <c:pt idx="1087">
                  <c:v>0.67460229870709409</c:v>
                </c:pt>
                <c:pt idx="1088">
                  <c:v>0.67500161542425086</c:v>
                </c:pt>
                <c:pt idx="1089">
                  <c:v>0.67550645347526961</c:v>
                </c:pt>
                <c:pt idx="1090">
                  <c:v>0.67568229415087866</c:v>
                </c:pt>
                <c:pt idx="1091">
                  <c:v>0.67609020203339432</c:v>
                </c:pt>
                <c:pt idx="1092">
                  <c:v>0.68051219999633572</c:v>
                </c:pt>
                <c:pt idx="1093">
                  <c:v>0.68698400974594898</c:v>
                </c:pt>
                <c:pt idx="1094">
                  <c:v>0.6924059838271005</c:v>
                </c:pt>
                <c:pt idx="1095">
                  <c:v>0.69579961191242634</c:v>
                </c:pt>
                <c:pt idx="1096">
                  <c:v>0.6973961498058594</c:v>
                </c:pt>
                <c:pt idx="1097">
                  <c:v>0.69764174972328119</c:v>
                </c:pt>
                <c:pt idx="1098">
                  <c:v>0.70019391630882843</c:v>
                </c:pt>
                <c:pt idx="1099">
                  <c:v>0.70218273260583186</c:v>
                </c:pt>
                <c:pt idx="1100">
                  <c:v>0.71413422437813734</c:v>
                </c:pt>
                <c:pt idx="1101">
                  <c:v>0.71941907355557821</c:v>
                </c:pt>
                <c:pt idx="1102">
                  <c:v>0.72258804218377559</c:v>
                </c:pt>
                <c:pt idx="1103">
                  <c:v>0.72305037438252528</c:v>
                </c:pt>
                <c:pt idx="1104">
                  <c:v>0.72773122856281591</c:v>
                </c:pt>
                <c:pt idx="1105">
                  <c:v>0.73179798288127196</c:v>
                </c:pt>
                <c:pt idx="1106">
                  <c:v>0.73402629886760296</c:v>
                </c:pt>
                <c:pt idx="1107">
                  <c:v>0.74132764940410734</c:v>
                </c:pt>
                <c:pt idx="1108">
                  <c:v>0.7432949626880434</c:v>
                </c:pt>
                <c:pt idx="1109">
                  <c:v>0.74491672741163883</c:v>
                </c:pt>
                <c:pt idx="1110">
                  <c:v>0.74599052342660133</c:v>
                </c:pt>
                <c:pt idx="1111">
                  <c:v>0.74779731467924271</c:v>
                </c:pt>
                <c:pt idx="1112">
                  <c:v>0.75134029468558672</c:v>
                </c:pt>
                <c:pt idx="1113">
                  <c:v>0.75696089092537666</c:v>
                </c:pt>
                <c:pt idx="1114">
                  <c:v>0.7585265196561467</c:v>
                </c:pt>
                <c:pt idx="1115">
                  <c:v>0.76366942440080454</c:v>
                </c:pt>
                <c:pt idx="1116">
                  <c:v>0.76608531323402063</c:v>
                </c:pt>
                <c:pt idx="1117">
                  <c:v>0.76730002299295141</c:v>
                </c:pt>
                <c:pt idx="1118">
                  <c:v>0.77450361612807272</c:v>
                </c:pt>
                <c:pt idx="1119">
                  <c:v>0.77450879500011705</c:v>
                </c:pt>
                <c:pt idx="1120">
                  <c:v>0.77531120835719536</c:v>
                </c:pt>
                <c:pt idx="1121">
                  <c:v>0.78301895369094954</c:v>
                </c:pt>
                <c:pt idx="1122">
                  <c:v>0.7856749394049497</c:v>
                </c:pt>
                <c:pt idx="1123">
                  <c:v>0.78694234645583272</c:v>
                </c:pt>
                <c:pt idx="1124">
                  <c:v>0.80329569905596054</c:v>
                </c:pt>
                <c:pt idx="1125">
                  <c:v>0.80646384068421717</c:v>
                </c:pt>
                <c:pt idx="1126">
                  <c:v>0.80908404299635761</c:v>
                </c:pt>
                <c:pt idx="1127">
                  <c:v>0.81165870817411945</c:v>
                </c:pt>
                <c:pt idx="1128">
                  <c:v>0.81331842804963583</c:v>
                </c:pt>
                <c:pt idx="1129">
                  <c:v>0.81385148451787537</c:v>
                </c:pt>
                <c:pt idx="1130">
                  <c:v>0.81633140573465379</c:v>
                </c:pt>
                <c:pt idx="1131">
                  <c:v>0.81658024110640137</c:v>
                </c:pt>
                <c:pt idx="1132">
                  <c:v>0.81952690578869214</c:v>
                </c:pt>
                <c:pt idx="1133">
                  <c:v>0.82507401197580144</c:v>
                </c:pt>
                <c:pt idx="1134">
                  <c:v>0.82999554593884561</c:v>
                </c:pt>
                <c:pt idx="1135">
                  <c:v>0.83961340701092579</c:v>
                </c:pt>
                <c:pt idx="1136">
                  <c:v>0.83968360553047039</c:v>
                </c:pt>
                <c:pt idx="1137">
                  <c:v>0.8398465225128372</c:v>
                </c:pt>
                <c:pt idx="1138">
                  <c:v>0.84042911645697249</c:v>
                </c:pt>
                <c:pt idx="1139">
                  <c:v>0.84060075012975333</c:v>
                </c:pt>
                <c:pt idx="1140">
                  <c:v>0.84070093397199597</c:v>
                </c:pt>
                <c:pt idx="1141">
                  <c:v>0.84076547613730224</c:v>
                </c:pt>
                <c:pt idx="1142">
                  <c:v>0.8428447565261461</c:v>
                </c:pt>
                <c:pt idx="1143">
                  <c:v>0.84693697756285713</c:v>
                </c:pt>
                <c:pt idx="1144">
                  <c:v>0.84777340465795681</c:v>
                </c:pt>
                <c:pt idx="1145">
                  <c:v>0.84797183465948323</c:v>
                </c:pt>
                <c:pt idx="1146">
                  <c:v>0.84945441400974353</c:v>
                </c:pt>
                <c:pt idx="1147">
                  <c:v>0.85138567223820383</c:v>
                </c:pt>
                <c:pt idx="1148">
                  <c:v>0.85539445073745124</c:v>
                </c:pt>
                <c:pt idx="1149">
                  <c:v>0.86048504759120714</c:v>
                </c:pt>
                <c:pt idx="1150">
                  <c:v>0.87328472317284311</c:v>
                </c:pt>
                <c:pt idx="1151">
                  <c:v>0.87496474391474033</c:v>
                </c:pt>
                <c:pt idx="1152">
                  <c:v>0.87551996058104808</c:v>
                </c:pt>
                <c:pt idx="1153">
                  <c:v>0.88155261891796022</c:v>
                </c:pt>
                <c:pt idx="1154">
                  <c:v>0.89318557863089076</c:v>
                </c:pt>
                <c:pt idx="1155">
                  <c:v>0.89407147868561798</c:v>
                </c:pt>
                <c:pt idx="1156">
                  <c:v>0.89572463391770241</c:v>
                </c:pt>
                <c:pt idx="1157">
                  <c:v>0.89655919634955517</c:v>
                </c:pt>
                <c:pt idx="1158">
                  <c:v>0.89913450911005499</c:v>
                </c:pt>
                <c:pt idx="1159">
                  <c:v>0.89930635384173263</c:v>
                </c:pt>
                <c:pt idx="1160">
                  <c:v>0.90580979101492698</c:v>
                </c:pt>
                <c:pt idx="1161">
                  <c:v>0.9100512396809719</c:v>
                </c:pt>
                <c:pt idx="1162">
                  <c:v>0.91259301079562272</c:v>
                </c:pt>
                <c:pt idx="1163">
                  <c:v>0.91472656233644201</c:v>
                </c:pt>
                <c:pt idx="1164">
                  <c:v>0.9203039354619319</c:v>
                </c:pt>
                <c:pt idx="1165">
                  <c:v>0.92161426925343182</c:v>
                </c:pt>
                <c:pt idx="1166">
                  <c:v>0.93030206828888884</c:v>
                </c:pt>
                <c:pt idx="1167">
                  <c:v>0.93801858564554597</c:v>
                </c:pt>
                <c:pt idx="1168">
                  <c:v>0.94026890366772553</c:v>
                </c:pt>
                <c:pt idx="1169">
                  <c:v>0.94327978367176513</c:v>
                </c:pt>
                <c:pt idx="1170">
                  <c:v>0.94564311450924621</c:v>
                </c:pt>
                <c:pt idx="1171">
                  <c:v>0.9487858428210928</c:v>
                </c:pt>
                <c:pt idx="1172">
                  <c:v>0.95828042513006839</c:v>
                </c:pt>
                <c:pt idx="1173">
                  <c:v>0.96065655876638878</c:v>
                </c:pt>
                <c:pt idx="1174">
                  <c:v>0.96967468264553425</c:v>
                </c:pt>
                <c:pt idx="1175">
                  <c:v>0.9849349298041522</c:v>
                </c:pt>
                <c:pt idx="1176">
                  <c:v>0.99086081172589413</c:v>
                </c:pt>
                <c:pt idx="1177">
                  <c:v>0.99156333986064615</c:v>
                </c:pt>
                <c:pt idx="1178">
                  <c:v>0.99532652491841023</c:v>
                </c:pt>
                <c:pt idx="1179">
                  <c:v>1.0010058330658076</c:v>
                </c:pt>
                <c:pt idx="1180">
                  <c:v>1.0074754525341729</c:v>
                </c:pt>
                <c:pt idx="1181">
                  <c:v>1.0100096513778296</c:v>
                </c:pt>
                <c:pt idx="1182">
                  <c:v>1.0172617217202804</c:v>
                </c:pt>
                <c:pt idx="1183">
                  <c:v>1.0178496074253185</c:v>
                </c:pt>
                <c:pt idx="1184">
                  <c:v>1.0214384742247908</c:v>
                </c:pt>
                <c:pt idx="1185">
                  <c:v>1.0314393288383268</c:v>
                </c:pt>
                <c:pt idx="1186">
                  <c:v>1.0328444336332727</c:v>
                </c:pt>
                <c:pt idx="1187">
                  <c:v>1.0493979236858655</c:v>
                </c:pt>
                <c:pt idx="1188">
                  <c:v>1.0497150834613556</c:v>
                </c:pt>
                <c:pt idx="1189">
                  <c:v>1.0664119460134824</c:v>
                </c:pt>
                <c:pt idx="1190">
                  <c:v>1.0695709071352721</c:v>
                </c:pt>
                <c:pt idx="1191">
                  <c:v>1.0716056517599624</c:v>
                </c:pt>
                <c:pt idx="1192">
                  <c:v>1.0794501971665276</c:v>
                </c:pt>
                <c:pt idx="1193">
                  <c:v>1.0852960581078237</c:v>
                </c:pt>
                <c:pt idx="1194">
                  <c:v>1.0899722008345931</c:v>
                </c:pt>
                <c:pt idx="1195">
                  <c:v>1.0913117133113297</c:v>
                </c:pt>
                <c:pt idx="1196">
                  <c:v>1.0915961047350353</c:v>
                </c:pt>
                <c:pt idx="1197">
                  <c:v>1.0930281762236489</c:v>
                </c:pt>
                <c:pt idx="1198">
                  <c:v>1.098014558432203</c:v>
                </c:pt>
                <c:pt idx="1199">
                  <c:v>1.0984913556052611</c:v>
                </c:pt>
                <c:pt idx="1200">
                  <c:v>1.1109605963958027</c:v>
                </c:pt>
                <c:pt idx="1201">
                  <c:v>1.1142130179849925</c:v>
                </c:pt>
                <c:pt idx="1202">
                  <c:v>1.1151837644678704</c:v>
                </c:pt>
                <c:pt idx="1203">
                  <c:v>1.1160487689054788</c:v>
                </c:pt>
                <c:pt idx="1204">
                  <c:v>1.1331809894480818</c:v>
                </c:pt>
                <c:pt idx="1205">
                  <c:v>1.1341708327894848</c:v>
                </c:pt>
                <c:pt idx="1206">
                  <c:v>1.1381893482019623</c:v>
                </c:pt>
                <c:pt idx="1207">
                  <c:v>1.140628246826126</c:v>
                </c:pt>
                <c:pt idx="1208">
                  <c:v>1.15281235809196</c:v>
                </c:pt>
                <c:pt idx="1209">
                  <c:v>1.1544204759943506</c:v>
                </c:pt>
                <c:pt idx="1210">
                  <c:v>1.1567427782450401</c:v>
                </c:pt>
                <c:pt idx="1211">
                  <c:v>1.1606675977642695</c:v>
                </c:pt>
                <c:pt idx="1212">
                  <c:v>1.1660131308624933</c:v>
                </c:pt>
                <c:pt idx="1213">
                  <c:v>1.1676517346010611</c:v>
                </c:pt>
                <c:pt idx="1214">
                  <c:v>1.1734273069918526</c:v>
                </c:pt>
                <c:pt idx="1215">
                  <c:v>1.1749117901741262</c:v>
                </c:pt>
                <c:pt idx="1216">
                  <c:v>1.1766090977656174</c:v>
                </c:pt>
                <c:pt idx="1217">
                  <c:v>1.1785367368295199</c:v>
                </c:pt>
                <c:pt idx="1218">
                  <c:v>1.1936072067749621</c:v>
                </c:pt>
                <c:pt idx="1219">
                  <c:v>1.2100867940780879</c:v>
                </c:pt>
                <c:pt idx="1220">
                  <c:v>1.2136881010549239</c:v>
                </c:pt>
                <c:pt idx="1221">
                  <c:v>1.2237179587273073</c:v>
                </c:pt>
                <c:pt idx="1222">
                  <c:v>1.2250956159601774</c:v>
                </c:pt>
                <c:pt idx="1223">
                  <c:v>1.2347188908925302</c:v>
                </c:pt>
                <c:pt idx="1224">
                  <c:v>1.2428965434065042</c:v>
                </c:pt>
                <c:pt idx="1225">
                  <c:v>1.2523081167532994</c:v>
                </c:pt>
                <c:pt idx="1226">
                  <c:v>1.260085250244636</c:v>
                </c:pt>
                <c:pt idx="1227">
                  <c:v>1.2643067420771268</c:v>
                </c:pt>
                <c:pt idx="1228">
                  <c:v>1.2662212491424356</c:v>
                </c:pt>
                <c:pt idx="1229">
                  <c:v>1.2710346494804321</c:v>
                </c:pt>
                <c:pt idx="1230">
                  <c:v>1.2752224990955703</c:v>
                </c:pt>
                <c:pt idx="1231">
                  <c:v>1.2903252977598592</c:v>
                </c:pt>
                <c:pt idx="1232">
                  <c:v>1.2962557932863794</c:v>
                </c:pt>
                <c:pt idx="1233">
                  <c:v>1.3136461879622248</c:v>
                </c:pt>
                <c:pt idx="1234">
                  <c:v>1.3152703999458788</c:v>
                </c:pt>
                <c:pt idx="1235">
                  <c:v>1.3214766942230376</c:v>
                </c:pt>
                <c:pt idx="1236">
                  <c:v>1.3333133563503607</c:v>
                </c:pt>
                <c:pt idx="1237">
                  <c:v>1.3484325904428878</c:v>
                </c:pt>
                <c:pt idx="1238">
                  <c:v>1.3748319239639633</c:v>
                </c:pt>
                <c:pt idx="1239">
                  <c:v>1.37704146881012</c:v>
                </c:pt>
                <c:pt idx="1240">
                  <c:v>1.3799178964640275</c:v>
                </c:pt>
                <c:pt idx="1241">
                  <c:v>1.407499392312608</c:v>
                </c:pt>
                <c:pt idx="1242">
                  <c:v>1.4092484174797393</c:v>
                </c:pt>
                <c:pt idx="1243">
                  <c:v>1.4236709091232684</c:v>
                </c:pt>
                <c:pt idx="1244">
                  <c:v>1.4768293843478002</c:v>
                </c:pt>
                <c:pt idx="1245">
                  <c:v>1.4880594252179415</c:v>
                </c:pt>
                <c:pt idx="1246">
                  <c:v>1.4981876903284852</c:v>
                </c:pt>
                <c:pt idx="1247">
                  <c:v>1.5044415120711994</c:v>
                </c:pt>
                <c:pt idx="1248">
                  <c:v>1.5451797648584946</c:v>
                </c:pt>
                <c:pt idx="1249">
                  <c:v>1.5481085077633139</c:v>
                </c:pt>
                <c:pt idx="1250">
                  <c:v>1.601228701620965</c:v>
                </c:pt>
                <c:pt idx="1251">
                  <c:v>1.6472276362369127</c:v>
                </c:pt>
                <c:pt idx="1252">
                  <c:v>1.6882976446135027</c:v>
                </c:pt>
                <c:pt idx="1253">
                  <c:v>1.706586984902458</c:v>
                </c:pt>
                <c:pt idx="1254">
                  <c:v>1.7117674722862048</c:v>
                </c:pt>
                <c:pt idx="1255">
                  <c:v>1.7568953773784017</c:v>
                </c:pt>
                <c:pt idx="1256">
                  <c:v>1.7829798720458294</c:v>
                </c:pt>
                <c:pt idx="1257">
                  <c:v>1.8209251893848657</c:v>
                </c:pt>
                <c:pt idx="1258">
                  <c:v>1.8291800014607282</c:v>
                </c:pt>
                <c:pt idx="1259">
                  <c:v>1.8327554882021064</c:v>
                </c:pt>
                <c:pt idx="1260">
                  <c:v>1.8996036262530909</c:v>
                </c:pt>
                <c:pt idx="1261">
                  <c:v>1.9453716868195792</c:v>
                </c:pt>
                <c:pt idx="1262">
                  <c:v>2.0977445939172279</c:v>
                </c:pt>
                <c:pt idx="1263">
                  <c:v>2.1282040890544045</c:v>
                </c:pt>
                <c:pt idx="1264">
                  <c:v>2.1453680165802074</c:v>
                </c:pt>
                <c:pt idx="1265">
                  <c:v>2.1751301731243742</c:v>
                </c:pt>
                <c:pt idx="1266">
                  <c:v>2.4546475524298614</c:v>
                </c:pt>
                <c:pt idx="1267">
                  <c:v>2.5306536455342559</c:v>
                </c:pt>
                <c:pt idx="1268">
                  <c:v>2.6955536796605628</c:v>
                </c:pt>
                <c:pt idx="1269">
                  <c:v>2.7397808763506069</c:v>
                </c:pt>
                <c:pt idx="1270">
                  <c:v>2.7626369644724034</c:v>
                </c:pt>
                <c:pt idx="1271">
                  <c:v>3.4064883766360285</c:v>
                </c:pt>
                <c:pt idx="1272">
                  <c:v>3.7204902963117381</c:v>
                </c:pt>
                <c:pt idx="1273">
                  <c:v>3.995246626047769</c:v>
                </c:pt>
                <c:pt idx="1274">
                  <c:v>4.0114082952518899</c:v>
                </c:pt>
                <c:pt idx="1275">
                  <c:v>4.8593858782566022</c:v>
                </c:pt>
                <c:pt idx="1276">
                  <c:v>5.0606657700140341</c:v>
                </c:pt>
                <c:pt idx="1277">
                  <c:v>5.7086293110978392</c:v>
                </c:pt>
                <c:pt idx="1278">
                  <c:v>7.5533637918244407</c:v>
                </c:pt>
              </c:numCache>
            </c:numRef>
          </c:xVal>
          <c:yVal>
            <c:numRef>
              <c:f>'QQ Plot'!$E$2:$E$1280</c:f>
              <c:numCache>
                <c:formatCode>General</c:formatCode>
                <c:ptCount val="1279"/>
                <c:pt idx="0">
                  <c:v>-3.1628179656212851</c:v>
                </c:pt>
                <c:pt idx="1">
                  <c:v>-2.9551668474978379</c:v>
                </c:pt>
                <c:pt idx="2">
                  <c:v>-2.8277595484479914</c:v>
                </c:pt>
                <c:pt idx="3">
                  <c:v>-2.7343687865331816</c:v>
                </c:pt>
                <c:pt idx="4">
                  <c:v>-2.6600674686174592</c:v>
                </c:pt>
                <c:pt idx="5">
                  <c:v>-2.5980677307623012</c:v>
                </c:pt>
                <c:pt idx="6">
                  <c:v>-2.5446893306204585</c:v>
                </c:pt>
                <c:pt idx="7">
                  <c:v>-2.4977054744123723</c:v>
                </c:pt>
                <c:pt idx="8">
                  <c:v>-2.4556629036355648</c:v>
                </c:pt>
                <c:pt idx="9">
                  <c:v>-2.4175590162365048</c:v>
                </c:pt>
                <c:pt idx="10">
                  <c:v>-2.3826720148424148</c:v>
                </c:pt>
                <c:pt idx="11">
                  <c:v>-2.3504644231090781</c:v>
                </c:pt>
                <c:pt idx="12">
                  <c:v>-2.3205248912297582</c:v>
                </c:pt>
                <c:pt idx="13">
                  <c:v>-2.2925313613713714</c:v>
                </c:pt>
                <c:pt idx="14">
                  <c:v>-2.2662268092096522</c:v>
                </c:pt>
                <c:pt idx="15">
                  <c:v>-2.2414027276049446</c:v>
                </c:pt>
                <c:pt idx="16">
                  <c:v>-2.217887558835681</c:v>
                </c:pt>
                <c:pt idx="17">
                  <c:v>-2.1955383928470402</c:v>
                </c:pt>
                <c:pt idx="18">
                  <c:v>-2.1742348816142987</c:v>
                </c:pt>
                <c:pt idx="19">
                  <c:v>-2.1538746940614555</c:v>
                </c:pt>
                <c:pt idx="20">
                  <c:v>-2.1343700649993647</c:v>
                </c:pt>
                <c:pt idx="21">
                  <c:v>-2.1156451358343746</c:v>
                </c:pt>
                <c:pt idx="22">
                  <c:v>-2.0976338780909223</c:v>
                </c:pt>
                <c:pt idx="23">
                  <c:v>-2.0802784525252749</c:v>
                </c:pt>
                <c:pt idx="24">
                  <c:v>-2.0635278983162442</c:v>
                </c:pt>
                <c:pt idx="25">
                  <c:v>-2.0473370755318374</c:v>
                </c:pt>
                <c:pt idx="26">
                  <c:v>-2.0316658041771358</c:v>
                </c:pt>
                <c:pt idx="27">
                  <c:v>-2.0164781574285424</c:v>
                </c:pt>
                <c:pt idx="28">
                  <c:v>-2.0017418769754145</c:v>
                </c:pt>
                <c:pt idx="29">
                  <c:v>-1.9874278859298955</c:v>
                </c:pt>
                <c:pt idx="30">
                  <c:v>-1.9735098803433262</c:v>
                </c:pt>
                <c:pt idx="31">
                  <c:v>-1.9599639845400538</c:v>
                </c:pt>
                <c:pt idx="32">
                  <c:v>-1.9467684586330869</c:v>
                </c:pt>
                <c:pt idx="33">
                  <c:v>-1.9339034489928564</c:v>
                </c:pt>
                <c:pt idx="34">
                  <c:v>-1.921350774293703</c:v>
                </c:pt>
                <c:pt idx="35">
                  <c:v>-1.9090937412019764</c:v>
                </c:pt>
                <c:pt idx="36">
                  <c:v>-1.8971169848961731</c:v>
                </c:pt>
                <c:pt idx="37">
                  <c:v>-1.8854063304978186</c:v>
                </c:pt>
                <c:pt idx="38">
                  <c:v>-1.873948672197181</c:v>
                </c:pt>
                <c:pt idx="39">
                  <c:v>-1.8627318674216511</c:v>
                </c:pt>
                <c:pt idx="40">
                  <c:v>-1.851744643848044</c:v>
                </c:pt>
                <c:pt idx="41">
                  <c:v>-1.8409765174268953</c:v>
                </c:pt>
                <c:pt idx="42">
                  <c:v>-1.830417719885207</c:v>
                </c:pt>
                <c:pt idx="43">
                  <c:v>-1.8200591344181229</c:v>
                </c:pt>
                <c:pt idx="44">
                  <c:v>-1.8098922384806082</c:v>
                </c:pt>
                <c:pt idx="45">
                  <c:v>-1.7999090527558022</c:v>
                </c:pt>
                <c:pt idx="46">
                  <c:v>-1.7901020955141691</c:v>
                </c:pt>
                <c:pt idx="47">
                  <c:v>-1.7804643416920256</c:v>
                </c:pt>
                <c:pt idx="48">
                  <c:v>-1.7709891861138281</c:v>
                </c:pt>
                <c:pt idx="49">
                  <c:v>-1.7616704103630669</c:v>
                </c:pt>
                <c:pt idx="50">
                  <c:v>-1.7525021528744247</c:v>
                </c:pt>
                <c:pt idx="51">
                  <c:v>-1.7434788818772848</c:v>
                </c:pt>
                <c:pt idx="52">
                  <c:v>-1.734595370869406</c:v>
                </c:pt>
                <c:pt idx="53">
                  <c:v>-1.7258466763410985</c:v>
                </c:pt>
                <c:pt idx="54">
                  <c:v>-1.7172281175057413</c:v>
                </c:pt>
                <c:pt idx="55">
                  <c:v>-1.7087352578229018</c:v>
                </c:pt>
                <c:pt idx="56">
                  <c:v>-1.7003638881264747</c:v>
                </c:pt>
                <c:pt idx="57">
                  <c:v>-1.6921100111928287</c:v>
                </c:pt>
                <c:pt idx="58">
                  <c:v>-1.6839698276034445</c:v>
                </c:pt>
                <c:pt idx="59">
                  <c:v>-1.6759397227734441</c:v>
                </c:pt>
                <c:pt idx="60">
                  <c:v>-1.6680162550321089</c:v>
                </c:pt>
                <c:pt idx="61">
                  <c:v>-1.6601961446542854</c:v>
                </c:pt>
                <c:pt idx="62">
                  <c:v>-1.6524762637527581</c:v>
                </c:pt>
                <c:pt idx="63">
                  <c:v>-1.6448536269514731</c:v>
                </c:pt>
                <c:pt idx="64">
                  <c:v>-1.6373253827680641</c:v>
                </c:pt>
                <c:pt idx="65">
                  <c:v>-1.6298888056416956</c:v>
                </c:pt>
                <c:pt idx="66">
                  <c:v>-1.6225412885488795</c:v>
                </c:pt>
                <c:pt idx="67">
                  <c:v>-1.615280336155811</c:v>
                </c:pt>
                <c:pt idx="68">
                  <c:v>-1.6081035584609347</c:v>
                </c:pt>
                <c:pt idx="69">
                  <c:v>-1.6010086648860764</c:v>
                </c:pt>
                <c:pt idx="70">
                  <c:v>-1.5939934587785547</c:v>
                </c:pt>
                <c:pt idx="71">
                  <c:v>-1.5870558322903152</c:v>
                </c:pt>
                <c:pt idx="72">
                  <c:v>-1.5801937616033674</c:v>
                </c:pt>
                <c:pt idx="73">
                  <c:v>-1.5734053024736991</c:v>
                </c:pt>
                <c:pt idx="74">
                  <c:v>-1.5666885860684139</c:v>
                </c:pt>
                <c:pt idx="75">
                  <c:v>-1.5600418150731621</c:v>
                </c:pt>
                <c:pt idx="76">
                  <c:v>-1.5534632600489859</c:v>
                </c:pt>
                <c:pt idx="77">
                  <c:v>-1.5469512560195875</c:v>
                </c:pt>
                <c:pt idx="78">
                  <c:v>-1.5405041992716715</c:v>
                </c:pt>
                <c:pt idx="79">
                  <c:v>-1.534120544352547</c:v>
                </c:pt>
                <c:pt idx="80">
                  <c:v>-1.5277988012505133</c:v>
                </c:pt>
                <c:pt idx="81">
                  <c:v>-1.5215375327447898</c:v>
                </c:pt>
                <c:pt idx="82">
                  <c:v>-1.5153353519128507</c:v>
                </c:pt>
                <c:pt idx="83">
                  <c:v>-1.5091909197840465</c:v>
                </c:pt>
                <c:pt idx="84">
                  <c:v>-1.5031029431292744</c:v>
                </c:pt>
                <c:pt idx="85">
                  <c:v>-1.4970701723773219</c:v>
                </c:pt>
                <c:pt idx="86">
                  <c:v>-1.4910913996492234</c:v>
                </c:pt>
                <c:pt idx="87">
                  <c:v>-1.4851654569026775</c:v>
                </c:pt>
                <c:pt idx="88">
                  <c:v>-1.4792912141791807</c:v>
                </c:pt>
                <c:pt idx="89">
                  <c:v>-1.4734675779471018</c:v>
                </c:pt>
                <c:pt idx="90">
                  <c:v>-1.4676934895344427</c:v>
                </c:pt>
                <c:pt idx="91">
                  <c:v>-1.4619679236454948</c:v>
                </c:pt>
                <c:pt idx="92">
                  <c:v>-1.4562898869560503</c:v>
                </c:pt>
                <c:pt idx="93">
                  <c:v>-1.4506584167821908</c:v>
                </c:pt>
                <c:pt idx="94">
                  <c:v>-1.445072579818075</c:v>
                </c:pt>
                <c:pt idx="95">
                  <c:v>-1.4395314709384568</c:v>
                </c:pt>
                <c:pt idx="96">
                  <c:v>-1.4340342120619656</c:v>
                </c:pt>
                <c:pt idx="97">
                  <c:v>-1.4285799510714972</c:v>
                </c:pt>
                <c:pt idx="98">
                  <c:v>-1.4231678607882481</c:v>
                </c:pt>
                <c:pt idx="99">
                  <c:v>-1.4177971379962682</c:v>
                </c:pt>
                <c:pt idx="100">
                  <c:v>-1.4124670025145263</c:v>
                </c:pt>
                <c:pt idx="101">
                  <c:v>-1.4071766963137364</c:v>
                </c:pt>
                <c:pt idx="102">
                  <c:v>-1.4019254826753693</c:v>
                </c:pt>
                <c:pt idx="103">
                  <c:v>-1.3967126453904544</c:v>
                </c:pt>
                <c:pt idx="104">
                  <c:v>-1.3915374879959026</c:v>
                </c:pt>
                <c:pt idx="105">
                  <c:v>-1.3863993330462885</c:v>
                </c:pt>
                <c:pt idx="106">
                  <c:v>-1.3812975214190708</c:v>
                </c:pt>
                <c:pt idx="107">
                  <c:v>-1.3762314116514878</c:v>
                </c:pt>
                <c:pt idx="108">
                  <c:v>-1.3712003793073408</c:v>
                </c:pt>
                <c:pt idx="109">
                  <c:v>-1.3662038163721002</c:v>
                </c:pt>
                <c:pt idx="110">
                  <c:v>-1.361241130674784</c:v>
                </c:pt>
                <c:pt idx="111">
                  <c:v>-1.3563117453352465</c:v>
                </c:pt>
                <c:pt idx="112">
                  <c:v>-1.3514150982354853</c:v>
                </c:pt>
                <c:pt idx="113">
                  <c:v>-1.3465506415137414</c:v>
                </c:pt>
                <c:pt idx="114">
                  <c:v>-1.3417178410802553</c:v>
                </c:pt>
                <c:pt idx="115">
                  <c:v>-1.3369161761535024</c:v>
                </c:pt>
                <c:pt idx="116">
                  <c:v>-1.3321451388159351</c:v>
                </c:pt>
                <c:pt idx="117">
                  <c:v>-1.3274042335882081</c:v>
                </c:pt>
                <c:pt idx="118">
                  <c:v>-1.3226929770210007</c:v>
                </c:pt>
                <c:pt idx="119">
                  <c:v>-1.3180108973035392</c:v>
                </c:pt>
                <c:pt idx="120">
                  <c:v>-1.3133575338880228</c:v>
                </c:pt>
                <c:pt idx="121">
                  <c:v>-1.308732437129176</c:v>
                </c:pt>
                <c:pt idx="122">
                  <c:v>-1.3041351679381845</c:v>
                </c:pt>
                <c:pt idx="123">
                  <c:v>-1.2995652974503533</c:v>
                </c:pt>
                <c:pt idx="124">
                  <c:v>-1.295022406705816</c:v>
                </c:pt>
                <c:pt idx="125">
                  <c:v>-1.2905060863426963</c:v>
                </c:pt>
                <c:pt idx="126">
                  <c:v>-1.2860159363021275</c:v>
                </c:pt>
                <c:pt idx="127">
                  <c:v>-1.2815515655446028</c:v>
                </c:pt>
                <c:pt idx="128">
                  <c:v>-1.2771125917770974</c:v>
                </c:pt>
                <c:pt idx="129">
                  <c:v>-1.2726986411905372</c:v>
                </c:pt>
                <c:pt idx="130">
                  <c:v>-1.2683093482070633</c:v>
                </c:pt>
                <c:pt idx="131">
                  <c:v>-1.2639443552367331</c:v>
                </c:pt>
                <c:pt idx="132">
                  <c:v>-1.2596033124431796</c:v>
                </c:pt>
                <c:pt idx="133">
                  <c:v>-1.2552858775178648</c:v>
                </c:pt>
                <c:pt idx="134">
                  <c:v>-1.2509917154625467</c:v>
                </c:pt>
                <c:pt idx="135">
                  <c:v>-1.2467204983795799</c:v>
                </c:pt>
                <c:pt idx="136">
                  <c:v>-1.2424719052697526</c:v>
                </c:pt>
                <c:pt idx="137">
                  <c:v>-1.2382456218372924</c:v>
                </c:pt>
                <c:pt idx="138">
                  <c:v>-1.2340413403017696</c:v>
                </c:pt>
                <c:pt idx="139">
                  <c:v>-1.2298587592165902</c:v>
                </c:pt>
                <c:pt idx="140">
                  <c:v>-1.2256975832938062</c:v>
                </c:pt>
                <c:pt idx="141">
                  <c:v>-1.2215575232349758</c:v>
                </c:pt>
                <c:pt idx="142">
                  <c:v>-1.2174382955678325</c:v>
                </c:pt>
                <c:pt idx="143">
                  <c:v>-1.2133396224885198</c:v>
                </c:pt>
                <c:pt idx="144">
                  <c:v>-1.2092612317091567</c:v>
                </c:pt>
                <c:pt idx="145">
                  <c:v>-1.2052028563105324</c:v>
                </c:pt>
                <c:pt idx="146">
                  <c:v>-1.2011642345997138</c:v>
                </c:pt>
                <c:pt idx="147">
                  <c:v>-1.1971451099723718</c:v>
                </c:pt>
                <c:pt idx="148">
                  <c:v>-1.1931452307796422</c:v>
                </c:pt>
                <c:pt idx="149">
                  <c:v>-1.1891643501993392</c:v>
                </c:pt>
                <c:pt idx="150">
                  <c:v>-1.1852022261113457</c:v>
                </c:pt>
                <c:pt idx="151">
                  <c:v>-1.181258620977041</c:v>
                </c:pt>
                <c:pt idx="152">
                  <c:v>-1.1773333017225718</c:v>
                </c:pt>
                <c:pt idx="153">
                  <c:v>-1.1734260396258525</c:v>
                </c:pt>
                <c:pt idx="154">
                  <c:v>-1.1695366102071441</c:v>
                </c:pt>
                <c:pt idx="155">
                  <c:v>-1.1656647931230613</c:v>
                </c:pt>
                <c:pt idx="156">
                  <c:v>-1.161810372063893</c:v>
                </c:pt>
                <c:pt idx="157">
                  <c:v>-1.1579731346541198</c:v>
                </c:pt>
                <c:pt idx="158">
                  <c:v>-1.1541528723559804</c:v>
                </c:pt>
                <c:pt idx="159">
                  <c:v>-1.1503493803760101</c:v>
                </c:pt>
                <c:pt idx="160">
                  <c:v>-1.1465624575744118</c:v>
                </c:pt>
                <c:pt idx="161">
                  <c:v>-1.1427919063771796</c:v>
                </c:pt>
                <c:pt idx="162">
                  <c:v>-1.1390375326908584</c:v>
                </c:pt>
                <c:pt idx="163">
                  <c:v>-1.1352991458198511</c:v>
                </c:pt>
                <c:pt idx="164">
                  <c:v>-1.1315765583861894</c:v>
                </c:pt>
                <c:pt idx="165">
                  <c:v>-1.1278695862516646</c:v>
                </c:pt>
                <c:pt idx="166">
                  <c:v>-1.1241780484422437</c:v>
                </c:pt>
                <c:pt idx="167">
                  <c:v>-1.1205017670747017</c:v>
                </c:pt>
                <c:pt idx="168">
                  <c:v>-1.1168405672853674</c:v>
                </c:pt>
                <c:pt idx="169">
                  <c:v>-1.1131942771609296</c:v>
                </c:pt>
                <c:pt idx="170">
                  <c:v>-1.1095627276712277</c:v>
                </c:pt>
                <c:pt idx="171">
                  <c:v>-1.1059457526039513</c:v>
                </c:pt>
                <c:pt idx="172">
                  <c:v>-1.1023431885011936</c:v>
                </c:pt>
                <c:pt idx="173">
                  <c:v>-1.0987548745977922</c:v>
                </c:pt>
                <c:pt idx="174">
                  <c:v>-1.095180652761389</c:v>
                </c:pt>
                <c:pt idx="175">
                  <c:v>-1.0916203674341691</c:v>
                </c:pt>
                <c:pt idx="176">
                  <c:v>-1.0880738655762003</c:v>
                </c:pt>
                <c:pt idx="177">
                  <c:v>-1.0845409966103423</c:v>
                </c:pt>
                <c:pt idx="178">
                  <c:v>-1.0810216123686573</c:v>
                </c:pt>
                <c:pt idx="179">
                  <c:v>-1.0775155670402805</c:v>
                </c:pt>
                <c:pt idx="180">
                  <c:v>-1.0740227171207013</c:v>
                </c:pt>
                <c:pt idx="181">
                  <c:v>-1.0705429213624083</c:v>
                </c:pt>
                <c:pt idx="182">
                  <c:v>-1.0670760407268591</c:v>
                </c:pt>
                <c:pt idx="183">
                  <c:v>-1.0636219383377203</c:v>
                </c:pt>
                <c:pt idx="184">
                  <c:v>-1.0601804794353558</c:v>
                </c:pt>
                <c:pt idx="185">
                  <c:v>-1.0567515313325024</c:v>
                </c:pt>
                <c:pt idx="186">
                  <c:v>-1.0533349633711193</c:v>
                </c:pt>
                <c:pt idx="187">
                  <c:v>-1.0499306468803418</c:v>
                </c:pt>
                <c:pt idx="188">
                  <c:v>-1.0465384551355439</c:v>
                </c:pt>
                <c:pt idx="189">
                  <c:v>-1.043158263318454</c:v>
                </c:pt>
                <c:pt idx="190">
                  <c:v>-1.0397899484782671</c:v>
                </c:pt>
                <c:pt idx="191">
                  <c:v>-1.0364333894937898</c:v>
                </c:pt>
                <c:pt idx="192">
                  <c:v>-1.0330884670365068</c:v>
                </c:pt>
                <c:pt idx="193">
                  <c:v>-1.0297550635346104</c:v>
                </c:pt>
                <c:pt idx="194">
                  <c:v>-1.0264330631379093</c:v>
                </c:pt>
                <c:pt idx="195">
                  <c:v>-1.0231223516836263</c:v>
                </c:pt>
                <c:pt idx="196">
                  <c:v>-1.0198228166630381</c:v>
                </c:pt>
                <c:pt idx="197">
                  <c:v>-1.0165343471889574</c:v>
                </c:pt>
                <c:pt idx="198">
                  <c:v>-1.0132568339639891</c:v>
                </c:pt>
                <c:pt idx="199">
                  <c:v>-1.0099901692495801</c:v>
                </c:pt>
                <c:pt idx="200">
                  <c:v>-1.0067342468358189</c:v>
                </c:pt>
                <c:pt idx="201">
                  <c:v>-1.0034889620119638</c:v>
                </c:pt>
                <c:pt idx="202">
                  <c:v>-1.0002542115376867</c:v>
                </c:pt>
                <c:pt idx="203">
                  <c:v>-0.99702989361500405</c:v>
                </c:pt>
                <c:pt idx="204">
                  <c:v>-0.99381590786088247</c:v>
                </c:pt>
                <c:pt idx="205">
                  <c:v>-0.9906121552804743</c:v>
                </c:pt>
                <c:pt idx="206">
                  <c:v>-0.98741853824101555</c:v>
                </c:pt>
                <c:pt idx="207">
                  <c:v>-0.98423496044632353</c:v>
                </c:pt>
                <c:pt idx="208">
                  <c:v>-0.98106132691188697</c:v>
                </c:pt>
                <c:pt idx="209">
                  <c:v>-0.97789754394054151</c:v>
                </c:pt>
                <c:pt idx="210">
                  <c:v>-0.97474351909870882</c:v>
                </c:pt>
                <c:pt idx="211">
                  <c:v>-0.9715991611931869</c:v>
                </c:pt>
                <c:pt idx="212">
                  <c:v>-0.96846438024846715</c:v>
                </c:pt>
                <c:pt idx="213">
                  <c:v>-0.96533908748457731</c:v>
                </c:pt>
                <c:pt idx="214">
                  <c:v>-0.96222319529541855</c:v>
                </c:pt>
                <c:pt idx="215">
                  <c:v>-0.95911661722760222</c:v>
                </c:pt>
                <c:pt idx="216">
                  <c:v>-0.95601926795975334</c:v>
                </c:pt>
                <c:pt idx="217">
                  <c:v>-0.95293106328230026</c:v>
                </c:pt>
                <c:pt idx="218">
                  <c:v>-0.94985192007768871</c:v>
                </c:pt>
                <c:pt idx="219">
                  <c:v>-0.94678175630104555</c:v>
                </c:pt>
                <c:pt idx="220">
                  <c:v>-0.94372049096127353</c:v>
                </c:pt>
                <c:pt idx="221">
                  <c:v>-0.94066804410257188</c:v>
                </c:pt>
                <c:pt idx="222">
                  <c:v>-0.93762433678633705</c:v>
                </c:pt>
                <c:pt idx="223">
                  <c:v>-0.93458929107347988</c:v>
                </c:pt>
                <c:pt idx="224">
                  <c:v>-0.93156283000711226</c:v>
                </c:pt>
                <c:pt idx="225">
                  <c:v>-0.92854487759563042</c:v>
                </c:pt>
                <c:pt idx="226">
                  <c:v>-0.92553535879613336</c:v>
                </c:pt>
                <c:pt idx="227">
                  <c:v>-0.92253419949821336</c:v>
                </c:pt>
                <c:pt idx="228">
                  <c:v>-0.91954132650809628</c:v>
                </c:pt>
                <c:pt idx="229">
                  <c:v>-0.91655666753311071</c:v>
                </c:pt>
                <c:pt idx="230">
                  <c:v>-0.91358015116648439</c:v>
                </c:pt>
                <c:pt idx="231">
                  <c:v>-0.9106117068724684</c:v>
                </c:pt>
                <c:pt idx="232">
                  <c:v>-0.9076512649717644</c:v>
                </c:pt>
                <c:pt idx="233">
                  <c:v>-0.90469875662726862</c:v>
                </c:pt>
                <c:pt idx="234">
                  <c:v>-0.90175411383009685</c:v>
                </c:pt>
                <c:pt idx="235">
                  <c:v>-0.89881726938591511</c:v>
                </c:pt>
                <c:pt idx="236">
                  <c:v>-0.89588815690152968</c:v>
                </c:pt>
                <c:pt idx="237">
                  <c:v>-0.8929667107717868</c:v>
                </c:pt>
                <c:pt idx="238">
                  <c:v>-0.89005286616670076</c:v>
                </c:pt>
                <c:pt idx="239">
                  <c:v>-0.88714655901887263</c:v>
                </c:pt>
                <c:pt idx="240">
                  <c:v>-0.88424772601115631</c:v>
                </c:pt>
                <c:pt idx="241">
                  <c:v>-0.88135630456456504</c:v>
                </c:pt>
                <c:pt idx="242">
                  <c:v>-0.87847223282642861</c:v>
                </c:pt>
                <c:pt idx="243">
                  <c:v>-0.87559544965879288</c:v>
                </c:pt>
                <c:pt idx="244">
                  <c:v>-0.87272589462703865</c:v>
                </c:pt>
                <c:pt idx="245">
                  <c:v>-0.8698635079887298</c:v>
                </c:pt>
                <c:pt idx="246">
                  <c:v>-0.86700823068269683</c:v>
                </c:pt>
                <c:pt idx="247">
                  <c:v>-0.86416000431830631</c:v>
                </c:pt>
                <c:pt idx="248">
                  <c:v>-0.86131877116496713</c:v>
                </c:pt>
                <c:pt idx="249">
                  <c:v>-0.85848447414183016</c:v>
                </c:pt>
                <c:pt idx="250">
                  <c:v>-0.85565705680769022</c:v>
                </c:pt>
                <c:pt idx="251">
                  <c:v>-0.85283646335108132</c:v>
                </c:pt>
                <c:pt idx="252">
                  <c:v>-0.85002263858056726</c:v>
                </c:pt>
                <c:pt idx="253">
                  <c:v>-0.84721552791521526</c:v>
                </c:pt>
                <c:pt idx="254">
                  <c:v>-0.84441507737525401</c:v>
                </c:pt>
                <c:pt idx="255">
                  <c:v>-0.84162123357291108</c:v>
                </c:pt>
                <c:pt idx="256">
                  <c:v>-0.83883394370341868</c:v>
                </c:pt>
                <c:pt idx="257">
                  <c:v>-0.83605315553619375</c:v>
                </c:pt>
                <c:pt idx="258">
                  <c:v>-0.83327881740618936</c:v>
                </c:pt>
                <c:pt idx="259">
                  <c:v>-0.83051087820539649</c:v>
                </c:pt>
                <c:pt idx="260">
                  <c:v>-0.82774928737451314</c:v>
                </c:pt>
                <c:pt idx="261">
                  <c:v>-0.82499399489476855</c:v>
                </c:pt>
                <c:pt idx="262">
                  <c:v>-0.82224495127989461</c:v>
                </c:pt>
                <c:pt idx="263">
                  <c:v>-0.81950210756825193</c:v>
                </c:pt>
                <c:pt idx="264">
                  <c:v>-0.81676541531508784</c:v>
                </c:pt>
                <c:pt idx="265">
                  <c:v>-0.81403482658496074</c:v>
                </c:pt>
                <c:pt idx="266">
                  <c:v>-0.81131029394427112</c:v>
                </c:pt>
                <c:pt idx="267">
                  <c:v>-0.80859177045396002</c:v>
                </c:pt>
                <c:pt idx="268">
                  <c:v>-0.80587920966231241</c:v>
                </c:pt>
                <c:pt idx="269">
                  <c:v>-0.80317256559791439</c:v>
                </c:pt>
                <c:pt idx="270">
                  <c:v>-0.80047179276271674</c:v>
                </c:pt>
                <c:pt idx="271">
                  <c:v>-0.79777684612523503</c:v>
                </c:pt>
                <c:pt idx="272">
                  <c:v>-0.79508768111387107</c:v>
                </c:pt>
                <c:pt idx="273">
                  <c:v>-0.7924042536103485</c:v>
                </c:pt>
                <c:pt idx="274">
                  <c:v>-0.78972651994326271</c:v>
                </c:pt>
                <c:pt idx="275">
                  <c:v>-0.78705443688175336</c:v>
                </c:pt>
                <c:pt idx="276">
                  <c:v>-0.78438796162928237</c:v>
                </c:pt>
                <c:pt idx="277">
                  <c:v>-0.78172705181751978</c:v>
                </c:pt>
                <c:pt idx="278">
                  <c:v>-0.77907166550034046</c:v>
                </c:pt>
                <c:pt idx="279">
                  <c:v>-0.77642176114792416</c:v>
                </c:pt>
                <c:pt idx="280">
                  <c:v>-0.77377729764095504</c:v>
                </c:pt>
                <c:pt idx="281">
                  <c:v>-0.77113823426492545</c:v>
                </c:pt>
                <c:pt idx="282">
                  <c:v>-0.76850453070453306</c:v>
                </c:pt>
                <c:pt idx="283">
                  <c:v>-0.76587614703818163</c:v>
                </c:pt>
                <c:pt idx="284">
                  <c:v>-0.7632530437325673</c:v>
                </c:pt>
                <c:pt idx="285">
                  <c:v>-0.76063518163736077</c:v>
                </c:pt>
                <c:pt idx="286">
                  <c:v>-0.75802252197998365</c:v>
                </c:pt>
                <c:pt idx="287">
                  <c:v>-0.75541502636046598</c:v>
                </c:pt>
                <c:pt idx="288">
                  <c:v>-0.75281265674639142</c:v>
                </c:pt>
                <c:pt idx="289">
                  <c:v>-0.7502153754679366</c:v>
                </c:pt>
                <c:pt idx="290">
                  <c:v>-0.74762314521298179</c:v>
                </c:pt>
                <c:pt idx="291">
                  <c:v>-0.74503592902230653</c:v>
                </c:pt>
                <c:pt idx="292">
                  <c:v>-0.74245369028487052</c:v>
                </c:pt>
                <c:pt idx="293">
                  <c:v>-0.73987639273316663</c:v>
                </c:pt>
                <c:pt idx="294">
                  <c:v>-0.73730400043865107</c:v>
                </c:pt>
                <c:pt idx="295">
                  <c:v>-0.73473647780725038</c:v>
                </c:pt>
                <c:pt idx="296">
                  <c:v>-0.73217378957494539</c:v>
                </c:pt>
                <c:pt idx="297">
                  <c:v>-0.72961590080341954</c:v>
                </c:pt>
                <c:pt idx="298">
                  <c:v>-0.72706277687578158</c:v>
                </c:pt>
                <c:pt idx="299">
                  <c:v>-0.72451438349236141</c:v>
                </c:pt>
                <c:pt idx="300">
                  <c:v>-0.72197068666656927</c:v>
                </c:pt>
                <c:pt idx="301">
                  <c:v>-0.71943165272082177</c:v>
                </c:pt>
                <c:pt idx="302">
                  <c:v>-0.71689724828253576</c:v>
                </c:pt>
                <c:pt idx="303">
                  <c:v>-0.71436744028018317</c:v>
                </c:pt>
                <c:pt idx="304">
                  <c:v>-0.71184219593941456</c:v>
                </c:pt>
                <c:pt idx="305">
                  <c:v>-0.7093214827792359</c:v>
                </c:pt>
                <c:pt idx="306">
                  <c:v>-0.70680526860825132</c:v>
                </c:pt>
                <c:pt idx="307">
                  <c:v>-0.70429352152096525</c:v>
                </c:pt>
                <c:pt idx="308">
                  <c:v>-0.70178620989414009</c:v>
                </c:pt>
                <c:pt idx="309">
                  <c:v>-0.69928330238321545</c:v>
                </c:pt>
                <c:pt idx="310">
                  <c:v>-0.69678476791877519</c:v>
                </c:pt>
                <c:pt idx="311">
                  <c:v>-0.69429057570307906</c:v>
                </c:pt>
                <c:pt idx="312">
                  <c:v>-0.69180069520664089</c:v>
                </c:pt>
                <c:pt idx="313">
                  <c:v>-0.68931509616486375</c:v>
                </c:pt>
                <c:pt idx="314">
                  <c:v>-0.6868337485747259</c:v>
                </c:pt>
                <c:pt idx="315">
                  <c:v>-0.68435662269151742</c:v>
                </c:pt>
                <c:pt idx="316">
                  <c:v>-0.6818836890256248</c:v>
                </c:pt>
                <c:pt idx="317">
                  <c:v>-0.67941491833936996</c:v>
                </c:pt>
                <c:pt idx="318">
                  <c:v>-0.67695028164389137</c:v>
                </c:pt>
                <c:pt idx="319">
                  <c:v>-0.67448975019607771</c:v>
                </c:pt>
                <c:pt idx="320">
                  <c:v>-0.67203329549554103</c:v>
                </c:pt>
                <c:pt idx="321">
                  <c:v>-0.66958088928164639</c:v>
                </c:pt>
                <c:pt idx="322">
                  <c:v>-0.66713250353057318</c:v>
                </c:pt>
                <c:pt idx="323">
                  <c:v>-0.66468811045243004</c:v>
                </c:pt>
                <c:pt idx="324">
                  <c:v>-0.66224768248840937</c:v>
                </c:pt>
                <c:pt idx="325">
                  <c:v>-0.65981119230798368</c:v>
                </c:pt>
                <c:pt idx="326">
                  <c:v>-0.65737861280614429</c:v>
                </c:pt>
                <c:pt idx="327">
                  <c:v>-0.65494991710068118</c:v>
                </c:pt>
                <c:pt idx="328">
                  <c:v>-0.6525250785295017</c:v>
                </c:pt>
                <c:pt idx="329">
                  <c:v>-0.65010407064799069</c:v>
                </c:pt>
                <c:pt idx="330">
                  <c:v>-0.64768686722640534</c:v>
                </c:pt>
                <c:pt idx="331">
                  <c:v>-0.64527344224731475</c:v>
                </c:pt>
                <c:pt idx="332">
                  <c:v>-0.64286376990306815</c:v>
                </c:pt>
                <c:pt idx="333">
                  <c:v>-0.64045782459330758</c:v>
                </c:pt>
                <c:pt idx="334">
                  <c:v>-0.63805558092251224</c:v>
                </c:pt>
                <c:pt idx="335">
                  <c:v>-0.63565701369757743</c:v>
                </c:pt>
                <c:pt idx="336">
                  <c:v>-0.63326209792543431</c:v>
                </c:pt>
                <c:pt idx="337">
                  <c:v>-0.63087080881069346</c:v>
                </c:pt>
                <c:pt idx="338">
                  <c:v>-0.62848312175333432</c:v>
                </c:pt>
                <c:pt idx="339">
                  <c:v>-0.62609901234641652</c:v>
                </c:pt>
                <c:pt idx="340">
                  <c:v>-0.62371845637382994</c:v>
                </c:pt>
                <c:pt idx="341">
                  <c:v>-0.62134142980807638</c:v>
                </c:pt>
                <c:pt idx="342">
                  <c:v>-0.61896790880807884</c:v>
                </c:pt>
                <c:pt idx="343">
                  <c:v>-0.61659786971702513</c:v>
                </c:pt>
                <c:pt idx="344">
                  <c:v>-0.61423128906024027</c:v>
                </c:pt>
                <c:pt idx="345">
                  <c:v>-0.61186814354308783</c:v>
                </c:pt>
                <c:pt idx="346">
                  <c:v>-0.60950841004890299</c:v>
                </c:pt>
                <c:pt idx="347">
                  <c:v>-0.60715206563695101</c:v>
                </c:pt>
                <c:pt idx="348">
                  <c:v>-0.60479908754041645</c:v>
                </c:pt>
                <c:pt idx="349">
                  <c:v>-0.60244945316441856</c:v>
                </c:pt>
                <c:pt idx="350">
                  <c:v>-0.60010314008405519</c:v>
                </c:pt>
                <c:pt idx="351">
                  <c:v>-0.59776012604247308</c:v>
                </c:pt>
                <c:pt idx="352">
                  <c:v>-0.59542038894896354</c:v>
                </c:pt>
                <c:pt idx="353">
                  <c:v>-0.59308390687708579</c:v>
                </c:pt>
                <c:pt idx="354">
                  <c:v>-0.59075065806281357</c:v>
                </c:pt>
                <c:pt idx="355">
                  <c:v>-0.58842062090270908</c:v>
                </c:pt>
                <c:pt idx="356">
                  <c:v>-0.58609377395212092</c:v>
                </c:pt>
                <c:pt idx="357">
                  <c:v>-0.58377009592340523</c:v>
                </c:pt>
                <c:pt idx="358">
                  <c:v>-0.58144956568417105</c:v>
                </c:pt>
                <c:pt idx="359">
                  <c:v>-0.57913216225555042</c:v>
                </c:pt>
                <c:pt idx="360">
                  <c:v>-0.57681786481049013</c:v>
                </c:pt>
                <c:pt idx="361">
                  <c:v>-0.57450665267206691</c:v>
                </c:pt>
                <c:pt idx="362">
                  <c:v>-0.57219850531182381</c:v>
                </c:pt>
                <c:pt idx="363">
                  <c:v>-0.56989340234813046</c:v>
                </c:pt>
                <c:pt idx="364">
                  <c:v>-0.56759132354456343</c:v>
                </c:pt>
                <c:pt idx="365">
                  <c:v>-0.5652922488083082</c:v>
                </c:pt>
                <c:pt idx="366">
                  <c:v>-0.56299615818858173</c:v>
                </c:pt>
                <c:pt idx="367">
                  <c:v>-0.56070303187507742</c:v>
                </c:pt>
                <c:pt idx="368">
                  <c:v>-0.55841285019642706</c:v>
                </c:pt>
                <c:pt idx="369">
                  <c:v>-0.55612559361868563</c:v>
                </c:pt>
                <c:pt idx="370">
                  <c:v>-0.55384124274383439</c:v>
                </c:pt>
                <c:pt idx="371">
                  <c:v>-0.55155977830830349</c:v>
                </c:pt>
                <c:pt idx="372">
                  <c:v>-0.54928118118151337</c:v>
                </c:pt>
                <c:pt idx="373">
                  <c:v>-0.54700543236443544</c:v>
                </c:pt>
                <c:pt idx="374">
                  <c:v>-0.54473251298817005</c:v>
                </c:pt>
                <c:pt idx="375">
                  <c:v>-0.54246240431254356</c:v>
                </c:pt>
                <c:pt idx="376">
                  <c:v>-0.54019508772472324</c:v>
                </c:pt>
                <c:pt idx="377">
                  <c:v>-0.53793054473784896</c:v>
                </c:pt>
                <c:pt idx="378">
                  <c:v>-0.53566875698968264</c:v>
                </c:pt>
                <c:pt idx="379">
                  <c:v>-0.53340970624127448</c:v>
                </c:pt>
                <c:pt idx="380">
                  <c:v>-0.53115337437564647</c:v>
                </c:pt>
                <c:pt idx="381">
                  <c:v>-0.52889974339649104</c:v>
                </c:pt>
                <c:pt idx="382">
                  <c:v>-0.52664879542688792</c:v>
                </c:pt>
                <c:pt idx="383">
                  <c:v>-0.52440051270803467</c:v>
                </c:pt>
                <c:pt idx="384">
                  <c:v>-0.52215487759799539</c:v>
                </c:pt>
                <c:pt idx="385">
                  <c:v>-0.51991187257046234</c:v>
                </c:pt>
                <c:pt idx="386">
                  <c:v>-0.51767148021353482</c:v>
                </c:pt>
                <c:pt idx="387">
                  <c:v>-0.51543368322851213</c:v>
                </c:pt>
                <c:pt idx="388">
                  <c:v>-0.51319846442870187</c:v>
                </c:pt>
                <c:pt idx="389">
                  <c:v>-0.51096580673824121</c:v>
                </c:pt>
                <c:pt idx="390">
                  <c:v>-0.50873569319093459</c:v>
                </c:pt>
                <c:pt idx="391">
                  <c:v>-0.50650810692910497</c:v>
                </c:pt>
                <c:pt idx="392">
                  <c:v>-0.50428303120245754</c:v>
                </c:pt>
                <c:pt idx="393">
                  <c:v>-0.50206044936695882</c:v>
                </c:pt>
                <c:pt idx="394">
                  <c:v>-0.49984034488372875</c:v>
                </c:pt>
                <c:pt idx="395">
                  <c:v>-0.49762270131794495</c:v>
                </c:pt>
                <c:pt idx="396">
                  <c:v>-0.49540750233776254</c:v>
                </c:pt>
                <c:pt idx="397">
                  <c:v>-0.49319473171324379</c:v>
                </c:pt>
                <c:pt idx="398">
                  <c:v>-0.4909843733153032</c:v>
                </c:pt>
                <c:pt idx="399">
                  <c:v>-0.48877641111466297</c:v>
                </c:pt>
                <c:pt idx="400">
                  <c:v>-0.48657082918082206</c:v>
                </c:pt>
                <c:pt idx="401">
                  <c:v>-0.48436761168103742</c:v>
                </c:pt>
                <c:pt idx="402">
                  <c:v>-0.4821667428793156</c:v>
                </c:pt>
                <c:pt idx="403">
                  <c:v>-0.47996820713541866</c:v>
                </c:pt>
                <c:pt idx="404">
                  <c:v>-0.47777198890387934</c:v>
                </c:pt>
                <c:pt idx="405">
                  <c:v>-0.47557807273302921</c:v>
                </c:pt>
                <c:pt idx="406">
                  <c:v>-0.47338644326403695</c:v>
                </c:pt>
                <c:pt idx="407">
                  <c:v>-0.47119708522995896</c:v>
                </c:pt>
                <c:pt idx="408">
                  <c:v>-0.46900998345479927</c:v>
                </c:pt>
                <c:pt idx="409">
                  <c:v>-0.46682512285258293</c:v>
                </c:pt>
                <c:pt idx="410">
                  <c:v>-0.46464248842643591</c:v>
                </c:pt>
                <c:pt idx="411">
                  <c:v>-0.46246206526767991</c:v>
                </c:pt>
                <c:pt idx="412">
                  <c:v>-0.46028383855493443</c:v>
                </c:pt>
                <c:pt idx="413">
                  <c:v>-0.45810779355322995</c:v>
                </c:pt>
                <c:pt idx="414">
                  <c:v>-0.4559339156131319</c:v>
                </c:pt>
                <c:pt idx="415">
                  <c:v>-0.45376219016987257</c:v>
                </c:pt>
                <c:pt idx="416">
                  <c:v>-0.45159260274249524</c:v>
                </c:pt>
                <c:pt idx="417">
                  <c:v>-0.44942513893300573</c:v>
                </c:pt>
                <c:pt idx="418">
                  <c:v>-0.44725978442553482</c:v>
                </c:pt>
                <c:pt idx="419">
                  <c:v>-0.44509652498550928</c:v>
                </c:pt>
                <c:pt idx="420">
                  <c:v>-0.4429353464588322</c:v>
                </c:pt>
                <c:pt idx="421">
                  <c:v>-0.44077623477107242</c:v>
                </c:pt>
                <c:pt idx="422">
                  <c:v>-0.43861917592666327</c:v>
                </c:pt>
                <c:pt idx="423">
                  <c:v>-0.43646415600810928</c:v>
                </c:pt>
                <c:pt idx="424">
                  <c:v>-0.43431116117520246</c:v>
                </c:pt>
                <c:pt idx="425">
                  <c:v>-0.43216017766424658</c:v>
                </c:pt>
                <c:pt idx="426">
                  <c:v>-0.43001119178729025</c:v>
                </c:pt>
                <c:pt idx="427">
                  <c:v>-0.42786418993136743</c:v>
                </c:pt>
                <c:pt idx="428">
                  <c:v>-0.42571915855774739</c:v>
                </c:pt>
                <c:pt idx="429">
                  <c:v>-0.4235760842011923</c:v>
                </c:pt>
                <c:pt idx="430">
                  <c:v>-0.42143495346922244</c:v>
                </c:pt>
                <c:pt idx="431">
                  <c:v>-0.41929575304138872</c:v>
                </c:pt>
                <c:pt idx="432">
                  <c:v>-0.41715846966855535</c:v>
                </c:pt>
                <c:pt idx="433">
                  <c:v>-0.41502309017218747</c:v>
                </c:pt>
                <c:pt idx="434">
                  <c:v>-0.41288960144364678</c:v>
                </c:pt>
                <c:pt idx="435">
                  <c:v>-0.41075799044349687</c:v>
                </c:pt>
                <c:pt idx="436">
                  <c:v>-0.4086282442008129</c:v>
                </c:pt>
                <c:pt idx="437">
                  <c:v>-0.40650034981249983</c:v>
                </c:pt>
                <c:pt idx="438">
                  <c:v>-0.40437429444261869</c:v>
                </c:pt>
                <c:pt idx="439">
                  <c:v>-0.40225006532171781</c:v>
                </c:pt>
                <c:pt idx="440">
                  <c:v>-0.40012764974617282</c:v>
                </c:pt>
                <c:pt idx="441">
                  <c:v>-0.39800703507753266</c:v>
                </c:pt>
                <c:pt idx="442">
                  <c:v>-0.39588820874187203</c:v>
                </c:pt>
                <c:pt idx="443">
                  <c:v>-0.39377115822915176</c:v>
                </c:pt>
                <c:pt idx="444">
                  <c:v>-0.39165587109258382</c:v>
                </c:pt>
                <c:pt idx="445">
                  <c:v>-0.38954233494800472</c:v>
                </c:pt>
                <c:pt idx="446">
                  <c:v>-0.38743053747325418</c:v>
                </c:pt>
                <c:pt idx="447">
                  <c:v>-0.3853204664075599</c:v>
                </c:pt>
                <c:pt idx="448">
                  <c:v>-0.38321210955092982</c:v>
                </c:pt>
                <c:pt idx="449">
                  <c:v>-0.38110545476354862</c:v>
                </c:pt>
                <c:pt idx="450">
                  <c:v>-0.37900048996518276</c:v>
                </c:pt>
                <c:pt idx="451">
                  <c:v>-0.37689720313458841</c:v>
                </c:pt>
                <c:pt idx="452">
                  <c:v>-0.37479558230892812</c:v>
                </c:pt>
                <c:pt idx="453">
                  <c:v>-0.37269561558319109</c:v>
                </c:pt>
                <c:pt idx="454">
                  <c:v>-0.37059729110962136</c:v>
                </c:pt>
                <c:pt idx="455">
                  <c:v>-0.36850059709714883</c:v>
                </c:pt>
                <c:pt idx="456">
                  <c:v>-0.3664055218108288</c:v>
                </c:pt>
                <c:pt idx="457">
                  <c:v>-0.36431205357128488</c:v>
                </c:pt>
                <c:pt idx="458">
                  <c:v>-0.36222018075415802</c:v>
                </c:pt>
                <c:pt idx="459">
                  <c:v>-0.3601298917895614</c:v>
                </c:pt>
                <c:pt idx="460">
                  <c:v>-0.35804117516154005</c:v>
                </c:pt>
                <c:pt idx="461">
                  <c:v>-0.35595401940753507</c:v>
                </c:pt>
                <c:pt idx="462">
                  <c:v>-0.35386841311785455</c:v>
                </c:pt>
                <c:pt idx="463">
                  <c:v>-0.35178434493514815</c:v>
                </c:pt>
                <c:pt idx="464">
                  <c:v>-0.34970180355388714</c:v>
                </c:pt>
                <c:pt idx="465">
                  <c:v>-0.34762077771984995</c:v>
                </c:pt>
                <c:pt idx="466">
                  <c:v>-0.34554125622961124</c:v>
                </c:pt>
                <c:pt idx="467">
                  <c:v>-0.34346322793003764</c:v>
                </c:pt>
                <c:pt idx="468">
                  <c:v>-0.34138668171778624</c:v>
                </c:pt>
                <c:pt idx="469">
                  <c:v>-0.33931160653880899</c:v>
                </c:pt>
                <c:pt idx="470">
                  <c:v>-0.3372379913878617</c:v>
                </c:pt>
                <c:pt idx="471">
                  <c:v>-0.33516582530801703</c:v>
                </c:pt>
                <c:pt idx="472">
                  <c:v>-0.33309509739018228</c:v>
                </c:pt>
                <c:pt idx="473">
                  <c:v>-0.33102579677262167</c:v>
                </c:pt>
                <c:pt idx="474">
                  <c:v>-0.32895791264048269</c:v>
                </c:pt>
                <c:pt idx="475">
                  <c:v>-0.32689143422532746</c:v>
                </c:pt>
                <c:pt idx="476">
                  <c:v>-0.32482635080466715</c:v>
                </c:pt>
                <c:pt idx="477">
                  <c:v>-0.32276265170150209</c:v>
                </c:pt>
                <c:pt idx="478">
                  <c:v>-0.32070032628386447</c:v>
                </c:pt>
                <c:pt idx="479">
                  <c:v>-0.31863936396436671</c:v>
                </c:pt>
                <c:pt idx="480">
                  <c:v>-0.31657975419975243</c:v>
                </c:pt>
                <c:pt idx="481">
                  <c:v>-0.31452148649045242</c:v>
                </c:pt>
                <c:pt idx="482">
                  <c:v>-0.31246455038014398</c:v>
                </c:pt>
                <c:pt idx="483">
                  <c:v>-0.31040893545531456</c:v>
                </c:pt>
                <c:pt idx="484">
                  <c:v>-0.30835463134482866</c:v>
                </c:pt>
                <c:pt idx="485">
                  <c:v>-0.30630162771949909</c:v>
                </c:pt>
                <c:pt idx="486">
                  <c:v>-0.30424991429166165</c:v>
                </c:pt>
                <c:pt idx="487">
                  <c:v>-0.30219948081475367</c:v>
                </c:pt>
                <c:pt idx="488">
                  <c:v>-0.30015031708289591</c:v>
                </c:pt>
                <c:pt idx="489">
                  <c:v>-0.29810241293047818</c:v>
                </c:pt>
                <c:pt idx="490">
                  <c:v>-0.29605575823174857</c:v>
                </c:pt>
                <c:pt idx="491">
                  <c:v>-0.29401034290040645</c:v>
                </c:pt>
                <c:pt idx="492">
                  <c:v>-0.29196615688919797</c:v>
                </c:pt>
                <c:pt idx="493">
                  <c:v>-0.28992319018951607</c:v>
                </c:pt>
                <c:pt idx="494">
                  <c:v>-0.28788143283100293</c:v>
                </c:pt>
                <c:pt idx="495">
                  <c:v>-0.28584087488115684</c:v>
                </c:pt>
                <c:pt idx="496">
                  <c:v>-0.28380150644494062</c:v>
                </c:pt>
                <c:pt idx="497">
                  <c:v>-0.28176331766439522</c:v>
                </c:pt>
                <c:pt idx="498">
                  <c:v>-0.27972629871825527</c:v>
                </c:pt>
                <c:pt idx="499">
                  <c:v>-0.27769043982156782</c:v>
                </c:pt>
                <c:pt idx="500">
                  <c:v>-0.27565573122531467</c:v>
                </c:pt>
                <c:pt idx="501">
                  <c:v>-0.27362216321603744</c:v>
                </c:pt>
                <c:pt idx="502">
                  <c:v>-0.27158972611546583</c:v>
                </c:pt>
                <c:pt idx="503">
                  <c:v>-0.26955841028014871</c:v>
                </c:pt>
                <c:pt idx="504">
                  <c:v>-0.26752820610108813</c:v>
                </c:pt>
                <c:pt idx="505">
                  <c:v>-0.26549910400337629</c:v>
                </c:pt>
                <c:pt idx="506">
                  <c:v>-0.26347109444583555</c:v>
                </c:pt>
                <c:pt idx="507">
                  <c:v>-0.26144416792066094</c:v>
                </c:pt>
                <c:pt idx="508">
                  <c:v>-0.25941831495306561</c:v>
                </c:pt>
                <c:pt idx="509">
                  <c:v>-0.25739352610092908</c:v>
                </c:pt>
                <c:pt idx="510">
                  <c:v>-0.25536979195444814</c:v>
                </c:pt>
                <c:pt idx="511">
                  <c:v>-0.25334710313579056</c:v>
                </c:pt>
                <c:pt idx="512">
                  <c:v>-0.25132545029875097</c:v>
                </c:pt>
                <c:pt idx="513">
                  <c:v>-0.24930482412841001</c:v>
                </c:pt>
                <c:pt idx="514">
                  <c:v>-0.24728521534079556</c:v>
                </c:pt>
                <c:pt idx="515">
                  <c:v>-0.24526661468254699</c:v>
                </c:pt>
                <c:pt idx="516">
                  <c:v>-0.24324901293058102</c:v>
                </c:pt>
                <c:pt idx="517">
                  <c:v>-0.24123240089176132</c:v>
                </c:pt>
                <c:pt idx="518">
                  <c:v>-0.23921676940256939</c:v>
                </c:pt>
                <c:pt idx="519">
                  <c:v>-0.23720210932877825</c:v>
                </c:pt>
                <c:pt idx="520">
                  <c:v>-0.23518841156512912</c:v>
                </c:pt>
                <c:pt idx="521">
                  <c:v>-0.2331756670350093</c:v>
                </c:pt>
                <c:pt idx="522">
                  <c:v>-0.2311638666901332</c:v>
                </c:pt>
                <c:pt idx="523">
                  <c:v>-0.2291530015102253</c:v>
                </c:pt>
                <c:pt idx="524">
                  <c:v>-0.22714306250270574</c:v>
                </c:pt>
                <c:pt idx="525">
                  <c:v>-0.22513404070237736</c:v>
                </c:pt>
                <c:pt idx="526">
                  <c:v>-0.22312592717111573</c:v>
                </c:pt>
                <c:pt idx="527">
                  <c:v>-0.22111871299756086</c:v>
                </c:pt>
                <c:pt idx="528">
                  <c:v>-0.21911238929681129</c:v>
                </c:pt>
                <c:pt idx="529">
                  <c:v>-0.21710694721012008</c:v>
                </c:pt>
                <c:pt idx="530">
                  <c:v>-0.21510237790459297</c:v>
                </c:pt>
                <c:pt idx="531">
                  <c:v>-0.21309867257288848</c:v>
                </c:pt>
                <c:pt idx="532">
                  <c:v>-0.21109582243292044</c:v>
                </c:pt>
                <c:pt idx="533">
                  <c:v>-0.20909381872756166</c:v>
                </c:pt>
                <c:pt idx="534">
                  <c:v>-0.20709265272435054</c:v>
                </c:pt>
                <c:pt idx="535">
                  <c:v>-0.20509231571519879</c:v>
                </c:pt>
                <c:pt idx="536">
                  <c:v>-0.20309279901610158</c:v>
                </c:pt>
                <c:pt idx="537">
                  <c:v>-0.20109409396684944</c:v>
                </c:pt>
                <c:pt idx="538">
                  <c:v>-0.19909619193074177</c:v>
                </c:pt>
                <c:pt idx="539">
                  <c:v>-0.19709908429430242</c:v>
                </c:pt>
                <c:pt idx="540">
                  <c:v>-0.19510276246699712</c:v>
                </c:pt>
                <c:pt idx="541">
                  <c:v>-0.19310721788095248</c:v>
                </c:pt>
                <c:pt idx="542">
                  <c:v>-0.19111244199067673</c:v>
                </c:pt>
                <c:pt idx="543">
                  <c:v>-0.1891184262727825</c:v>
                </c:pt>
                <c:pt idx="544">
                  <c:v>-0.18712516222571079</c:v>
                </c:pt>
                <c:pt idx="545">
                  <c:v>-0.18513264136945717</c:v>
                </c:pt>
                <c:pt idx="546">
                  <c:v>-0.18314085524529924</c:v>
                </c:pt>
                <c:pt idx="547">
                  <c:v>-0.18114979541552576</c:v>
                </c:pt>
                <c:pt idx="548">
                  <c:v>-0.1791594534631675</c:v>
                </c:pt>
                <c:pt idx="549">
                  <c:v>-0.1771698209917297</c:v>
                </c:pt>
                <c:pt idx="550">
                  <c:v>-0.17518088962492581</c:v>
                </c:pt>
                <c:pt idx="551">
                  <c:v>-0.17319265100641323</c:v>
                </c:pt>
                <c:pt idx="552">
                  <c:v>-0.17120509679952997</c:v>
                </c:pt>
                <c:pt idx="553">
                  <c:v>-0.16921821868703338</c:v>
                </c:pt>
                <c:pt idx="554">
                  <c:v>-0.16723200837083979</c:v>
                </c:pt>
                <c:pt idx="555">
                  <c:v>-0.16524645757176615</c:v>
                </c:pt>
                <c:pt idx="556">
                  <c:v>-0.16326155802927259</c:v>
                </c:pt>
                <c:pt idx="557">
                  <c:v>-0.16127730150120673</c:v>
                </c:pt>
                <c:pt idx="558">
                  <c:v>-0.15929367976354911</c:v>
                </c:pt>
                <c:pt idx="559">
                  <c:v>-0.15731068461016029</c:v>
                </c:pt>
                <c:pt idx="560">
                  <c:v>-0.1553283078525288</c:v>
                </c:pt>
                <c:pt idx="561">
                  <c:v>-0.15334654131952102</c:v>
                </c:pt>
                <c:pt idx="562">
                  <c:v>-0.15136537685713169</c:v>
                </c:pt>
                <c:pt idx="563">
                  <c:v>-0.14938480632823631</c:v>
                </c:pt>
                <c:pt idx="564">
                  <c:v>-0.14740482161234431</c:v>
                </c:pt>
                <c:pt idx="565">
                  <c:v>-0.14542541460535371</c:v>
                </c:pt>
                <c:pt idx="566">
                  <c:v>-0.14344657721930698</c:v>
                </c:pt>
                <c:pt idx="567">
                  <c:v>-0.14146830138214794</c:v>
                </c:pt>
                <c:pt idx="568">
                  <c:v>-0.13949057903747994</c:v>
                </c:pt>
                <c:pt idx="569">
                  <c:v>-0.13751340214432525</c:v>
                </c:pt>
                <c:pt idx="570">
                  <c:v>-0.13553676267688541</c:v>
                </c:pt>
                <c:pt idx="571">
                  <c:v>-0.13356065262430286</c:v>
                </c:pt>
                <c:pt idx="572">
                  <c:v>-0.13158506399042355</c:v>
                </c:pt>
                <c:pt idx="573">
                  <c:v>-0.12960998879356067</c:v>
                </c:pt>
                <c:pt idx="574">
                  <c:v>-0.12763541906625953</c:v>
                </c:pt>
                <c:pt idx="575">
                  <c:v>-0.12566134685506322</c:v>
                </c:pt>
                <c:pt idx="576">
                  <c:v>-0.12368776422027954</c:v>
                </c:pt>
                <c:pt idx="577">
                  <c:v>-0.12171466323574884</c:v>
                </c:pt>
                <c:pt idx="578">
                  <c:v>-0.11974203598861281</c:v>
                </c:pt>
                <c:pt idx="579">
                  <c:v>-0.11776987457908437</c:v>
                </c:pt>
                <c:pt idx="580">
                  <c:v>-0.11579817112021823</c:v>
                </c:pt>
                <c:pt idx="581">
                  <c:v>-0.11382691773768262</c:v>
                </c:pt>
                <c:pt idx="582">
                  <c:v>-0.11185610656953202</c:v>
                </c:pt>
                <c:pt idx="583">
                  <c:v>-0.10988572976598034</c:v>
                </c:pt>
                <c:pt idx="584">
                  <c:v>-0.1079157794891755</c:v>
                </c:pt>
                <c:pt idx="585">
                  <c:v>-0.10594624791297451</c:v>
                </c:pt>
                <c:pt idx="586">
                  <c:v>-0.10397712722271955</c:v>
                </c:pt>
                <c:pt idx="587">
                  <c:v>-0.10200840961501483</c:v>
                </c:pt>
                <c:pt idx="588">
                  <c:v>-0.10004008729750424</c:v>
                </c:pt>
                <c:pt idx="589">
                  <c:v>-9.8072152488649908E-2</c:v>
                </c:pt>
                <c:pt idx="590">
                  <c:v>-9.6104597417511248E-2</c:v>
                </c:pt>
                <c:pt idx="591">
                  <c:v>-9.4137414323525195E-2</c:v>
                </c:pt>
                <c:pt idx="592">
                  <c:v>-9.2170595456286794E-2</c:v>
                </c:pt>
                <c:pt idx="593">
                  <c:v>-9.0204133075330636E-2</c:v>
                </c:pt>
                <c:pt idx="594">
                  <c:v>-8.8238019449913149E-2</c:v>
                </c:pt>
                <c:pt idx="595">
                  <c:v>-8.6272246858795365E-2</c:v>
                </c:pt>
                <c:pt idx="596">
                  <c:v>-8.4306807590026497E-2</c:v>
                </c:pt>
                <c:pt idx="597">
                  <c:v>-8.2341693940728128E-2</c:v>
                </c:pt>
                <c:pt idx="598">
                  <c:v>-8.0376898216879072E-2</c:v>
                </c:pt>
                <c:pt idx="599">
                  <c:v>-7.8412412733100761E-2</c:v>
                </c:pt>
                <c:pt idx="600">
                  <c:v>-7.6448229812443494E-2</c:v>
                </c:pt>
                <c:pt idx="601">
                  <c:v>-7.4484341786172928E-2</c:v>
                </c:pt>
                <c:pt idx="602">
                  <c:v>-7.2520740993557473E-2</c:v>
                </c:pt>
                <c:pt idx="603">
                  <c:v>-7.0557419781656069E-2</c:v>
                </c:pt>
                <c:pt idx="604">
                  <c:v>-6.8594370505106556E-2</c:v>
                </c:pt>
                <c:pt idx="605">
                  <c:v>-6.6631585525914569E-2</c:v>
                </c:pt>
                <c:pt idx="606">
                  <c:v>-6.4669057213243064E-2</c:v>
                </c:pt>
                <c:pt idx="607">
                  <c:v>-6.2706777943202133E-2</c:v>
                </c:pt>
                <c:pt idx="608">
                  <c:v>-6.0744740098639484E-2</c:v>
                </c:pt>
                <c:pt idx="609">
                  <c:v>-5.8782936068931362E-2</c:v>
                </c:pt>
                <c:pt idx="610">
                  <c:v>-5.6821358249773843E-2</c:v>
                </c:pt>
                <c:pt idx="611">
                  <c:v>-5.4859999042974707E-2</c:v>
                </c:pt>
                <c:pt idx="612">
                  <c:v>-5.289885085624562E-2</c:v>
                </c:pt>
                <c:pt idx="613">
                  <c:v>-5.0937906102994819E-2</c:v>
                </c:pt>
                <c:pt idx="614">
                  <c:v>-4.8977157202120099E-2</c:v>
                </c:pt>
                <c:pt idx="615">
                  <c:v>-4.7016596577802314E-2</c:v>
                </c:pt>
                <c:pt idx="616">
                  <c:v>-4.5056216659299111E-2</c:v>
                </c:pt>
                <c:pt idx="617">
                  <c:v>-4.3096009880739146E-2</c:v>
                </c:pt>
                <c:pt idx="618">
                  <c:v>-4.1135968680916513E-2</c:v>
                </c:pt>
                <c:pt idx="619">
                  <c:v>-3.9176085503085663E-2</c:v>
                </c:pt>
                <c:pt idx="620">
                  <c:v>-3.7216352794756422E-2</c:v>
                </c:pt>
                <c:pt idx="621">
                  <c:v>-3.5256763007489519E-2</c:v>
                </c:pt>
                <c:pt idx="622">
                  <c:v>-3.3297308596692256E-2</c:v>
                </c:pt>
                <c:pt idx="623">
                  <c:v>-3.1337982021414502E-2</c:v>
                </c:pt>
                <c:pt idx="624">
                  <c:v>-2.9378775744144939E-2</c:v>
                </c:pt>
                <c:pt idx="625">
                  <c:v>-2.7419682230607523E-2</c:v>
                </c:pt>
                <c:pt idx="626">
                  <c:v>-2.5460693949558195E-2</c:v>
                </c:pt>
                <c:pt idx="627">
                  <c:v>-2.3501803372581818E-2</c:v>
                </c:pt>
                <c:pt idx="628">
                  <c:v>-2.1543002973889249E-2</c:v>
                </c:pt>
                <c:pt idx="629">
                  <c:v>-1.9584285230114674E-2</c:v>
                </c:pt>
                <c:pt idx="630">
                  <c:v>-1.7625642620113052E-2</c:v>
                </c:pt>
                <c:pt idx="631">
                  <c:v>-1.5667067624757735E-2</c:v>
                </c:pt>
                <c:pt idx="632">
                  <c:v>-1.3708552726738238E-2</c:v>
                </c:pt>
                <c:pt idx="633">
                  <c:v>-1.1750090410358115E-2</c:v>
                </c:pt>
                <c:pt idx="634">
                  <c:v>-9.7916731613329634E-3</c:v>
                </c:pt>
                <c:pt idx="635">
                  <c:v>-7.8332934665885194E-3</c:v>
                </c:pt>
                <c:pt idx="636">
                  <c:v>-5.8749438140588434E-3</c:v>
                </c:pt>
                <c:pt idx="637">
                  <c:v>-3.9166166924845657E-3</c:v>
                </c:pt>
                <c:pt idx="638">
                  <c:v>-1.9583045912111956E-3</c:v>
                </c:pt>
                <c:pt idx="639">
                  <c:v>1.2523123911022951E-14</c:v>
                </c:pt>
                <c:pt idx="640">
                  <c:v>1.9583045912361027E-3</c:v>
                </c:pt>
                <c:pt idx="641">
                  <c:v>3.9166166925093332E-3</c:v>
                </c:pt>
                <c:pt idx="642">
                  <c:v>5.874943814083473E-3</c:v>
                </c:pt>
                <c:pt idx="643">
                  <c:v>7.8332934666130102E-3</c:v>
                </c:pt>
                <c:pt idx="644">
                  <c:v>9.7916731613573154E-3</c:v>
                </c:pt>
                <c:pt idx="645">
                  <c:v>1.1750090410382328E-2</c:v>
                </c:pt>
                <c:pt idx="646">
                  <c:v>1.3708552726762312E-2</c:v>
                </c:pt>
                <c:pt idx="647">
                  <c:v>1.5667067624781671E-2</c:v>
                </c:pt>
                <c:pt idx="648">
                  <c:v>1.7625642620136849E-2</c:v>
                </c:pt>
                <c:pt idx="649">
                  <c:v>1.9584285230138332E-2</c:v>
                </c:pt>
                <c:pt idx="650">
                  <c:v>2.1543002973912772E-2</c:v>
                </c:pt>
                <c:pt idx="651">
                  <c:v>2.3501803372605202E-2</c:v>
                </c:pt>
                <c:pt idx="652">
                  <c:v>2.5460693949581444E-2</c:v>
                </c:pt>
                <c:pt idx="653">
                  <c:v>2.741968223063063E-2</c:v>
                </c:pt>
                <c:pt idx="654">
                  <c:v>2.9378775744167907E-2</c:v>
                </c:pt>
                <c:pt idx="655">
                  <c:v>3.1337982021437338E-2</c:v>
                </c:pt>
                <c:pt idx="656">
                  <c:v>3.3297308596714953E-2</c:v>
                </c:pt>
                <c:pt idx="657">
                  <c:v>3.5256763007512071E-2</c:v>
                </c:pt>
                <c:pt idx="658">
                  <c:v>3.7216352794778834E-2</c:v>
                </c:pt>
                <c:pt idx="659">
                  <c:v>3.9176085503107944E-2</c:v>
                </c:pt>
                <c:pt idx="660">
                  <c:v>4.1135968680938662E-2</c:v>
                </c:pt>
                <c:pt idx="661">
                  <c:v>4.3096009880761142E-2</c:v>
                </c:pt>
                <c:pt idx="662">
                  <c:v>4.5056216659320983E-2</c:v>
                </c:pt>
                <c:pt idx="663">
                  <c:v>4.7016596577824046E-2</c:v>
                </c:pt>
                <c:pt idx="664">
                  <c:v>4.89771572021417E-2</c:v>
                </c:pt>
                <c:pt idx="665">
                  <c:v>5.0937906103016267E-2</c:v>
                </c:pt>
                <c:pt idx="666">
                  <c:v>5.2898850856266937E-2</c:v>
                </c:pt>
                <c:pt idx="667">
                  <c:v>5.4859999042995891E-2</c:v>
                </c:pt>
                <c:pt idx="668">
                  <c:v>5.6821358249794882E-2</c:v>
                </c:pt>
                <c:pt idx="669">
                  <c:v>5.8782936068952261E-2</c:v>
                </c:pt>
                <c:pt idx="670">
                  <c:v>6.0744740098660259E-2</c:v>
                </c:pt>
                <c:pt idx="671">
                  <c:v>6.2706777943222769E-2</c:v>
                </c:pt>
                <c:pt idx="672">
                  <c:v>6.4669057213263575E-2</c:v>
                </c:pt>
                <c:pt idx="673">
                  <c:v>6.6631585525934942E-2</c:v>
                </c:pt>
                <c:pt idx="674">
                  <c:v>6.8594370505126775E-2</c:v>
                </c:pt>
                <c:pt idx="675">
                  <c:v>7.0557419781676151E-2</c:v>
                </c:pt>
                <c:pt idx="676">
                  <c:v>7.2520740993577429E-2</c:v>
                </c:pt>
                <c:pt idx="677">
                  <c:v>7.4484341786192745E-2</c:v>
                </c:pt>
                <c:pt idx="678">
                  <c:v>7.6448229812463159E-2</c:v>
                </c:pt>
                <c:pt idx="679">
                  <c:v>7.8412412733120301E-2</c:v>
                </c:pt>
                <c:pt idx="680">
                  <c:v>8.0376898216898474E-2</c:v>
                </c:pt>
                <c:pt idx="681">
                  <c:v>8.234169394074739E-2</c:v>
                </c:pt>
                <c:pt idx="682">
                  <c:v>8.4306807590045621E-2</c:v>
                </c:pt>
                <c:pt idx="683">
                  <c:v>8.6272246858814364E-2</c:v>
                </c:pt>
                <c:pt idx="684">
                  <c:v>8.8238019449932023E-2</c:v>
                </c:pt>
                <c:pt idx="685">
                  <c:v>9.0204133075349358E-2</c:v>
                </c:pt>
                <c:pt idx="686">
                  <c:v>9.2170595456305376E-2</c:v>
                </c:pt>
                <c:pt idx="687">
                  <c:v>9.4137414323543653E-2</c:v>
                </c:pt>
                <c:pt idx="688">
                  <c:v>9.6104597417529553E-2</c:v>
                </c:pt>
                <c:pt idx="689">
                  <c:v>9.807215248866806E-2</c:v>
                </c:pt>
                <c:pt idx="690">
                  <c:v>0.1000400872975223</c:v>
                </c:pt>
                <c:pt idx="691">
                  <c:v>0.10200840961503273</c:v>
                </c:pt>
                <c:pt idx="692">
                  <c:v>0.10397712722273732</c:v>
                </c:pt>
                <c:pt idx="693">
                  <c:v>0.10594624791299215</c:v>
                </c:pt>
                <c:pt idx="694">
                  <c:v>0.10791577948919302</c:v>
                </c:pt>
                <c:pt idx="695">
                  <c:v>0.10988572976599771</c:v>
                </c:pt>
                <c:pt idx="696">
                  <c:v>0.11185610656954924</c:v>
                </c:pt>
                <c:pt idx="697">
                  <c:v>0.11382691773769973</c:v>
                </c:pt>
                <c:pt idx="698">
                  <c:v>0.11579817112023519</c:v>
                </c:pt>
                <c:pt idx="699">
                  <c:v>0.11776987457910119</c:v>
                </c:pt>
                <c:pt idx="700">
                  <c:v>0.11974203598862951</c:v>
                </c:pt>
                <c:pt idx="701">
                  <c:v>0.12171466323576537</c:v>
                </c:pt>
                <c:pt idx="702">
                  <c:v>0.12368776422029593</c:v>
                </c:pt>
                <c:pt idx="703">
                  <c:v>0.12566134685507949</c:v>
                </c:pt>
                <c:pt idx="704">
                  <c:v>0.12763541906627568</c:v>
                </c:pt>
                <c:pt idx="705">
                  <c:v>0.12960998879357669</c:v>
                </c:pt>
                <c:pt idx="706">
                  <c:v>0.1315850639904394</c:v>
                </c:pt>
                <c:pt idx="707">
                  <c:v>0.13356065262431857</c:v>
                </c:pt>
                <c:pt idx="708">
                  <c:v>0.13553676267690098</c:v>
                </c:pt>
                <c:pt idx="709">
                  <c:v>0.13751340214434069</c:v>
                </c:pt>
                <c:pt idx="710">
                  <c:v>0.13949057903749523</c:v>
                </c:pt>
                <c:pt idx="711">
                  <c:v>0.14146830138216313</c:v>
                </c:pt>
                <c:pt idx="712">
                  <c:v>0.14344657721932202</c:v>
                </c:pt>
                <c:pt idx="713">
                  <c:v>0.14542541460536862</c:v>
                </c:pt>
                <c:pt idx="714">
                  <c:v>0.14740482161235904</c:v>
                </c:pt>
                <c:pt idx="715">
                  <c:v>0.14938480632825094</c:v>
                </c:pt>
                <c:pt idx="716">
                  <c:v>0.15136537685714618</c:v>
                </c:pt>
                <c:pt idx="717">
                  <c:v>0.15334654131953537</c:v>
                </c:pt>
                <c:pt idx="718">
                  <c:v>0.15532830785254306</c:v>
                </c:pt>
                <c:pt idx="719">
                  <c:v>0.15731068461017436</c:v>
                </c:pt>
                <c:pt idx="720">
                  <c:v>0.1592936797635631</c:v>
                </c:pt>
                <c:pt idx="721">
                  <c:v>0.16127730150122052</c:v>
                </c:pt>
                <c:pt idx="722">
                  <c:v>0.16326155802928627</c:v>
                </c:pt>
                <c:pt idx="723">
                  <c:v>0.16524645757177969</c:v>
                </c:pt>
                <c:pt idx="724">
                  <c:v>0.16723200837085322</c:v>
                </c:pt>
                <c:pt idx="725">
                  <c:v>0.16921821868704662</c:v>
                </c:pt>
                <c:pt idx="726">
                  <c:v>0.17120509679954313</c:v>
                </c:pt>
                <c:pt idx="727">
                  <c:v>0.17319265100642622</c:v>
                </c:pt>
                <c:pt idx="728">
                  <c:v>0.17518088962493869</c:v>
                </c:pt>
                <c:pt idx="729">
                  <c:v>0.17716982099174239</c:v>
                </c:pt>
                <c:pt idx="730">
                  <c:v>0.1791594534631801</c:v>
                </c:pt>
                <c:pt idx="731">
                  <c:v>0.18114979541553819</c:v>
                </c:pt>
                <c:pt idx="732">
                  <c:v>0.18314085524531157</c:v>
                </c:pt>
                <c:pt idx="733">
                  <c:v>0.18513264136946939</c:v>
                </c:pt>
                <c:pt idx="734">
                  <c:v>0.18712516222572284</c:v>
                </c:pt>
                <c:pt idx="735">
                  <c:v>0.18911842627279438</c:v>
                </c:pt>
                <c:pt idx="736">
                  <c:v>0.1911124419906885</c:v>
                </c:pt>
                <c:pt idx="737">
                  <c:v>0.19310721788096408</c:v>
                </c:pt>
                <c:pt idx="738">
                  <c:v>0.19510276246700864</c:v>
                </c:pt>
                <c:pt idx="739">
                  <c:v>0.19709908429431378</c:v>
                </c:pt>
                <c:pt idx="740">
                  <c:v>0.19909619193075295</c:v>
                </c:pt>
                <c:pt idx="741">
                  <c:v>0.20109409396686051</c:v>
                </c:pt>
                <c:pt idx="742">
                  <c:v>0.20309279901611249</c:v>
                </c:pt>
                <c:pt idx="743">
                  <c:v>0.20509231571520958</c:v>
                </c:pt>
                <c:pt idx="744">
                  <c:v>0.20709265272436117</c:v>
                </c:pt>
                <c:pt idx="745">
                  <c:v>0.20909381872757218</c:v>
                </c:pt>
                <c:pt idx="746">
                  <c:v>0.21109582243293082</c:v>
                </c:pt>
                <c:pt idx="747">
                  <c:v>0.21309867257289877</c:v>
                </c:pt>
                <c:pt idx="748">
                  <c:v>0.21510237790460304</c:v>
                </c:pt>
                <c:pt idx="749">
                  <c:v>0.21710694721013007</c:v>
                </c:pt>
                <c:pt idx="750">
                  <c:v>0.21911238929682114</c:v>
                </c:pt>
                <c:pt idx="751">
                  <c:v>0.22111871299757052</c:v>
                </c:pt>
                <c:pt idx="752">
                  <c:v>0.22312592717112525</c:v>
                </c:pt>
                <c:pt idx="753">
                  <c:v>0.22513404070238682</c:v>
                </c:pt>
                <c:pt idx="754">
                  <c:v>0.22714306250271504</c:v>
                </c:pt>
                <c:pt idx="755">
                  <c:v>0.22915300151023449</c:v>
                </c:pt>
                <c:pt idx="756">
                  <c:v>0.23116386669014219</c:v>
                </c:pt>
                <c:pt idx="757">
                  <c:v>0.23317566703501816</c:v>
                </c:pt>
                <c:pt idx="758">
                  <c:v>0.23518841156513784</c:v>
                </c:pt>
                <c:pt idx="759">
                  <c:v>0.23720210932878685</c:v>
                </c:pt>
                <c:pt idx="760">
                  <c:v>0.23921676940257777</c:v>
                </c:pt>
                <c:pt idx="761">
                  <c:v>0.24123240089176967</c:v>
                </c:pt>
                <c:pt idx="762">
                  <c:v>0.2432490129305892</c:v>
                </c:pt>
                <c:pt idx="763">
                  <c:v>0.24526661468255495</c:v>
                </c:pt>
                <c:pt idx="764">
                  <c:v>0.24728521534080347</c:v>
                </c:pt>
                <c:pt idx="765">
                  <c:v>0.2493048241284177</c:v>
                </c:pt>
                <c:pt idx="766">
                  <c:v>0.25132545029875858</c:v>
                </c:pt>
                <c:pt idx="767">
                  <c:v>0.25334710313579806</c:v>
                </c:pt>
                <c:pt idx="768">
                  <c:v>0.25536979195445547</c:v>
                </c:pt>
                <c:pt idx="769">
                  <c:v>0.25739352610093635</c:v>
                </c:pt>
                <c:pt idx="770">
                  <c:v>0.2594183149530726</c:v>
                </c:pt>
                <c:pt idx="771">
                  <c:v>0.26144416792066782</c:v>
                </c:pt>
                <c:pt idx="772">
                  <c:v>0.26347109444584238</c:v>
                </c:pt>
                <c:pt idx="773">
                  <c:v>0.26549910400338289</c:v>
                </c:pt>
                <c:pt idx="774">
                  <c:v>0.26752820610109457</c:v>
                </c:pt>
                <c:pt idx="775">
                  <c:v>0.26955841028015504</c:v>
                </c:pt>
                <c:pt idx="776">
                  <c:v>0.27158972611547205</c:v>
                </c:pt>
                <c:pt idx="777">
                  <c:v>0.27362216321604349</c:v>
                </c:pt>
                <c:pt idx="778">
                  <c:v>0.27565573122532055</c:v>
                </c:pt>
                <c:pt idx="779">
                  <c:v>0.2776904398215736</c:v>
                </c:pt>
                <c:pt idx="780">
                  <c:v>0.27972629871826094</c:v>
                </c:pt>
                <c:pt idx="781">
                  <c:v>0.28176331766440071</c:v>
                </c:pt>
                <c:pt idx="782">
                  <c:v>0.28380150644494589</c:v>
                </c:pt>
                <c:pt idx="783">
                  <c:v>0.285840874881162</c:v>
                </c:pt>
                <c:pt idx="784">
                  <c:v>0.28788143283100798</c:v>
                </c:pt>
                <c:pt idx="785">
                  <c:v>0.28992319018952095</c:v>
                </c:pt>
                <c:pt idx="786">
                  <c:v>0.29196615688920274</c:v>
                </c:pt>
                <c:pt idx="787">
                  <c:v>0.29401034290041111</c:v>
                </c:pt>
                <c:pt idx="788">
                  <c:v>0.29605575823175312</c:v>
                </c:pt>
                <c:pt idx="789">
                  <c:v>0.29810241293048251</c:v>
                </c:pt>
                <c:pt idx="790">
                  <c:v>0.30015031708290013</c:v>
                </c:pt>
                <c:pt idx="791">
                  <c:v>0.30219948081475778</c:v>
                </c:pt>
                <c:pt idx="792">
                  <c:v>0.30424991429166559</c:v>
                </c:pt>
                <c:pt idx="793">
                  <c:v>0.30630162771950287</c:v>
                </c:pt>
                <c:pt idx="794">
                  <c:v>0.30835463134483232</c:v>
                </c:pt>
                <c:pt idx="795">
                  <c:v>0.31040893545531811</c:v>
                </c:pt>
                <c:pt idx="796">
                  <c:v>0.31246455038014737</c:v>
                </c:pt>
                <c:pt idx="797">
                  <c:v>0.31452148649045564</c:v>
                </c:pt>
                <c:pt idx="798">
                  <c:v>0.31657975419975554</c:v>
                </c:pt>
                <c:pt idx="799">
                  <c:v>0.31863936396436965</c:v>
                </c:pt>
                <c:pt idx="800">
                  <c:v>0.3207003262838673</c:v>
                </c:pt>
                <c:pt idx="801">
                  <c:v>0.32276265170150475</c:v>
                </c:pt>
                <c:pt idx="802">
                  <c:v>0.32482635080466965</c:v>
                </c:pt>
                <c:pt idx="803">
                  <c:v>0.32689143422532985</c:v>
                </c:pt>
                <c:pt idx="804">
                  <c:v>0.32895791264048496</c:v>
                </c:pt>
                <c:pt idx="805">
                  <c:v>0.33102579677262373</c:v>
                </c:pt>
                <c:pt idx="806">
                  <c:v>0.33309509739018417</c:v>
                </c:pt>
                <c:pt idx="807">
                  <c:v>0.33516582530801881</c:v>
                </c:pt>
                <c:pt idx="808">
                  <c:v>0.33723799138786337</c:v>
                </c:pt>
                <c:pt idx="809">
                  <c:v>0.33931160653881048</c:v>
                </c:pt>
                <c:pt idx="810">
                  <c:v>0.34138668171778758</c:v>
                </c:pt>
                <c:pt idx="811">
                  <c:v>0.34346322793003881</c:v>
                </c:pt>
                <c:pt idx="812">
                  <c:v>0.3455412562296124</c:v>
                </c:pt>
                <c:pt idx="813">
                  <c:v>0.34762077771985078</c:v>
                </c:pt>
                <c:pt idx="814">
                  <c:v>0.34970180355388786</c:v>
                </c:pt>
                <c:pt idx="815">
                  <c:v>0.35178434493514871</c:v>
                </c:pt>
                <c:pt idx="816">
                  <c:v>0.35386841311785505</c:v>
                </c:pt>
                <c:pt idx="817">
                  <c:v>0.3559540194075354</c:v>
                </c:pt>
                <c:pt idx="818">
                  <c:v>0.35804117516154021</c:v>
                </c:pt>
                <c:pt idx="819">
                  <c:v>0.3601298917895614</c:v>
                </c:pt>
                <c:pt idx="820">
                  <c:v>0.36222018075415785</c:v>
                </c:pt>
                <c:pt idx="821">
                  <c:v>0.36431205357128454</c:v>
                </c:pt>
                <c:pt idx="822">
                  <c:v>0.36640552181082836</c:v>
                </c:pt>
                <c:pt idx="823">
                  <c:v>0.36850059709714827</c:v>
                </c:pt>
                <c:pt idx="824">
                  <c:v>0.37059729110962059</c:v>
                </c:pt>
                <c:pt idx="825">
                  <c:v>0.37269561558319031</c:v>
                </c:pt>
                <c:pt idx="826">
                  <c:v>0.37479558230892712</c:v>
                </c:pt>
                <c:pt idx="827">
                  <c:v>0.3768972031345873</c:v>
                </c:pt>
                <c:pt idx="828">
                  <c:v>0.37900048996518143</c:v>
                </c:pt>
                <c:pt idx="829">
                  <c:v>0.38110545476354718</c:v>
                </c:pt>
                <c:pt idx="830">
                  <c:v>0.38321210955092816</c:v>
                </c:pt>
                <c:pt idx="831">
                  <c:v>0.38532046640755807</c:v>
                </c:pt>
                <c:pt idx="832">
                  <c:v>0.38743053747325223</c:v>
                </c:pt>
                <c:pt idx="833">
                  <c:v>0.38954233494800283</c:v>
                </c:pt>
                <c:pt idx="834">
                  <c:v>0.3916558710925816</c:v>
                </c:pt>
                <c:pt idx="835">
                  <c:v>0.39377115822914932</c:v>
                </c:pt>
                <c:pt idx="836">
                  <c:v>0.39588820874186953</c:v>
                </c:pt>
                <c:pt idx="837">
                  <c:v>0.39800703507752982</c:v>
                </c:pt>
                <c:pt idx="838">
                  <c:v>0.40012764974616993</c:v>
                </c:pt>
                <c:pt idx="839">
                  <c:v>0.40225006532171487</c:v>
                </c:pt>
                <c:pt idx="840">
                  <c:v>0.40437429444261552</c:v>
                </c:pt>
                <c:pt idx="841">
                  <c:v>0.40650034981249655</c:v>
                </c:pt>
                <c:pt idx="842">
                  <c:v>0.40862824420080945</c:v>
                </c:pt>
                <c:pt idx="843">
                  <c:v>0.41075799044349337</c:v>
                </c:pt>
                <c:pt idx="844">
                  <c:v>0.41288960144364312</c:v>
                </c:pt>
                <c:pt idx="845">
                  <c:v>0.41502309017218347</c:v>
                </c:pt>
                <c:pt idx="846">
                  <c:v>0.41715846966855136</c:v>
                </c:pt>
                <c:pt idx="847">
                  <c:v>0.4192957530413845</c:v>
                </c:pt>
                <c:pt idx="848">
                  <c:v>0.42143495346921789</c:v>
                </c:pt>
                <c:pt idx="849">
                  <c:v>0.42357608420118781</c:v>
                </c:pt>
                <c:pt idx="850">
                  <c:v>0.42571915855774256</c:v>
                </c:pt>
                <c:pt idx="851">
                  <c:v>0.42786418993136244</c:v>
                </c:pt>
                <c:pt idx="852">
                  <c:v>0.4300111917872852</c:v>
                </c:pt>
                <c:pt idx="853">
                  <c:v>0.43216017766424153</c:v>
                </c:pt>
                <c:pt idx="854">
                  <c:v>0.43431116117519708</c:v>
                </c:pt>
                <c:pt idx="855">
                  <c:v>0.43646415600810373</c:v>
                </c:pt>
                <c:pt idx="856">
                  <c:v>0.4386191759266575</c:v>
                </c:pt>
                <c:pt idx="857">
                  <c:v>0.44077623477106659</c:v>
                </c:pt>
                <c:pt idx="858">
                  <c:v>0.44293534645882615</c:v>
                </c:pt>
                <c:pt idx="859">
                  <c:v>0.44509652498550306</c:v>
                </c:pt>
                <c:pt idx="860">
                  <c:v>0.44725978442552855</c:v>
                </c:pt>
                <c:pt idx="861">
                  <c:v>0.44942513893299929</c:v>
                </c:pt>
                <c:pt idx="862">
                  <c:v>0.45159260274248852</c:v>
                </c:pt>
                <c:pt idx="863">
                  <c:v>0.45376219016986574</c:v>
                </c:pt>
                <c:pt idx="864">
                  <c:v>0.45593391561312485</c:v>
                </c:pt>
                <c:pt idx="865">
                  <c:v>0.4581077935532229</c:v>
                </c:pt>
                <c:pt idx="866">
                  <c:v>0.4602838385549271</c:v>
                </c:pt>
                <c:pt idx="867">
                  <c:v>0.46246206526767247</c:v>
                </c:pt>
                <c:pt idx="868">
                  <c:v>0.46464248842642825</c:v>
                </c:pt>
                <c:pt idx="869">
                  <c:v>0.4668251228525751</c:v>
                </c:pt>
                <c:pt idx="870">
                  <c:v>0.46900998345479145</c:v>
                </c:pt>
                <c:pt idx="871">
                  <c:v>0.47119708522995057</c:v>
                </c:pt>
                <c:pt idx="872">
                  <c:v>0.47338644326402862</c:v>
                </c:pt>
                <c:pt idx="873">
                  <c:v>0.47557807273302072</c:v>
                </c:pt>
                <c:pt idx="874">
                  <c:v>0.47777198890387079</c:v>
                </c:pt>
                <c:pt idx="875">
                  <c:v>0.47996820713540989</c:v>
                </c:pt>
                <c:pt idx="876">
                  <c:v>0.48216674287930666</c:v>
                </c:pt>
                <c:pt idx="877">
                  <c:v>0.48436761168102821</c:v>
                </c:pt>
                <c:pt idx="878">
                  <c:v>0.48657082918081285</c:v>
                </c:pt>
                <c:pt idx="879">
                  <c:v>0.48877641111465364</c:v>
                </c:pt>
                <c:pt idx="880">
                  <c:v>0.49098437331529354</c:v>
                </c:pt>
                <c:pt idx="881">
                  <c:v>0.49319473171323414</c:v>
                </c:pt>
                <c:pt idx="882">
                  <c:v>0.49540750233775283</c:v>
                </c:pt>
                <c:pt idx="883">
                  <c:v>0.4976227013179349</c:v>
                </c:pt>
                <c:pt idx="884">
                  <c:v>0.49984034488371848</c:v>
                </c:pt>
                <c:pt idx="885">
                  <c:v>0.5020604493669486</c:v>
                </c:pt>
                <c:pt idx="886">
                  <c:v>0.50428303120244711</c:v>
                </c:pt>
                <c:pt idx="887">
                  <c:v>0.50650810692909431</c:v>
                </c:pt>
                <c:pt idx="888">
                  <c:v>0.50873569319092371</c:v>
                </c:pt>
                <c:pt idx="889">
                  <c:v>0.51096580673823011</c:v>
                </c:pt>
                <c:pt idx="890">
                  <c:v>0.51319846442869044</c:v>
                </c:pt>
                <c:pt idx="891">
                  <c:v>0.51543368322850069</c:v>
                </c:pt>
                <c:pt idx="892">
                  <c:v>0.51767148021352316</c:v>
                </c:pt>
                <c:pt idx="893">
                  <c:v>0.51991187257045057</c:v>
                </c:pt>
                <c:pt idx="894">
                  <c:v>0.5221548775979834</c:v>
                </c:pt>
                <c:pt idx="895">
                  <c:v>0.52440051270802246</c:v>
                </c:pt>
                <c:pt idx="896">
                  <c:v>0.52664879542687537</c:v>
                </c:pt>
                <c:pt idx="897">
                  <c:v>0.52889974339647849</c:v>
                </c:pt>
                <c:pt idx="898">
                  <c:v>0.53115337437563381</c:v>
                </c:pt>
                <c:pt idx="899">
                  <c:v>0.53340970624126172</c:v>
                </c:pt>
                <c:pt idx="900">
                  <c:v>0.53566875698966954</c:v>
                </c:pt>
                <c:pt idx="901">
                  <c:v>0.53793054473783575</c:v>
                </c:pt>
                <c:pt idx="902">
                  <c:v>0.54019508772470981</c:v>
                </c:pt>
                <c:pt idx="903">
                  <c:v>0.54246240431253012</c:v>
                </c:pt>
                <c:pt idx="904">
                  <c:v>0.54473251298815617</c:v>
                </c:pt>
                <c:pt idx="905">
                  <c:v>0.54700543236442156</c:v>
                </c:pt>
                <c:pt idx="906">
                  <c:v>0.54928118118149938</c:v>
                </c:pt>
                <c:pt idx="907">
                  <c:v>0.55155977830828917</c:v>
                </c:pt>
                <c:pt idx="908">
                  <c:v>0.55384124274381996</c:v>
                </c:pt>
                <c:pt idx="909">
                  <c:v>0.55612559361867098</c:v>
                </c:pt>
                <c:pt idx="910">
                  <c:v>0.55841285019641229</c:v>
                </c:pt>
                <c:pt idx="911">
                  <c:v>0.56070303187506276</c:v>
                </c:pt>
                <c:pt idx="912">
                  <c:v>0.56299615818856663</c:v>
                </c:pt>
                <c:pt idx="913">
                  <c:v>0.56529224880829287</c:v>
                </c:pt>
                <c:pt idx="914">
                  <c:v>0.56759132354454811</c:v>
                </c:pt>
                <c:pt idx="915">
                  <c:v>0.56989340234811481</c:v>
                </c:pt>
                <c:pt idx="916">
                  <c:v>0.57219850531180794</c:v>
                </c:pt>
                <c:pt idx="917">
                  <c:v>0.57450665267205081</c:v>
                </c:pt>
                <c:pt idx="918">
                  <c:v>0.5768178648104737</c:v>
                </c:pt>
                <c:pt idx="919">
                  <c:v>0.5791321622555341</c:v>
                </c:pt>
                <c:pt idx="920">
                  <c:v>0.58144956568415429</c:v>
                </c:pt>
                <c:pt idx="921">
                  <c:v>0.58377009592338835</c:v>
                </c:pt>
                <c:pt idx="922">
                  <c:v>0.58609377395210382</c:v>
                </c:pt>
                <c:pt idx="923">
                  <c:v>0.58842062090269187</c:v>
                </c:pt>
                <c:pt idx="924">
                  <c:v>0.59075065806279603</c:v>
                </c:pt>
                <c:pt idx="925">
                  <c:v>0.59308390687706836</c:v>
                </c:pt>
                <c:pt idx="926">
                  <c:v>0.595420388948946</c:v>
                </c:pt>
                <c:pt idx="927">
                  <c:v>0.59776012604245521</c:v>
                </c:pt>
                <c:pt idx="928">
                  <c:v>0.60010314008403676</c:v>
                </c:pt>
                <c:pt idx="929">
                  <c:v>0.60244945316439991</c:v>
                </c:pt>
                <c:pt idx="930">
                  <c:v>0.6047990875403978</c:v>
                </c:pt>
                <c:pt idx="931">
                  <c:v>0.60715206563693225</c:v>
                </c:pt>
                <c:pt idx="932">
                  <c:v>0.60950841004888401</c:v>
                </c:pt>
                <c:pt idx="933">
                  <c:v>0.61186814354306884</c:v>
                </c:pt>
                <c:pt idx="934">
                  <c:v>0.61423128906022095</c:v>
                </c:pt>
                <c:pt idx="935">
                  <c:v>0.6165978697170057</c:v>
                </c:pt>
                <c:pt idx="936">
                  <c:v>0.61896790880805896</c:v>
                </c:pt>
                <c:pt idx="937">
                  <c:v>0.62134142980805629</c:v>
                </c:pt>
                <c:pt idx="938">
                  <c:v>0.62371845637380974</c:v>
                </c:pt>
                <c:pt idx="939">
                  <c:v>0.62609901234639598</c:v>
                </c:pt>
                <c:pt idx="940">
                  <c:v>0.62848312175331356</c:v>
                </c:pt>
                <c:pt idx="941">
                  <c:v>0.63087080881067259</c:v>
                </c:pt>
                <c:pt idx="942">
                  <c:v>0.63326209792541321</c:v>
                </c:pt>
                <c:pt idx="943">
                  <c:v>0.63565701369755656</c:v>
                </c:pt>
                <c:pt idx="944">
                  <c:v>0.63805558092249082</c:v>
                </c:pt>
                <c:pt idx="945">
                  <c:v>0.64045782459328637</c:v>
                </c:pt>
                <c:pt idx="946">
                  <c:v>0.64286376990304639</c:v>
                </c:pt>
                <c:pt idx="947">
                  <c:v>0.64527344224729277</c:v>
                </c:pt>
                <c:pt idx="948">
                  <c:v>0.64768686722638324</c:v>
                </c:pt>
                <c:pt idx="949">
                  <c:v>0.65010407064796805</c:v>
                </c:pt>
                <c:pt idx="950">
                  <c:v>0.65252507852947927</c:v>
                </c:pt>
                <c:pt idx="951">
                  <c:v>0.65494991710065853</c:v>
                </c:pt>
                <c:pt idx="952">
                  <c:v>0.65737861280612153</c:v>
                </c:pt>
                <c:pt idx="953">
                  <c:v>0.65981119230796048</c:v>
                </c:pt>
                <c:pt idx="954">
                  <c:v>0.66224768248838584</c:v>
                </c:pt>
                <c:pt idx="955">
                  <c:v>0.66468811045240672</c:v>
                </c:pt>
                <c:pt idx="956">
                  <c:v>0.66713250353054909</c:v>
                </c:pt>
                <c:pt idx="957">
                  <c:v>0.66958088928162229</c:v>
                </c:pt>
                <c:pt idx="958">
                  <c:v>0.67203329549551727</c:v>
                </c:pt>
                <c:pt idx="959">
                  <c:v>0.67448975019605273</c:v>
                </c:pt>
                <c:pt idx="960">
                  <c:v>0.67695028164386661</c:v>
                </c:pt>
                <c:pt idx="961">
                  <c:v>0.67941491833934486</c:v>
                </c:pt>
                <c:pt idx="962">
                  <c:v>0.68188368902559937</c:v>
                </c:pt>
                <c:pt idx="963">
                  <c:v>0.68435662269149211</c:v>
                </c:pt>
                <c:pt idx="964">
                  <c:v>0.68683374857470059</c:v>
                </c:pt>
                <c:pt idx="965">
                  <c:v>0.68931509616483821</c:v>
                </c:pt>
                <c:pt idx="966">
                  <c:v>0.69180069520661513</c:v>
                </c:pt>
                <c:pt idx="967">
                  <c:v>0.69429057570305275</c:v>
                </c:pt>
                <c:pt idx="968">
                  <c:v>0.69678476791874944</c:v>
                </c:pt>
                <c:pt idx="969">
                  <c:v>0.69928330238318881</c:v>
                </c:pt>
                <c:pt idx="970">
                  <c:v>0.70178620989411367</c:v>
                </c:pt>
                <c:pt idx="971">
                  <c:v>0.70429352152093772</c:v>
                </c:pt>
                <c:pt idx="972">
                  <c:v>0.70680526860822401</c:v>
                </c:pt>
                <c:pt idx="973">
                  <c:v>0.70932148277920837</c:v>
                </c:pt>
                <c:pt idx="974">
                  <c:v>0.71184219593938725</c:v>
                </c:pt>
                <c:pt idx="975">
                  <c:v>0.71436744028015586</c:v>
                </c:pt>
                <c:pt idx="976">
                  <c:v>0.71689724828250712</c:v>
                </c:pt>
                <c:pt idx="977">
                  <c:v>0.71943165272079301</c:v>
                </c:pt>
                <c:pt idx="978">
                  <c:v>0.72197068666654052</c:v>
                </c:pt>
                <c:pt idx="979">
                  <c:v>0.72451438349233255</c:v>
                </c:pt>
                <c:pt idx="980">
                  <c:v>0.72706277687575238</c:v>
                </c:pt>
                <c:pt idx="981">
                  <c:v>0.72961590080339012</c:v>
                </c:pt>
                <c:pt idx="982">
                  <c:v>0.73217378957491597</c:v>
                </c:pt>
                <c:pt idx="983">
                  <c:v>0.73473647780722084</c:v>
                </c:pt>
                <c:pt idx="984">
                  <c:v>0.73730400043862021</c:v>
                </c:pt>
                <c:pt idx="985">
                  <c:v>0.73987639273313632</c:v>
                </c:pt>
                <c:pt idx="986">
                  <c:v>0.74245369028484032</c:v>
                </c:pt>
                <c:pt idx="987">
                  <c:v>0.74503592902227544</c:v>
                </c:pt>
                <c:pt idx="988">
                  <c:v>0.74762314521295015</c:v>
                </c:pt>
                <c:pt idx="989">
                  <c:v>0.75021537546790573</c:v>
                </c:pt>
                <c:pt idx="990">
                  <c:v>0.75281265674635978</c:v>
                </c:pt>
                <c:pt idx="991">
                  <c:v>0.75541502636043378</c:v>
                </c:pt>
                <c:pt idx="992">
                  <c:v>0.75802252197995201</c:v>
                </c:pt>
                <c:pt idx="993">
                  <c:v>0.76063518163732868</c:v>
                </c:pt>
                <c:pt idx="994">
                  <c:v>0.76325304373253444</c:v>
                </c:pt>
                <c:pt idx="995">
                  <c:v>0.76587614703814832</c:v>
                </c:pt>
                <c:pt idx="996">
                  <c:v>0.76850453070450042</c:v>
                </c:pt>
                <c:pt idx="997">
                  <c:v>0.77113823426489103</c:v>
                </c:pt>
                <c:pt idx="998">
                  <c:v>0.77377729764092162</c:v>
                </c:pt>
                <c:pt idx="999">
                  <c:v>0.77642176114789008</c:v>
                </c:pt>
                <c:pt idx="1000">
                  <c:v>0.77907166550030582</c:v>
                </c:pt>
                <c:pt idx="1001">
                  <c:v>0.78172705181748492</c:v>
                </c:pt>
                <c:pt idx="1002">
                  <c:v>0.78438796162924762</c:v>
                </c:pt>
                <c:pt idx="1003">
                  <c:v>0.78705443688171839</c:v>
                </c:pt>
                <c:pt idx="1004">
                  <c:v>0.78972651994322784</c:v>
                </c:pt>
                <c:pt idx="1005">
                  <c:v>0.79240425361031341</c:v>
                </c:pt>
                <c:pt idx="1006">
                  <c:v>0.79508768111383665</c:v>
                </c:pt>
                <c:pt idx="1007">
                  <c:v>0.79777684612519961</c:v>
                </c:pt>
                <c:pt idx="1008">
                  <c:v>0.80047179276267966</c:v>
                </c:pt>
                <c:pt idx="1009">
                  <c:v>0.80317256559787853</c:v>
                </c:pt>
                <c:pt idx="1010">
                  <c:v>0.80587920966227677</c:v>
                </c:pt>
                <c:pt idx="1011">
                  <c:v>0.80859177045392228</c:v>
                </c:pt>
                <c:pt idx="1012">
                  <c:v>0.81131029394423426</c:v>
                </c:pt>
                <c:pt idx="1013">
                  <c:v>0.81403482658492199</c:v>
                </c:pt>
                <c:pt idx="1014">
                  <c:v>0.81676541531504954</c:v>
                </c:pt>
                <c:pt idx="1015">
                  <c:v>0.81950210756821362</c:v>
                </c:pt>
                <c:pt idx="1016">
                  <c:v>0.82224495127985664</c:v>
                </c:pt>
                <c:pt idx="1017">
                  <c:v>0.82499399489473013</c:v>
                </c:pt>
                <c:pt idx="1018">
                  <c:v>0.82774928737447395</c:v>
                </c:pt>
                <c:pt idx="1019">
                  <c:v>0.83051087820535718</c:v>
                </c:pt>
                <c:pt idx="1020">
                  <c:v>0.83327881740615029</c:v>
                </c:pt>
                <c:pt idx="1021">
                  <c:v>0.83605315553615411</c:v>
                </c:pt>
                <c:pt idx="1022">
                  <c:v>0.83883394370337827</c:v>
                </c:pt>
                <c:pt idx="1023">
                  <c:v>0.84162123357287133</c:v>
                </c:pt>
                <c:pt idx="1024">
                  <c:v>0.84441507737521337</c:v>
                </c:pt>
                <c:pt idx="1025">
                  <c:v>0.84721552791517429</c:v>
                </c:pt>
                <c:pt idx="1026">
                  <c:v>0.85002263858052485</c:v>
                </c:pt>
                <c:pt idx="1027">
                  <c:v>0.85283646335103891</c:v>
                </c:pt>
                <c:pt idx="1028">
                  <c:v>0.85565705680764803</c:v>
                </c:pt>
                <c:pt idx="1029">
                  <c:v>0.85848447414178752</c:v>
                </c:pt>
                <c:pt idx="1030">
                  <c:v>0.86131877116492428</c:v>
                </c:pt>
                <c:pt idx="1031">
                  <c:v>0.8641600043182629</c:v>
                </c:pt>
                <c:pt idx="1032">
                  <c:v>0.86700823068265354</c:v>
                </c:pt>
                <c:pt idx="1033">
                  <c:v>0.86986350798868795</c:v>
                </c:pt>
                <c:pt idx="1034">
                  <c:v>0.8727258946269949</c:v>
                </c:pt>
                <c:pt idx="1035">
                  <c:v>0.87559544965874969</c:v>
                </c:pt>
                <c:pt idx="1036">
                  <c:v>0.87847223282638487</c:v>
                </c:pt>
                <c:pt idx="1037">
                  <c:v>0.88135630456452096</c:v>
                </c:pt>
                <c:pt idx="1038">
                  <c:v>0.88424772601111223</c:v>
                </c:pt>
                <c:pt idx="1039">
                  <c:v>0.887146559018828</c:v>
                </c:pt>
                <c:pt idx="1040">
                  <c:v>0.89005286616665513</c:v>
                </c:pt>
                <c:pt idx="1041">
                  <c:v>0.89296671077174161</c:v>
                </c:pt>
                <c:pt idx="1042">
                  <c:v>0.89588815690148316</c:v>
                </c:pt>
                <c:pt idx="1043">
                  <c:v>0.89881726938586881</c:v>
                </c:pt>
                <c:pt idx="1044">
                  <c:v>0.90175411383005211</c:v>
                </c:pt>
                <c:pt idx="1045">
                  <c:v>0.90469875662722143</c:v>
                </c:pt>
                <c:pt idx="1046">
                  <c:v>0.90765126497171744</c:v>
                </c:pt>
                <c:pt idx="1047">
                  <c:v>0.91061170687242021</c:v>
                </c:pt>
                <c:pt idx="1048">
                  <c:v>0.91358015116643809</c:v>
                </c:pt>
                <c:pt idx="1049">
                  <c:v>0.91655666753306142</c:v>
                </c:pt>
                <c:pt idx="1050">
                  <c:v>0.91954132650804732</c:v>
                </c:pt>
                <c:pt idx="1051">
                  <c:v>0.92253419949816373</c:v>
                </c:pt>
                <c:pt idx="1052">
                  <c:v>0.92553535879608173</c:v>
                </c:pt>
                <c:pt idx="1053">
                  <c:v>0.92854487759558058</c:v>
                </c:pt>
                <c:pt idx="1054">
                  <c:v>0.93156283000706186</c:v>
                </c:pt>
                <c:pt idx="1055">
                  <c:v>0.93458929107342747</c:v>
                </c:pt>
                <c:pt idx="1056">
                  <c:v>0.93762433678628654</c:v>
                </c:pt>
                <c:pt idx="1057">
                  <c:v>0.94066804410252103</c:v>
                </c:pt>
                <c:pt idx="1058">
                  <c:v>0.9437204909612209</c:v>
                </c:pt>
                <c:pt idx="1059">
                  <c:v>0.94678175630099137</c:v>
                </c:pt>
                <c:pt idx="1060">
                  <c:v>0.94985192007763586</c:v>
                </c:pt>
                <c:pt idx="1061">
                  <c:v>0.95293106328224897</c:v>
                </c:pt>
                <c:pt idx="1062">
                  <c:v>0.95601926795970116</c:v>
                </c:pt>
                <c:pt idx="1063">
                  <c:v>0.95911661722754682</c:v>
                </c:pt>
                <c:pt idx="1064">
                  <c:v>0.9622231952953636</c:v>
                </c:pt>
                <c:pt idx="1065">
                  <c:v>0.96533908748452268</c:v>
                </c:pt>
                <c:pt idx="1066">
                  <c:v>0.96846438024841264</c:v>
                </c:pt>
                <c:pt idx="1067">
                  <c:v>0.97159916119312983</c:v>
                </c:pt>
                <c:pt idx="1068">
                  <c:v>0.9747435190986522</c:v>
                </c:pt>
                <c:pt idx="1069">
                  <c:v>0.97789754394048534</c:v>
                </c:pt>
                <c:pt idx="1070">
                  <c:v>0.98106132691183112</c:v>
                </c:pt>
                <c:pt idx="1071">
                  <c:v>0.98423496044626624</c:v>
                </c:pt>
                <c:pt idx="1072">
                  <c:v>0.98741853824095616</c:v>
                </c:pt>
                <c:pt idx="1073">
                  <c:v>0.99061215528041557</c:v>
                </c:pt>
                <c:pt idx="1074">
                  <c:v>0.99381590786082386</c:v>
                </c:pt>
                <c:pt idx="1075">
                  <c:v>0.99702989361494732</c:v>
                </c:pt>
                <c:pt idx="1076">
                  <c:v>1.0002542115376294</c:v>
                </c:pt>
                <c:pt idx="1077">
                  <c:v>1.0034889620119045</c:v>
                </c:pt>
                <c:pt idx="1078">
                  <c:v>1.0067342468357614</c:v>
                </c:pt>
                <c:pt idx="1079">
                  <c:v>1.0099901692495195</c:v>
                </c:pt>
                <c:pt idx="1080">
                  <c:v>1.0132568339639303</c:v>
                </c:pt>
                <c:pt idx="1081">
                  <c:v>1.0165343471888979</c:v>
                </c:pt>
                <c:pt idx="1082">
                  <c:v>1.0198228166629779</c:v>
                </c:pt>
                <c:pt idx="1083">
                  <c:v>1.0231223516835641</c:v>
                </c:pt>
                <c:pt idx="1084">
                  <c:v>1.0264330631378449</c:v>
                </c:pt>
                <c:pt idx="1085">
                  <c:v>1.0297550635345467</c:v>
                </c:pt>
                <c:pt idx="1086">
                  <c:v>1.033088467036442</c:v>
                </c:pt>
                <c:pt idx="1087">
                  <c:v>1.0364333894937245</c:v>
                </c:pt>
                <c:pt idx="1088">
                  <c:v>1.0397899484782023</c:v>
                </c:pt>
                <c:pt idx="1089">
                  <c:v>1.0431582633183913</c:v>
                </c:pt>
                <c:pt idx="1090">
                  <c:v>1.0465384551354806</c:v>
                </c:pt>
                <c:pt idx="1091">
                  <c:v>1.0499306468802703</c:v>
                </c:pt>
                <c:pt idx="1092">
                  <c:v>1.0533349633710529</c:v>
                </c:pt>
                <c:pt idx="1093">
                  <c:v>1.0567515313324363</c:v>
                </c:pt>
                <c:pt idx="1094">
                  <c:v>1.0601804794352883</c:v>
                </c:pt>
                <c:pt idx="1095">
                  <c:v>1.0636219383376526</c:v>
                </c:pt>
                <c:pt idx="1096">
                  <c:v>1.067076040726791</c:v>
                </c:pt>
                <c:pt idx="1097">
                  <c:v>1.0705429213623399</c:v>
                </c:pt>
                <c:pt idx="1098">
                  <c:v>1.0740227171206325</c:v>
                </c:pt>
                <c:pt idx="1099">
                  <c:v>1.077515567040211</c:v>
                </c:pt>
                <c:pt idx="1100">
                  <c:v>1.0810216123685874</c:v>
                </c:pt>
                <c:pt idx="1101">
                  <c:v>1.0845409966102719</c:v>
                </c:pt>
                <c:pt idx="1102">
                  <c:v>1.0880738655761291</c:v>
                </c:pt>
                <c:pt idx="1103">
                  <c:v>1.0916203674340972</c:v>
                </c:pt>
                <c:pt idx="1104">
                  <c:v>1.0951806527613168</c:v>
                </c:pt>
                <c:pt idx="1105">
                  <c:v>1.0987548745977189</c:v>
                </c:pt>
                <c:pt idx="1106">
                  <c:v>1.1023431885011201</c:v>
                </c:pt>
                <c:pt idx="1107">
                  <c:v>1.105945752603877</c:v>
                </c:pt>
                <c:pt idx="1108">
                  <c:v>1.1095627276711537</c:v>
                </c:pt>
                <c:pt idx="1109">
                  <c:v>1.1131942771608545</c:v>
                </c:pt>
                <c:pt idx="1110">
                  <c:v>1.1168405672852919</c:v>
                </c:pt>
                <c:pt idx="1111">
                  <c:v>1.1205017670746256</c:v>
                </c:pt>
                <c:pt idx="1112">
                  <c:v>1.1241780484421671</c:v>
                </c:pt>
                <c:pt idx="1113">
                  <c:v>1.1278695862515868</c:v>
                </c:pt>
                <c:pt idx="1114">
                  <c:v>1.1315765583861119</c:v>
                </c:pt>
                <c:pt idx="1115">
                  <c:v>1.135299145819773</c:v>
                </c:pt>
                <c:pt idx="1116">
                  <c:v>1.1390375326907789</c:v>
                </c:pt>
                <c:pt idx="1117">
                  <c:v>1.1427919063770999</c:v>
                </c:pt>
                <c:pt idx="1118">
                  <c:v>1.1465624575743312</c:v>
                </c:pt>
                <c:pt idx="1119">
                  <c:v>1.1503493803759286</c:v>
                </c:pt>
                <c:pt idx="1120">
                  <c:v>1.1541528723558987</c:v>
                </c:pt>
                <c:pt idx="1121">
                  <c:v>1.1579731346540376</c:v>
                </c:pt>
                <c:pt idx="1122">
                  <c:v>1.1618103720638104</c:v>
                </c:pt>
                <c:pt idx="1123">
                  <c:v>1.1656647931229778</c:v>
                </c:pt>
                <c:pt idx="1124">
                  <c:v>1.1695366102070612</c:v>
                </c:pt>
                <c:pt idx="1125">
                  <c:v>1.1734260396257685</c:v>
                </c:pt>
                <c:pt idx="1126">
                  <c:v>1.1773333017224861</c:v>
                </c:pt>
                <c:pt idx="1127">
                  <c:v>1.1812586209769558</c:v>
                </c:pt>
                <c:pt idx="1128">
                  <c:v>1.1852022261112598</c:v>
                </c:pt>
                <c:pt idx="1129">
                  <c:v>1.1891643501992519</c:v>
                </c:pt>
                <c:pt idx="1130">
                  <c:v>1.1931452307795551</c:v>
                </c:pt>
                <c:pt idx="1131">
                  <c:v>1.1971451099722838</c:v>
                </c:pt>
                <c:pt idx="1132">
                  <c:v>1.2011642345996252</c:v>
                </c:pt>
                <c:pt idx="1133">
                  <c:v>1.2052028563104429</c:v>
                </c:pt>
                <c:pt idx="1134">
                  <c:v>1.2092612317090665</c:v>
                </c:pt>
                <c:pt idx="1135">
                  <c:v>1.213339622488429</c:v>
                </c:pt>
                <c:pt idx="1136">
                  <c:v>1.2174382955677412</c:v>
                </c:pt>
                <c:pt idx="1137">
                  <c:v>1.2215575232348834</c:v>
                </c:pt>
                <c:pt idx="1138">
                  <c:v>1.2256975832937143</c:v>
                </c:pt>
                <c:pt idx="1139">
                  <c:v>1.2298587592164978</c:v>
                </c:pt>
                <c:pt idx="1140">
                  <c:v>1.2340413403016761</c:v>
                </c:pt>
                <c:pt idx="1141">
                  <c:v>1.2382456218371982</c:v>
                </c:pt>
                <c:pt idx="1142">
                  <c:v>1.2424719052696578</c:v>
                </c:pt>
                <c:pt idx="1143">
                  <c:v>1.2467204983794835</c:v>
                </c:pt>
                <c:pt idx="1144">
                  <c:v>1.2509917154624499</c:v>
                </c:pt>
                <c:pt idx="1145">
                  <c:v>1.255285877517768</c:v>
                </c:pt>
                <c:pt idx="1146">
                  <c:v>1.2596033124430812</c:v>
                </c:pt>
                <c:pt idx="1147">
                  <c:v>1.2639443552366345</c:v>
                </c:pt>
                <c:pt idx="1148">
                  <c:v>1.2683093482069636</c:v>
                </c:pt>
                <c:pt idx="1149">
                  <c:v>1.2726986411904369</c:v>
                </c:pt>
                <c:pt idx="1150">
                  <c:v>1.2771125917769963</c:v>
                </c:pt>
                <c:pt idx="1151">
                  <c:v>1.2815515655444989</c:v>
                </c:pt>
                <c:pt idx="1152">
                  <c:v>1.2860159363020243</c:v>
                </c:pt>
                <c:pt idx="1153">
                  <c:v>1.2905060863425919</c:v>
                </c:pt>
                <c:pt idx="1154">
                  <c:v>1.2950224067057103</c:v>
                </c:pt>
                <c:pt idx="1155">
                  <c:v>1.299565297450247</c:v>
                </c:pt>
                <c:pt idx="1156">
                  <c:v>1.3041351679380786</c:v>
                </c:pt>
                <c:pt idx="1157">
                  <c:v>1.3087324371290685</c:v>
                </c:pt>
                <c:pt idx="1158">
                  <c:v>1.3133575338879153</c:v>
                </c:pt>
                <c:pt idx="1159">
                  <c:v>1.318010897303429</c:v>
                </c:pt>
                <c:pt idx="1160">
                  <c:v>1.3226929770208904</c:v>
                </c:pt>
                <c:pt idx="1161">
                  <c:v>1.3274042335880962</c:v>
                </c:pt>
                <c:pt idx="1162">
                  <c:v>1.3321451388158236</c:v>
                </c:pt>
                <c:pt idx="1163">
                  <c:v>1.3369161761533894</c:v>
                </c:pt>
                <c:pt idx="1164">
                  <c:v>1.3417178410801409</c:v>
                </c:pt>
                <c:pt idx="1165">
                  <c:v>1.3465506415136266</c:v>
                </c:pt>
                <c:pt idx="1166">
                  <c:v>1.3514150982353688</c:v>
                </c:pt>
                <c:pt idx="1167">
                  <c:v>1.3563117453351323</c:v>
                </c:pt>
                <c:pt idx="1168">
                  <c:v>1.3612411306746666</c:v>
                </c:pt>
                <c:pt idx="1169">
                  <c:v>1.3662038163719796</c:v>
                </c:pt>
                <c:pt idx="1170">
                  <c:v>1.3712003793072221</c:v>
                </c:pt>
                <c:pt idx="1171">
                  <c:v>1.3762314116513665</c:v>
                </c:pt>
                <c:pt idx="1172">
                  <c:v>1.3812975214189469</c:v>
                </c:pt>
                <c:pt idx="1173">
                  <c:v>1.3863993330461619</c:v>
                </c:pt>
                <c:pt idx="1174">
                  <c:v>1.3915374879957789</c:v>
                </c:pt>
                <c:pt idx="1175">
                  <c:v>1.3967126453903262</c:v>
                </c:pt>
                <c:pt idx="1176">
                  <c:v>1.4019254826752414</c:v>
                </c:pt>
                <c:pt idx="1177">
                  <c:v>1.4071766963136081</c:v>
                </c:pt>
                <c:pt idx="1178">
                  <c:v>1.4124670025143966</c:v>
                </c:pt>
                <c:pt idx="1179">
                  <c:v>1.4177971379961365</c:v>
                </c:pt>
                <c:pt idx="1180">
                  <c:v>1.4231678607881155</c:v>
                </c:pt>
                <c:pt idx="1181">
                  <c:v>1.428579951071363</c:v>
                </c:pt>
                <c:pt idx="1182">
                  <c:v>1.4340342120618303</c:v>
                </c:pt>
                <c:pt idx="1183">
                  <c:v>1.4395314709383193</c:v>
                </c:pt>
                <c:pt idx="1184">
                  <c:v>1.4450725798179382</c:v>
                </c:pt>
                <c:pt idx="1185">
                  <c:v>1.4506584167820518</c:v>
                </c:pt>
                <c:pt idx="1186">
                  <c:v>1.45628988695591</c:v>
                </c:pt>
                <c:pt idx="1187">
                  <c:v>1.4619679236453531</c:v>
                </c:pt>
                <c:pt idx="1188">
                  <c:v>1.4676934895342992</c:v>
                </c:pt>
                <c:pt idx="1189">
                  <c:v>1.4734675779469575</c:v>
                </c:pt>
                <c:pt idx="1190">
                  <c:v>1.4792912141790342</c:v>
                </c:pt>
                <c:pt idx="1191">
                  <c:v>1.4851654569025299</c:v>
                </c:pt>
                <c:pt idx="1192">
                  <c:v>1.4910913996490738</c:v>
                </c:pt>
                <c:pt idx="1193">
                  <c:v>1.4970701723771704</c:v>
                </c:pt>
                <c:pt idx="1194">
                  <c:v>1.5031029431291218</c:v>
                </c:pt>
                <c:pt idx="1195">
                  <c:v>1.5091909197838917</c:v>
                </c:pt>
                <c:pt idx="1196">
                  <c:v>1.5153353519126944</c:v>
                </c:pt>
                <c:pt idx="1197">
                  <c:v>1.5215375327446312</c:v>
                </c:pt>
                <c:pt idx="1198">
                  <c:v>1.5277988012503532</c:v>
                </c:pt>
                <c:pt idx="1199">
                  <c:v>1.5341205443523847</c:v>
                </c:pt>
                <c:pt idx="1200">
                  <c:v>1.5405041992715069</c:v>
                </c:pt>
                <c:pt idx="1201">
                  <c:v>1.5469512560194212</c:v>
                </c:pt>
                <c:pt idx="1202">
                  <c:v>1.5534632600488181</c:v>
                </c:pt>
                <c:pt idx="1203">
                  <c:v>1.5600418150729918</c:v>
                </c:pt>
                <c:pt idx="1204">
                  <c:v>1.5666885860682414</c:v>
                </c:pt>
                <c:pt idx="1205">
                  <c:v>1.5734053024735244</c:v>
                </c:pt>
                <c:pt idx="1206">
                  <c:v>1.5801937616031907</c:v>
                </c:pt>
                <c:pt idx="1207">
                  <c:v>1.5870558322901358</c:v>
                </c:pt>
                <c:pt idx="1208">
                  <c:v>1.5939934587783728</c:v>
                </c:pt>
                <c:pt idx="1209">
                  <c:v>1.6010086648858919</c:v>
                </c:pt>
                <c:pt idx="1210">
                  <c:v>1.6081035584607479</c:v>
                </c:pt>
                <c:pt idx="1211">
                  <c:v>1.6152803361556218</c:v>
                </c:pt>
                <c:pt idx="1212">
                  <c:v>1.6225412885486876</c:v>
                </c:pt>
                <c:pt idx="1213">
                  <c:v>1.6298888056415008</c:v>
                </c:pt>
                <c:pt idx="1214">
                  <c:v>1.6373253827678671</c:v>
                </c:pt>
                <c:pt idx="1215">
                  <c:v>1.644853626951273</c:v>
                </c:pt>
                <c:pt idx="1216">
                  <c:v>1.6524762637525545</c:v>
                </c:pt>
                <c:pt idx="1217">
                  <c:v>1.6601961446540794</c:v>
                </c:pt>
                <c:pt idx="1218">
                  <c:v>1.6680162550318998</c:v>
                </c:pt>
                <c:pt idx="1219">
                  <c:v>1.6759397227732318</c:v>
                </c:pt>
                <c:pt idx="1220">
                  <c:v>1.6839698276032284</c:v>
                </c:pt>
                <c:pt idx="1221">
                  <c:v>1.6921100111926097</c:v>
                </c:pt>
                <c:pt idx="1222">
                  <c:v>1.7003638881262524</c:v>
                </c:pt>
                <c:pt idx="1223">
                  <c:v>1.7087352578226753</c:v>
                </c:pt>
                <c:pt idx="1224">
                  <c:v>1.7172281175055113</c:v>
                </c:pt>
                <c:pt idx="1225">
                  <c:v>1.7258466763408646</c:v>
                </c:pt>
                <c:pt idx="1226">
                  <c:v>1.7345953708691682</c:v>
                </c:pt>
                <c:pt idx="1227">
                  <c:v>1.7434788818770426</c:v>
                </c:pt>
                <c:pt idx="1228">
                  <c:v>1.752502152874178</c:v>
                </c:pt>
                <c:pt idx="1229">
                  <c:v>1.7616704103628162</c:v>
                </c:pt>
                <c:pt idx="1230">
                  <c:v>1.7709891861135725</c:v>
                </c:pt>
                <c:pt idx="1231">
                  <c:v>1.7804643416917647</c:v>
                </c:pt>
                <c:pt idx="1232">
                  <c:v>1.7901020955139033</c:v>
                </c:pt>
                <c:pt idx="1233">
                  <c:v>1.7999090527555313</c:v>
                </c:pt>
                <c:pt idx="1234">
                  <c:v>1.8098922384803318</c:v>
                </c:pt>
                <c:pt idx="1235">
                  <c:v>1.8200591344178414</c:v>
                </c:pt>
                <c:pt idx="1236">
                  <c:v>1.8304177198849192</c:v>
                </c:pt>
                <c:pt idx="1237">
                  <c:v>1.8409765174266015</c:v>
                </c:pt>
                <c:pt idx="1238">
                  <c:v>1.851744643847743</c:v>
                </c:pt>
                <c:pt idx="1239">
                  <c:v>1.8627318674213433</c:v>
                </c:pt>
                <c:pt idx="1240">
                  <c:v>1.8739486721968666</c:v>
                </c:pt>
                <c:pt idx="1241">
                  <c:v>1.8854063304974964</c:v>
                </c:pt>
                <c:pt idx="1242">
                  <c:v>1.8971169848958431</c:v>
                </c:pt>
                <c:pt idx="1243">
                  <c:v>1.9090937412016382</c:v>
                </c:pt>
                <c:pt idx="1244">
                  <c:v>1.9213507742933562</c:v>
                </c:pt>
                <c:pt idx="1245">
                  <c:v>1.9339034489925004</c:v>
                </c:pt>
                <c:pt idx="1246">
                  <c:v>1.9467684586327212</c:v>
                </c:pt>
                <c:pt idx="1247">
                  <c:v>1.9599639845396772</c:v>
                </c:pt>
                <c:pt idx="1248">
                  <c:v>1.9735098803429387</c:v>
                </c:pt>
                <c:pt idx="1249">
                  <c:v>1.9874278859294963</c:v>
                </c:pt>
                <c:pt idx="1250">
                  <c:v>2.0017418769750037</c:v>
                </c:pt>
                <c:pt idx="1251">
                  <c:v>2.0164781574281174</c:v>
                </c:pt>
                <c:pt idx="1252">
                  <c:v>2.0316658041766971</c:v>
                </c:pt>
                <c:pt idx="1253">
                  <c:v>2.0473370755313836</c:v>
                </c:pt>
                <c:pt idx="1254">
                  <c:v>2.0635278983157739</c:v>
                </c:pt>
                <c:pt idx="1255">
                  <c:v>2.0802784525247868</c:v>
                </c:pt>
                <c:pt idx="1256">
                  <c:v>2.0976338780904156</c:v>
                </c:pt>
                <c:pt idx="1257">
                  <c:v>2.1156451358338466</c:v>
                </c:pt>
                <c:pt idx="1258">
                  <c:v>2.1343700649988144</c:v>
                </c:pt>
                <c:pt idx="1259">
                  <c:v>2.1538746940608817</c:v>
                </c:pt>
                <c:pt idx="1260">
                  <c:v>2.1742348816136983</c:v>
                </c:pt>
                <c:pt idx="1261">
                  <c:v>2.1955383928464092</c:v>
                </c:pt>
                <c:pt idx="1262">
                  <c:v>2.2178875588350166</c:v>
                </c:pt>
                <c:pt idx="1263">
                  <c:v>2.241402727604243</c:v>
                </c:pt>
                <c:pt idx="1264">
                  <c:v>2.266226809208908</c:v>
                </c:pt>
                <c:pt idx="1265">
                  <c:v>2.2925313613705809</c:v>
                </c:pt>
                <c:pt idx="1266">
                  <c:v>2.3205248912289123</c:v>
                </c:pt>
                <c:pt idx="1267">
                  <c:v>2.3504644231081686</c:v>
                </c:pt>
                <c:pt idx="1268">
                  <c:v>2.3826720148414315</c:v>
                </c:pt>
                <c:pt idx="1269">
                  <c:v>2.4175590162354341</c:v>
                </c:pt>
                <c:pt idx="1270">
                  <c:v>2.4556629036343876</c:v>
                </c:pt>
                <c:pt idx="1271">
                  <c:v>2.4977054744110641</c:v>
                </c:pt>
                <c:pt idx="1272">
                  <c:v>2.5446893306189824</c:v>
                </c:pt>
                <c:pt idx="1273">
                  <c:v>2.5980677307606053</c:v>
                </c:pt>
                <c:pt idx="1274">
                  <c:v>2.6600674686154586</c:v>
                </c:pt>
                <c:pt idx="1275">
                  <c:v>2.734368786530732</c:v>
                </c:pt>
                <c:pt idx="1276">
                  <c:v>2.8277595484448095</c:v>
                </c:pt>
                <c:pt idx="1277">
                  <c:v>2.95516684749323</c:v>
                </c:pt>
                <c:pt idx="1278">
                  <c:v>3.1628179656125712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1-45B6-8FB7-CC74DAE7D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56784"/>
        <c:axId val="789159280"/>
      </c:scatterChart>
      <c:valAx>
        <c:axId val="7891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59280"/>
        <c:crosses val="autoZero"/>
        <c:crossBetween val="midCat"/>
      </c:valAx>
      <c:valAx>
        <c:axId val="7891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5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12</xdr:row>
      <xdr:rowOff>140153</xdr:rowOff>
    </xdr:from>
    <xdr:to>
      <xdr:col>18</xdr:col>
      <xdr:colOff>208189</xdr:colOff>
      <xdr:row>29</xdr:row>
      <xdr:rowOff>83003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2BA57C-E0CE-46D0-BE3C-F62C58F5B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18</xdr:col>
      <xdr:colOff>591405</xdr:colOff>
      <xdr:row>49</xdr:row>
      <xdr:rowOff>131135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1270B9-EAA3-4794-9244-A91C5E275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</xdr:row>
      <xdr:rowOff>14287</xdr:rowOff>
    </xdr:from>
    <xdr:to>
      <xdr:col>12</xdr:col>
      <xdr:colOff>409575</xdr:colOff>
      <xdr:row>23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462F29-E565-4F07-8CF7-9BE9BC2FB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209190</xdr:colOff>
      <xdr:row>14</xdr:row>
      <xdr:rowOff>85560</xdr:rowOff>
    </xdr:from>
    <xdr:to>
      <xdr:col>10</xdr:col>
      <xdr:colOff>209550</xdr:colOff>
      <xdr:row>14</xdr:row>
      <xdr:rowOff>85920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090C59AB-D158-4A2E-9D9C-5C455200D51A}"/>
                </a:ext>
              </a:extLst>
            </xdr14:cNvPr>
            <xdr14:cNvContentPartPr/>
          </xdr14:nvContentPartPr>
          <xdr14:nvPr macro=""/>
          <xdr14:xfrm>
            <a:off x="8915040" y="275256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090C59AB-D158-4A2E-9D9C-5C455200D51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906400" y="2743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0.36557</cdr:x>
      <cdr:y>0.10935</cdr:y>
    </cdr:from>
    <cdr:to>
      <cdr:x>0.71567</cdr:x>
      <cdr:y>0.97892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AC4D8C52-39C0-4068-9201-0114A9AD6EB0}"/>
            </a:ext>
          </a:extLst>
        </cdr:cNvPr>
        <cdr:cNvCxnSpPr/>
      </cdr:nvCxnSpPr>
      <cdr:spPr>
        <a:xfrm xmlns:a="http://schemas.openxmlformats.org/drawingml/2006/main" flipV="1">
          <a:off x="1800225" y="395288"/>
          <a:ext cx="1724025" cy="3143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4T09:02:36.77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</inkml:trace>
</inkml: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4435ACC-DFD1-4C93-9E2C-E7DA2FE09D22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Price" tableColumnId="2"/>
      <queryTableField id="3" name="Open" tableColumnId="3"/>
      <queryTableField id="4" name="High" tableColumnId="4"/>
      <queryTableField id="5" name="Low" tableColumnId="5"/>
      <queryTableField id="6" name="Vol." tableColumnId="6"/>
      <queryTableField id="7" name="Change %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0F316-85C6-4475-88D5-0B3BAF556787}" name="S_P_500_Historical_Data" displayName="S_P_500_Historical_Data" ref="A1:G1282" tableType="queryTable" totalsRowShown="0">
  <autoFilter ref="A1:G1282" xr:uid="{6260F316-85C6-4475-88D5-0B3BAF556787}"/>
  <sortState xmlns:xlrd2="http://schemas.microsoft.com/office/spreadsheetml/2017/richdata2" ref="A2:G1282">
    <sortCondition ref="A1:A1282"/>
  </sortState>
  <tableColumns count="7">
    <tableColumn id="1" xr3:uid="{5ECE49C9-EA35-442A-A135-D8A05F625408}" uniqueName="1" name="Date" queryTableFieldId="1" dataDxfId="5"/>
    <tableColumn id="2" xr3:uid="{99719EE0-77A3-473E-98EE-6046372EE82B}" uniqueName="2" name="Price" queryTableFieldId="2" dataDxfId="4"/>
    <tableColumn id="3" xr3:uid="{405EA0DF-E233-4F71-9253-795EFB71D431}" uniqueName="3" name="Open" queryTableFieldId="3" dataDxfId="3"/>
    <tableColumn id="4" xr3:uid="{6C204F6F-C6AD-41EE-9A38-EBB91D615F06}" uniqueName="4" name="High" queryTableFieldId="4" dataDxfId="2"/>
    <tableColumn id="5" xr3:uid="{E4C6AB40-C055-46B5-A6EA-FC4B602A0D87}" uniqueName="5" name="Low" queryTableFieldId="5" dataDxfId="1"/>
    <tableColumn id="6" xr3:uid="{EAE7958E-0C5B-481A-9498-AA3100C28467}" uniqueName="6" name="Vol." queryTableFieldId="6" dataDxfId="0"/>
    <tableColumn id="7" xr3:uid="{9CFB5EF3-A6AB-4D57-B4DB-E05779BB9987}" uniqueName="7" name="Change %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2252-B656-4990-9878-348418508802}">
  <dimension ref="A1:G1282"/>
  <sheetViews>
    <sheetView workbookViewId="0">
      <selection activeCell="H1" sqref="H1"/>
    </sheetView>
  </sheetViews>
  <sheetFormatPr baseColWidth="10" defaultColWidth="11.42578125" defaultRowHeight="15" x14ac:dyDescent="0.25"/>
  <cols>
    <col min="1" max="1" width="10.7109375" bestFit="1" customWidth="1"/>
    <col min="2" max="5" width="8.140625" bestFit="1" customWidth="1"/>
    <col min="6" max="6" width="6.85546875" bestFit="1" customWidth="1"/>
    <col min="7" max="7" width="11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42761</v>
      </c>
      <c r="B2" t="s">
        <v>4844</v>
      </c>
      <c r="C2" t="s">
        <v>4845</v>
      </c>
      <c r="D2" t="s">
        <v>4846</v>
      </c>
      <c r="E2" t="s">
        <v>4847</v>
      </c>
      <c r="F2" t="s">
        <v>11</v>
      </c>
      <c r="G2">
        <v>-7.0000000000000007E-2</v>
      </c>
    </row>
    <row r="3" spans="1:7" x14ac:dyDescent="0.25">
      <c r="A3" s="1">
        <v>42762</v>
      </c>
      <c r="B3" t="s">
        <v>4841</v>
      </c>
      <c r="C3" t="s">
        <v>4842</v>
      </c>
      <c r="D3" t="s">
        <v>4842</v>
      </c>
      <c r="E3" t="s">
        <v>4843</v>
      </c>
      <c r="F3" t="s">
        <v>11</v>
      </c>
      <c r="G3">
        <v>-0.09</v>
      </c>
    </row>
    <row r="4" spans="1:7" x14ac:dyDescent="0.25">
      <c r="A4" s="1">
        <v>42765</v>
      </c>
      <c r="B4" t="s">
        <v>4838</v>
      </c>
      <c r="C4" t="s">
        <v>4839</v>
      </c>
      <c r="D4" t="s">
        <v>4839</v>
      </c>
      <c r="E4" t="s">
        <v>4840</v>
      </c>
      <c r="F4" t="s">
        <v>11</v>
      </c>
      <c r="G4">
        <v>-0.6</v>
      </c>
    </row>
    <row r="5" spans="1:7" x14ac:dyDescent="0.25">
      <c r="A5" s="1">
        <v>42766</v>
      </c>
      <c r="B5" t="s">
        <v>4834</v>
      </c>
      <c r="C5" t="s">
        <v>4835</v>
      </c>
      <c r="D5" t="s">
        <v>4836</v>
      </c>
      <c r="E5" t="s">
        <v>4837</v>
      </c>
      <c r="F5" t="s">
        <v>11</v>
      </c>
      <c r="G5">
        <v>-0.09</v>
      </c>
    </row>
    <row r="6" spans="1:7" x14ac:dyDescent="0.25">
      <c r="A6" s="1">
        <v>42767</v>
      </c>
      <c r="B6" t="s">
        <v>4830</v>
      </c>
      <c r="C6" t="s">
        <v>4831</v>
      </c>
      <c r="D6" t="s">
        <v>4832</v>
      </c>
      <c r="E6" t="s">
        <v>4833</v>
      </c>
      <c r="F6" t="s">
        <v>11</v>
      </c>
      <c r="G6">
        <v>0.03</v>
      </c>
    </row>
    <row r="7" spans="1:7" x14ac:dyDescent="0.25">
      <c r="A7" s="1">
        <v>42768</v>
      </c>
      <c r="B7" t="s">
        <v>4826</v>
      </c>
      <c r="C7" t="s">
        <v>4827</v>
      </c>
      <c r="D7" t="s">
        <v>4828</v>
      </c>
      <c r="E7" t="s">
        <v>4829</v>
      </c>
      <c r="F7" t="s">
        <v>11</v>
      </c>
      <c r="G7">
        <v>0.06</v>
      </c>
    </row>
    <row r="8" spans="1:7" x14ac:dyDescent="0.25">
      <c r="A8" s="1">
        <v>42769</v>
      </c>
      <c r="B8" t="s">
        <v>4822</v>
      </c>
      <c r="C8" t="s">
        <v>4823</v>
      </c>
      <c r="D8" t="s">
        <v>4824</v>
      </c>
      <c r="E8" t="s">
        <v>4825</v>
      </c>
      <c r="F8" t="s">
        <v>11</v>
      </c>
      <c r="G8">
        <v>0.73</v>
      </c>
    </row>
    <row r="9" spans="1:7" x14ac:dyDescent="0.25">
      <c r="A9" s="1">
        <v>42772</v>
      </c>
      <c r="B9" t="s">
        <v>4818</v>
      </c>
      <c r="C9" t="s">
        <v>4819</v>
      </c>
      <c r="D9" t="s">
        <v>4820</v>
      </c>
      <c r="E9" t="s">
        <v>4821</v>
      </c>
      <c r="F9" t="s">
        <v>11</v>
      </c>
      <c r="G9">
        <v>-0.21</v>
      </c>
    </row>
    <row r="10" spans="1:7" x14ac:dyDescent="0.25">
      <c r="A10" s="1">
        <v>42773</v>
      </c>
      <c r="B10" t="s">
        <v>4814</v>
      </c>
      <c r="C10" t="s">
        <v>4815</v>
      </c>
      <c r="D10" t="s">
        <v>4816</v>
      </c>
      <c r="E10" t="s">
        <v>4817</v>
      </c>
      <c r="F10" t="s">
        <v>11</v>
      </c>
      <c r="G10">
        <v>0.02</v>
      </c>
    </row>
    <row r="11" spans="1:7" x14ac:dyDescent="0.25">
      <c r="A11" s="1">
        <v>42774</v>
      </c>
      <c r="B11" t="s">
        <v>4810</v>
      </c>
      <c r="C11" t="s">
        <v>4811</v>
      </c>
      <c r="D11" t="s">
        <v>4812</v>
      </c>
      <c r="E11" t="s">
        <v>4813</v>
      </c>
      <c r="F11" t="s">
        <v>11</v>
      </c>
      <c r="G11">
        <v>7.0000000000000007E-2</v>
      </c>
    </row>
    <row r="12" spans="1:7" x14ac:dyDescent="0.25">
      <c r="A12" s="1">
        <v>42775</v>
      </c>
      <c r="B12" t="s">
        <v>4806</v>
      </c>
      <c r="C12" t="s">
        <v>4807</v>
      </c>
      <c r="D12" t="s">
        <v>4808</v>
      </c>
      <c r="E12" t="s">
        <v>4809</v>
      </c>
      <c r="F12" t="s">
        <v>11</v>
      </c>
      <c r="G12">
        <v>0.57999999999999996</v>
      </c>
    </row>
    <row r="13" spans="1:7" x14ac:dyDescent="0.25">
      <c r="A13" s="1">
        <v>42776</v>
      </c>
      <c r="B13" t="s">
        <v>4802</v>
      </c>
      <c r="C13" t="s">
        <v>4803</v>
      </c>
      <c r="D13" t="s">
        <v>4804</v>
      </c>
      <c r="E13" t="s">
        <v>4805</v>
      </c>
      <c r="F13" t="s">
        <v>11</v>
      </c>
      <c r="G13">
        <v>0.36</v>
      </c>
    </row>
    <row r="14" spans="1:7" x14ac:dyDescent="0.25">
      <c r="A14" s="1">
        <v>42779</v>
      </c>
      <c r="B14" t="s">
        <v>4798</v>
      </c>
      <c r="C14" t="s">
        <v>4799</v>
      </c>
      <c r="D14" t="s">
        <v>4800</v>
      </c>
      <c r="E14" t="s">
        <v>4801</v>
      </c>
      <c r="F14" t="s">
        <v>11</v>
      </c>
      <c r="G14">
        <v>0.52</v>
      </c>
    </row>
    <row r="15" spans="1:7" x14ac:dyDescent="0.25">
      <c r="A15" s="1">
        <v>42780</v>
      </c>
      <c r="B15" t="s">
        <v>4795</v>
      </c>
      <c r="C15" t="s">
        <v>4796</v>
      </c>
      <c r="D15" t="s">
        <v>4795</v>
      </c>
      <c r="E15" t="s">
        <v>4797</v>
      </c>
      <c r="F15" t="s">
        <v>11</v>
      </c>
      <c r="G15">
        <v>0.4</v>
      </c>
    </row>
    <row r="16" spans="1:7" x14ac:dyDescent="0.25">
      <c r="A16" s="1">
        <v>42781</v>
      </c>
      <c r="B16" t="s">
        <v>4791</v>
      </c>
      <c r="C16" t="s">
        <v>4792</v>
      </c>
      <c r="D16" t="s">
        <v>4793</v>
      </c>
      <c r="E16" t="s">
        <v>4794</v>
      </c>
      <c r="F16" t="s">
        <v>11</v>
      </c>
      <c r="G16">
        <v>0.5</v>
      </c>
    </row>
    <row r="17" spans="1:7" x14ac:dyDescent="0.25">
      <c r="A17" s="1">
        <v>42782</v>
      </c>
      <c r="B17" t="s">
        <v>4787</v>
      </c>
      <c r="C17" t="s">
        <v>4788</v>
      </c>
      <c r="D17" t="s">
        <v>4789</v>
      </c>
      <c r="E17" t="s">
        <v>4790</v>
      </c>
      <c r="F17" t="s">
        <v>11</v>
      </c>
      <c r="G17">
        <v>-0.09</v>
      </c>
    </row>
    <row r="18" spans="1:7" x14ac:dyDescent="0.25">
      <c r="A18" s="1">
        <v>42783</v>
      </c>
      <c r="B18" t="s">
        <v>4784</v>
      </c>
      <c r="C18" t="s">
        <v>4785</v>
      </c>
      <c r="D18" t="s">
        <v>4784</v>
      </c>
      <c r="E18" t="s">
        <v>4786</v>
      </c>
      <c r="F18" t="s">
        <v>11</v>
      </c>
      <c r="G18">
        <v>0.17</v>
      </c>
    </row>
    <row r="19" spans="1:7" x14ac:dyDescent="0.25">
      <c r="A19" s="1">
        <v>42787</v>
      </c>
      <c r="B19" t="s">
        <v>4781</v>
      </c>
      <c r="C19" t="s">
        <v>4782</v>
      </c>
      <c r="D19" t="s">
        <v>4783</v>
      </c>
      <c r="E19" t="s">
        <v>4782</v>
      </c>
      <c r="F19" t="s">
        <v>11</v>
      </c>
      <c r="G19">
        <v>0.6</v>
      </c>
    </row>
    <row r="20" spans="1:7" x14ac:dyDescent="0.25">
      <c r="A20" s="1">
        <v>42788</v>
      </c>
      <c r="B20" t="s">
        <v>4777</v>
      </c>
      <c r="C20" t="s">
        <v>4778</v>
      </c>
      <c r="D20" t="s">
        <v>4779</v>
      </c>
      <c r="E20" t="s">
        <v>4780</v>
      </c>
      <c r="F20" t="s">
        <v>11</v>
      </c>
      <c r="G20">
        <v>-0.11</v>
      </c>
    </row>
    <row r="21" spans="1:7" x14ac:dyDescent="0.25">
      <c r="A21" s="1">
        <v>42789</v>
      </c>
      <c r="B21" t="s">
        <v>4773</v>
      </c>
      <c r="C21" t="s">
        <v>4774</v>
      </c>
      <c r="D21" t="s">
        <v>4775</v>
      </c>
      <c r="E21" t="s">
        <v>4776</v>
      </c>
      <c r="F21" t="s">
        <v>11</v>
      </c>
      <c r="G21">
        <v>0.04</v>
      </c>
    </row>
    <row r="22" spans="1:7" x14ac:dyDescent="0.25">
      <c r="A22" s="1">
        <v>42790</v>
      </c>
      <c r="B22" t="s">
        <v>4770</v>
      </c>
      <c r="C22" t="s">
        <v>4771</v>
      </c>
      <c r="D22" t="s">
        <v>4770</v>
      </c>
      <c r="E22" t="s">
        <v>4772</v>
      </c>
      <c r="F22" t="s">
        <v>11</v>
      </c>
      <c r="G22">
        <v>0.15</v>
      </c>
    </row>
    <row r="23" spans="1:7" x14ac:dyDescent="0.25">
      <c r="A23" s="1">
        <v>42793</v>
      </c>
      <c r="B23" t="s">
        <v>4766</v>
      </c>
      <c r="C23" t="s">
        <v>4767</v>
      </c>
      <c r="D23" t="s">
        <v>4768</v>
      </c>
      <c r="E23" t="s">
        <v>4769</v>
      </c>
      <c r="F23" t="s">
        <v>11</v>
      </c>
      <c r="G23">
        <v>0.1</v>
      </c>
    </row>
    <row r="24" spans="1:7" x14ac:dyDescent="0.25">
      <c r="A24" s="1">
        <v>42794</v>
      </c>
      <c r="B24" t="s">
        <v>4762</v>
      </c>
      <c r="C24" t="s">
        <v>4763</v>
      </c>
      <c r="D24" t="s">
        <v>4764</v>
      </c>
      <c r="E24" t="s">
        <v>4765</v>
      </c>
      <c r="F24" t="s">
        <v>11</v>
      </c>
      <c r="G24">
        <v>-0.26</v>
      </c>
    </row>
    <row r="25" spans="1:7" x14ac:dyDescent="0.25">
      <c r="A25" s="1">
        <v>42795</v>
      </c>
      <c r="B25" t="s">
        <v>4759</v>
      </c>
      <c r="C25" t="s">
        <v>4760</v>
      </c>
      <c r="D25" t="s">
        <v>4761</v>
      </c>
      <c r="E25" t="s">
        <v>4760</v>
      </c>
      <c r="F25" t="s">
        <v>11</v>
      </c>
      <c r="G25">
        <v>1.37</v>
      </c>
    </row>
    <row r="26" spans="1:7" x14ac:dyDescent="0.25">
      <c r="A26" s="1">
        <v>42796</v>
      </c>
      <c r="B26" t="s">
        <v>4756</v>
      </c>
      <c r="C26" t="s">
        <v>4757</v>
      </c>
      <c r="D26" t="s">
        <v>4757</v>
      </c>
      <c r="E26" t="s">
        <v>4758</v>
      </c>
      <c r="F26" t="s">
        <v>11</v>
      </c>
      <c r="G26">
        <v>-0.59</v>
      </c>
    </row>
    <row r="27" spans="1:7" x14ac:dyDescent="0.25">
      <c r="A27" s="1">
        <v>42797</v>
      </c>
      <c r="B27" t="s">
        <v>4752</v>
      </c>
      <c r="C27" t="s">
        <v>4753</v>
      </c>
      <c r="D27" t="s">
        <v>4754</v>
      </c>
      <c r="E27" t="s">
        <v>4755</v>
      </c>
      <c r="F27" t="s">
        <v>11</v>
      </c>
      <c r="G27">
        <v>0.05</v>
      </c>
    </row>
    <row r="28" spans="1:7" x14ac:dyDescent="0.25">
      <c r="A28" s="1">
        <v>42800</v>
      </c>
      <c r="B28" t="s">
        <v>4748</v>
      </c>
      <c r="C28" t="s">
        <v>4749</v>
      </c>
      <c r="D28" t="s">
        <v>4750</v>
      </c>
      <c r="E28" t="s">
        <v>4751</v>
      </c>
      <c r="F28" t="s">
        <v>11</v>
      </c>
      <c r="G28">
        <v>-0.33</v>
      </c>
    </row>
    <row r="29" spans="1:7" x14ac:dyDescent="0.25">
      <c r="A29" s="1">
        <v>42801</v>
      </c>
      <c r="B29" t="s">
        <v>4744</v>
      </c>
      <c r="C29" t="s">
        <v>4745</v>
      </c>
      <c r="D29" t="s">
        <v>4746</v>
      </c>
      <c r="E29" t="s">
        <v>4747</v>
      </c>
      <c r="F29" t="s">
        <v>11</v>
      </c>
      <c r="G29">
        <v>-0.28999999999999998</v>
      </c>
    </row>
    <row r="30" spans="1:7" x14ac:dyDescent="0.25">
      <c r="A30" s="1">
        <v>42802</v>
      </c>
      <c r="B30" t="s">
        <v>4740</v>
      </c>
      <c r="C30" t="s">
        <v>4741</v>
      </c>
      <c r="D30" t="s">
        <v>4742</v>
      </c>
      <c r="E30" t="s">
        <v>4743</v>
      </c>
      <c r="F30" t="s">
        <v>11</v>
      </c>
      <c r="G30">
        <v>-0.23</v>
      </c>
    </row>
    <row r="31" spans="1:7" x14ac:dyDescent="0.25">
      <c r="A31" s="1">
        <v>42803</v>
      </c>
      <c r="B31" t="s">
        <v>4736</v>
      </c>
      <c r="C31" t="s">
        <v>4737</v>
      </c>
      <c r="D31" t="s">
        <v>4738</v>
      </c>
      <c r="E31" t="s">
        <v>4739</v>
      </c>
      <c r="F31" t="s">
        <v>11</v>
      </c>
      <c r="G31">
        <v>0.08</v>
      </c>
    </row>
    <row r="32" spans="1:7" x14ac:dyDescent="0.25">
      <c r="A32" s="1">
        <v>42804</v>
      </c>
      <c r="B32" t="s">
        <v>4732</v>
      </c>
      <c r="C32" t="s">
        <v>4733</v>
      </c>
      <c r="D32" t="s">
        <v>4734</v>
      </c>
      <c r="E32" t="s">
        <v>4735</v>
      </c>
      <c r="F32" t="s">
        <v>11</v>
      </c>
      <c r="G32">
        <v>0.33</v>
      </c>
    </row>
    <row r="33" spans="1:7" x14ac:dyDescent="0.25">
      <c r="A33" s="1">
        <v>42807</v>
      </c>
      <c r="B33" t="s">
        <v>4710</v>
      </c>
      <c r="C33" t="s">
        <v>4729</v>
      </c>
      <c r="D33" t="s">
        <v>4730</v>
      </c>
      <c r="E33" t="s">
        <v>4731</v>
      </c>
      <c r="F33" t="s">
        <v>11</v>
      </c>
      <c r="G33">
        <v>0.04</v>
      </c>
    </row>
    <row r="34" spans="1:7" x14ac:dyDescent="0.25">
      <c r="A34" s="1">
        <v>42808</v>
      </c>
      <c r="B34" t="s">
        <v>4726</v>
      </c>
      <c r="C34" t="s">
        <v>4727</v>
      </c>
      <c r="D34" t="s">
        <v>4727</v>
      </c>
      <c r="E34" t="s">
        <v>4728</v>
      </c>
      <c r="F34" t="s">
        <v>11</v>
      </c>
      <c r="G34">
        <v>-0.34</v>
      </c>
    </row>
    <row r="35" spans="1:7" x14ac:dyDescent="0.25">
      <c r="A35" s="1">
        <v>42809</v>
      </c>
      <c r="B35" t="s">
        <v>4722</v>
      </c>
      <c r="C35" t="s">
        <v>4723</v>
      </c>
      <c r="D35" t="s">
        <v>4724</v>
      </c>
      <c r="E35" t="s">
        <v>4725</v>
      </c>
      <c r="F35" t="s">
        <v>11</v>
      </c>
      <c r="G35">
        <v>0.84</v>
      </c>
    </row>
    <row r="36" spans="1:7" x14ac:dyDescent="0.25">
      <c r="A36" s="1">
        <v>42810</v>
      </c>
      <c r="B36" t="s">
        <v>4718</v>
      </c>
      <c r="C36" t="s">
        <v>4719</v>
      </c>
      <c r="D36" t="s">
        <v>4720</v>
      </c>
      <c r="E36" t="s">
        <v>4721</v>
      </c>
      <c r="F36" t="s">
        <v>11</v>
      </c>
      <c r="G36">
        <v>-0.16</v>
      </c>
    </row>
    <row r="37" spans="1:7" x14ac:dyDescent="0.25">
      <c r="A37" s="1">
        <v>42811</v>
      </c>
      <c r="B37" t="s">
        <v>4714</v>
      </c>
      <c r="C37" t="s">
        <v>4715</v>
      </c>
      <c r="D37" t="s">
        <v>4716</v>
      </c>
      <c r="E37" t="s">
        <v>4717</v>
      </c>
      <c r="F37" t="s">
        <v>11</v>
      </c>
      <c r="G37">
        <v>-0.13</v>
      </c>
    </row>
    <row r="38" spans="1:7" x14ac:dyDescent="0.25">
      <c r="A38" s="1">
        <v>42814</v>
      </c>
      <c r="B38" t="s">
        <v>4710</v>
      </c>
      <c r="C38" t="s">
        <v>4711</v>
      </c>
      <c r="D38" t="s">
        <v>4712</v>
      </c>
      <c r="E38" t="s">
        <v>4713</v>
      </c>
      <c r="F38" t="s">
        <v>11</v>
      </c>
      <c r="G38">
        <v>-0.2</v>
      </c>
    </row>
    <row r="39" spans="1:7" x14ac:dyDescent="0.25">
      <c r="A39" s="1">
        <v>42815</v>
      </c>
      <c r="B39" t="s">
        <v>4706</v>
      </c>
      <c r="C39" t="s">
        <v>4707</v>
      </c>
      <c r="D39" t="s">
        <v>4708</v>
      </c>
      <c r="E39" t="s">
        <v>4709</v>
      </c>
      <c r="F39" t="s">
        <v>11</v>
      </c>
      <c r="G39">
        <v>-1.24</v>
      </c>
    </row>
    <row r="40" spans="1:7" x14ac:dyDescent="0.25">
      <c r="A40" s="1">
        <v>42816</v>
      </c>
      <c r="B40" t="s">
        <v>4702</v>
      </c>
      <c r="C40" t="s">
        <v>4703</v>
      </c>
      <c r="D40" t="s">
        <v>4704</v>
      </c>
      <c r="E40" t="s">
        <v>4705</v>
      </c>
      <c r="F40" t="s">
        <v>11</v>
      </c>
      <c r="G40">
        <v>0.19</v>
      </c>
    </row>
    <row r="41" spans="1:7" x14ac:dyDescent="0.25">
      <c r="A41" s="1">
        <v>42817</v>
      </c>
      <c r="B41" t="s">
        <v>4698</v>
      </c>
      <c r="C41" t="s">
        <v>4699</v>
      </c>
      <c r="D41" t="s">
        <v>4700</v>
      </c>
      <c r="E41" t="s">
        <v>4701</v>
      </c>
      <c r="F41" t="s">
        <v>11</v>
      </c>
      <c r="G41">
        <v>-0.11</v>
      </c>
    </row>
    <row r="42" spans="1:7" x14ac:dyDescent="0.25">
      <c r="A42" s="1">
        <v>42818</v>
      </c>
      <c r="B42" t="s">
        <v>4694</v>
      </c>
      <c r="C42" t="s">
        <v>4695</v>
      </c>
      <c r="D42" t="s">
        <v>4696</v>
      </c>
      <c r="E42" t="s">
        <v>4697</v>
      </c>
      <c r="F42" t="s">
        <v>11</v>
      </c>
      <c r="G42">
        <v>-0.08</v>
      </c>
    </row>
    <row r="43" spans="1:7" x14ac:dyDescent="0.25">
      <c r="A43" s="1">
        <v>42821</v>
      </c>
      <c r="B43" t="s">
        <v>4690</v>
      </c>
      <c r="C43" t="s">
        <v>4691</v>
      </c>
      <c r="D43" t="s">
        <v>4692</v>
      </c>
      <c r="E43" t="s">
        <v>4693</v>
      </c>
      <c r="F43" t="s">
        <v>11</v>
      </c>
      <c r="G43">
        <v>-0.1</v>
      </c>
    </row>
    <row r="44" spans="1:7" x14ac:dyDescent="0.25">
      <c r="A44" s="1">
        <v>42822</v>
      </c>
      <c r="B44" t="s">
        <v>4686</v>
      </c>
      <c r="C44" t="s">
        <v>4687</v>
      </c>
      <c r="D44" t="s">
        <v>4688</v>
      </c>
      <c r="E44" t="s">
        <v>4689</v>
      </c>
      <c r="F44" t="s">
        <v>11</v>
      </c>
      <c r="G44">
        <v>0.73</v>
      </c>
    </row>
    <row r="45" spans="1:7" x14ac:dyDescent="0.25">
      <c r="A45" s="1">
        <v>42823</v>
      </c>
      <c r="B45" t="s">
        <v>4682</v>
      </c>
      <c r="C45" t="s">
        <v>4683</v>
      </c>
      <c r="D45" t="s">
        <v>4684</v>
      </c>
      <c r="E45" t="s">
        <v>4685</v>
      </c>
      <c r="F45" t="s">
        <v>11</v>
      </c>
      <c r="G45">
        <v>0.11</v>
      </c>
    </row>
    <row r="46" spans="1:7" x14ac:dyDescent="0.25">
      <c r="A46" s="1">
        <v>42824</v>
      </c>
      <c r="B46" t="s">
        <v>4678</v>
      </c>
      <c r="C46" t="s">
        <v>4679</v>
      </c>
      <c r="D46" t="s">
        <v>4680</v>
      </c>
      <c r="E46" t="s">
        <v>4681</v>
      </c>
      <c r="F46" t="s">
        <v>11</v>
      </c>
      <c r="G46">
        <v>0.28999999999999998</v>
      </c>
    </row>
    <row r="47" spans="1:7" x14ac:dyDescent="0.25">
      <c r="A47" s="1">
        <v>42825</v>
      </c>
      <c r="B47" t="s">
        <v>4674</v>
      </c>
      <c r="C47" t="s">
        <v>4675</v>
      </c>
      <c r="D47" t="s">
        <v>4676</v>
      </c>
      <c r="E47" t="s">
        <v>4677</v>
      </c>
      <c r="F47" t="s">
        <v>11</v>
      </c>
      <c r="G47">
        <v>-0.23</v>
      </c>
    </row>
    <row r="48" spans="1:7" x14ac:dyDescent="0.25">
      <c r="A48" s="1">
        <v>42828</v>
      </c>
      <c r="B48" t="s">
        <v>4670</v>
      </c>
      <c r="C48" t="s">
        <v>4671</v>
      </c>
      <c r="D48" t="s">
        <v>4672</v>
      </c>
      <c r="E48" t="s">
        <v>4673</v>
      </c>
      <c r="F48" t="s">
        <v>11</v>
      </c>
      <c r="G48">
        <v>-0.16</v>
      </c>
    </row>
    <row r="49" spans="1:7" x14ac:dyDescent="0.25">
      <c r="A49" s="1">
        <v>42829</v>
      </c>
      <c r="B49" t="s">
        <v>4666</v>
      </c>
      <c r="C49" t="s">
        <v>4667</v>
      </c>
      <c r="D49" t="s">
        <v>4668</v>
      </c>
      <c r="E49" t="s">
        <v>4669</v>
      </c>
      <c r="F49" t="s">
        <v>11</v>
      </c>
      <c r="G49">
        <v>0.06</v>
      </c>
    </row>
    <row r="50" spans="1:7" x14ac:dyDescent="0.25">
      <c r="A50" s="1">
        <v>42830</v>
      </c>
      <c r="B50" t="s">
        <v>4662</v>
      </c>
      <c r="C50" t="s">
        <v>4663</v>
      </c>
      <c r="D50" t="s">
        <v>4664</v>
      </c>
      <c r="E50" t="s">
        <v>4665</v>
      </c>
      <c r="F50" t="s">
        <v>11</v>
      </c>
      <c r="G50">
        <v>-0.31</v>
      </c>
    </row>
    <row r="51" spans="1:7" x14ac:dyDescent="0.25">
      <c r="A51" s="1">
        <v>42831</v>
      </c>
      <c r="B51" t="s">
        <v>4658</v>
      </c>
      <c r="C51" t="s">
        <v>4659</v>
      </c>
      <c r="D51" t="s">
        <v>4660</v>
      </c>
      <c r="E51" t="s">
        <v>4661</v>
      </c>
      <c r="F51" t="s">
        <v>11</v>
      </c>
      <c r="G51">
        <v>0.19</v>
      </c>
    </row>
    <row r="52" spans="1:7" x14ac:dyDescent="0.25">
      <c r="A52" s="1">
        <v>42832</v>
      </c>
      <c r="B52" t="s">
        <v>4654</v>
      </c>
      <c r="C52" t="s">
        <v>4655</v>
      </c>
      <c r="D52" t="s">
        <v>4656</v>
      </c>
      <c r="E52" t="s">
        <v>4657</v>
      </c>
      <c r="F52" t="s">
        <v>11</v>
      </c>
      <c r="G52">
        <v>-0.08</v>
      </c>
    </row>
    <row r="53" spans="1:7" x14ac:dyDescent="0.25">
      <c r="A53" s="1">
        <v>42835</v>
      </c>
      <c r="B53" t="s">
        <v>4651</v>
      </c>
      <c r="C53" t="s">
        <v>4651</v>
      </c>
      <c r="D53" t="s">
        <v>4652</v>
      </c>
      <c r="E53" t="s">
        <v>4653</v>
      </c>
      <c r="F53" t="s">
        <v>11</v>
      </c>
      <c r="G53">
        <v>7.0000000000000007E-2</v>
      </c>
    </row>
    <row r="54" spans="1:7" x14ac:dyDescent="0.25">
      <c r="A54" s="1">
        <v>42836</v>
      </c>
      <c r="B54" t="s">
        <v>4647</v>
      </c>
      <c r="C54" t="s">
        <v>4648</v>
      </c>
      <c r="D54" t="s">
        <v>4649</v>
      </c>
      <c r="E54" t="s">
        <v>4650</v>
      </c>
      <c r="F54" t="s">
        <v>11</v>
      </c>
      <c r="G54">
        <v>-0.14000000000000001</v>
      </c>
    </row>
    <row r="55" spans="1:7" x14ac:dyDescent="0.25">
      <c r="A55" s="1">
        <v>42837</v>
      </c>
      <c r="B55" t="s">
        <v>4644</v>
      </c>
      <c r="C55" t="s">
        <v>4645</v>
      </c>
      <c r="D55" t="s">
        <v>4552</v>
      </c>
      <c r="E55" t="s">
        <v>4646</v>
      </c>
      <c r="F55" t="s">
        <v>11</v>
      </c>
      <c r="G55">
        <v>-0.38</v>
      </c>
    </row>
    <row r="56" spans="1:7" x14ac:dyDescent="0.25">
      <c r="A56" s="1">
        <v>42838</v>
      </c>
      <c r="B56" t="s">
        <v>4641</v>
      </c>
      <c r="C56" t="s">
        <v>4642</v>
      </c>
      <c r="D56" t="s">
        <v>4643</v>
      </c>
      <c r="E56" t="s">
        <v>4641</v>
      </c>
      <c r="F56" t="s">
        <v>11</v>
      </c>
      <c r="G56">
        <v>-0.68</v>
      </c>
    </row>
    <row r="57" spans="1:7" x14ac:dyDescent="0.25">
      <c r="A57" s="1">
        <v>42842</v>
      </c>
      <c r="B57" t="s">
        <v>4637</v>
      </c>
      <c r="C57" t="s">
        <v>4638</v>
      </c>
      <c r="D57" t="s">
        <v>4639</v>
      </c>
      <c r="E57" t="s">
        <v>4640</v>
      </c>
      <c r="F57" t="s">
        <v>11</v>
      </c>
      <c r="G57">
        <v>0.86</v>
      </c>
    </row>
    <row r="58" spans="1:7" x14ac:dyDescent="0.25">
      <c r="A58" s="1">
        <v>42843</v>
      </c>
      <c r="B58" t="s">
        <v>4633</v>
      </c>
      <c r="C58" t="s">
        <v>4634</v>
      </c>
      <c r="D58" t="s">
        <v>4635</v>
      </c>
      <c r="E58" t="s">
        <v>4636</v>
      </c>
      <c r="F58" t="s">
        <v>11</v>
      </c>
      <c r="G58">
        <v>-0.28999999999999998</v>
      </c>
    </row>
    <row r="59" spans="1:7" x14ac:dyDescent="0.25">
      <c r="A59" s="1">
        <v>42844</v>
      </c>
      <c r="B59" t="s">
        <v>4629</v>
      </c>
      <c r="C59" t="s">
        <v>4630</v>
      </c>
      <c r="D59" t="s">
        <v>4631</v>
      </c>
      <c r="E59" t="s">
        <v>4632</v>
      </c>
      <c r="F59" t="s">
        <v>11</v>
      </c>
      <c r="G59">
        <v>-0.17</v>
      </c>
    </row>
    <row r="60" spans="1:7" x14ac:dyDescent="0.25">
      <c r="A60" s="1">
        <v>42845</v>
      </c>
      <c r="B60" t="s">
        <v>4625</v>
      </c>
      <c r="C60" t="s">
        <v>4626</v>
      </c>
      <c r="D60" t="s">
        <v>4627</v>
      </c>
      <c r="E60" t="s">
        <v>4628</v>
      </c>
      <c r="F60" t="s">
        <v>11</v>
      </c>
      <c r="G60">
        <v>0.76</v>
      </c>
    </row>
    <row r="61" spans="1:7" x14ac:dyDescent="0.25">
      <c r="A61" s="1">
        <v>42846</v>
      </c>
      <c r="B61" t="s">
        <v>4621</v>
      </c>
      <c r="C61" t="s">
        <v>4622</v>
      </c>
      <c r="D61" t="s">
        <v>4623</v>
      </c>
      <c r="E61" t="s">
        <v>4624</v>
      </c>
      <c r="F61" t="s">
        <v>11</v>
      </c>
      <c r="G61">
        <v>-0.3</v>
      </c>
    </row>
    <row r="62" spans="1:7" x14ac:dyDescent="0.25">
      <c r="A62" s="1">
        <v>42849</v>
      </c>
      <c r="B62" t="s">
        <v>4617</v>
      </c>
      <c r="C62" t="s">
        <v>4618</v>
      </c>
      <c r="D62" t="s">
        <v>4619</v>
      </c>
      <c r="E62" t="s">
        <v>4620</v>
      </c>
      <c r="F62" t="s">
        <v>11</v>
      </c>
      <c r="G62">
        <v>1.08</v>
      </c>
    </row>
    <row r="63" spans="1:7" x14ac:dyDescent="0.25">
      <c r="A63" s="1">
        <v>42850</v>
      </c>
      <c r="B63" t="s">
        <v>4613</v>
      </c>
      <c r="C63" t="s">
        <v>4614</v>
      </c>
      <c r="D63" t="s">
        <v>4615</v>
      </c>
      <c r="E63" t="s">
        <v>4616</v>
      </c>
      <c r="F63" t="s">
        <v>11</v>
      </c>
      <c r="G63">
        <v>0.61</v>
      </c>
    </row>
    <row r="64" spans="1:7" x14ac:dyDescent="0.25">
      <c r="A64" s="1">
        <v>42851</v>
      </c>
      <c r="B64" t="s">
        <v>4609</v>
      </c>
      <c r="C64" t="s">
        <v>4610</v>
      </c>
      <c r="D64" t="s">
        <v>4611</v>
      </c>
      <c r="E64" t="s">
        <v>4612</v>
      </c>
      <c r="F64" t="s">
        <v>11</v>
      </c>
      <c r="G64">
        <v>-0.05</v>
      </c>
    </row>
    <row r="65" spans="1:7" x14ac:dyDescent="0.25">
      <c r="A65" s="1">
        <v>42852</v>
      </c>
      <c r="B65" t="s">
        <v>4605</v>
      </c>
      <c r="C65" t="s">
        <v>4606</v>
      </c>
      <c r="D65" t="s">
        <v>4607</v>
      </c>
      <c r="E65" t="s">
        <v>4608</v>
      </c>
      <c r="F65" t="s">
        <v>11</v>
      </c>
      <c r="G65">
        <v>0.06</v>
      </c>
    </row>
    <row r="66" spans="1:7" x14ac:dyDescent="0.25">
      <c r="A66" s="1">
        <v>42853</v>
      </c>
      <c r="B66" t="s">
        <v>4602</v>
      </c>
      <c r="C66" t="s">
        <v>4603</v>
      </c>
      <c r="D66" t="s">
        <v>4603</v>
      </c>
      <c r="E66" t="s">
        <v>4604</v>
      </c>
      <c r="F66" t="s">
        <v>11</v>
      </c>
      <c r="G66">
        <v>-0.19</v>
      </c>
    </row>
    <row r="67" spans="1:7" x14ac:dyDescent="0.25">
      <c r="A67" s="1">
        <v>42856</v>
      </c>
      <c r="B67" t="s">
        <v>4598</v>
      </c>
      <c r="C67" t="s">
        <v>4599</v>
      </c>
      <c r="D67" t="s">
        <v>4600</v>
      </c>
      <c r="E67" t="s">
        <v>4601</v>
      </c>
      <c r="F67" t="s">
        <v>11</v>
      </c>
      <c r="G67">
        <v>0.17</v>
      </c>
    </row>
    <row r="68" spans="1:7" x14ac:dyDescent="0.25">
      <c r="A68" s="1">
        <v>42857</v>
      </c>
      <c r="B68" t="s">
        <v>4594</v>
      </c>
      <c r="C68" t="s">
        <v>4595</v>
      </c>
      <c r="D68" t="s">
        <v>4596</v>
      </c>
      <c r="E68" t="s">
        <v>4597</v>
      </c>
      <c r="F68" t="s">
        <v>11</v>
      </c>
      <c r="G68">
        <v>0.12</v>
      </c>
    </row>
    <row r="69" spans="1:7" x14ac:dyDescent="0.25">
      <c r="A69" s="1">
        <v>42858</v>
      </c>
      <c r="B69" t="s">
        <v>4590</v>
      </c>
      <c r="C69" t="s">
        <v>4591</v>
      </c>
      <c r="D69" t="s">
        <v>4592</v>
      </c>
      <c r="E69" t="s">
        <v>4593</v>
      </c>
      <c r="F69" t="s">
        <v>11</v>
      </c>
      <c r="G69">
        <v>-0.13</v>
      </c>
    </row>
    <row r="70" spans="1:7" x14ac:dyDescent="0.25">
      <c r="A70" s="1">
        <v>42859</v>
      </c>
      <c r="B70" t="s">
        <v>4586</v>
      </c>
      <c r="C70" t="s">
        <v>4587</v>
      </c>
      <c r="D70" t="s">
        <v>4588</v>
      </c>
      <c r="E70" t="s">
        <v>4589</v>
      </c>
      <c r="F70" t="s">
        <v>11</v>
      </c>
      <c r="G70">
        <v>0.06</v>
      </c>
    </row>
    <row r="71" spans="1:7" x14ac:dyDescent="0.25">
      <c r="A71" s="1">
        <v>42860</v>
      </c>
      <c r="B71" t="s">
        <v>4583</v>
      </c>
      <c r="C71" t="s">
        <v>4584</v>
      </c>
      <c r="D71" t="s">
        <v>4583</v>
      </c>
      <c r="E71" t="s">
        <v>4585</v>
      </c>
      <c r="F71" t="s">
        <v>11</v>
      </c>
      <c r="G71">
        <v>0.41</v>
      </c>
    </row>
    <row r="72" spans="1:7" x14ac:dyDescent="0.25">
      <c r="A72" s="1">
        <v>42863</v>
      </c>
      <c r="B72" t="s">
        <v>4579</v>
      </c>
      <c r="C72" t="s">
        <v>4580</v>
      </c>
      <c r="D72" t="s">
        <v>4581</v>
      </c>
      <c r="E72" t="s">
        <v>4582</v>
      </c>
      <c r="F72" t="s">
        <v>11</v>
      </c>
      <c r="G72">
        <v>0</v>
      </c>
    </row>
    <row r="73" spans="1:7" x14ac:dyDescent="0.25">
      <c r="A73" s="1">
        <v>42864</v>
      </c>
      <c r="B73" t="s">
        <v>4576</v>
      </c>
      <c r="C73" t="s">
        <v>4577</v>
      </c>
      <c r="D73" t="s">
        <v>4578</v>
      </c>
      <c r="E73" t="s">
        <v>4566</v>
      </c>
      <c r="F73" t="s">
        <v>11</v>
      </c>
      <c r="G73">
        <v>-0.1</v>
      </c>
    </row>
    <row r="74" spans="1:7" x14ac:dyDescent="0.25">
      <c r="A74" s="1">
        <v>42865</v>
      </c>
      <c r="B74" t="s">
        <v>4572</v>
      </c>
      <c r="C74" t="s">
        <v>4573</v>
      </c>
      <c r="D74" t="s">
        <v>4574</v>
      </c>
      <c r="E74" t="s">
        <v>4575</v>
      </c>
      <c r="F74" t="s">
        <v>11</v>
      </c>
      <c r="G74">
        <v>0.11</v>
      </c>
    </row>
    <row r="75" spans="1:7" x14ac:dyDescent="0.25">
      <c r="A75" s="1">
        <v>42866</v>
      </c>
      <c r="B75" t="s">
        <v>4568</v>
      </c>
      <c r="C75" t="s">
        <v>4569</v>
      </c>
      <c r="D75" t="s">
        <v>4570</v>
      </c>
      <c r="E75" t="s">
        <v>4571</v>
      </c>
      <c r="F75" t="s">
        <v>11</v>
      </c>
      <c r="G75">
        <v>-0.22</v>
      </c>
    </row>
    <row r="76" spans="1:7" x14ac:dyDescent="0.25">
      <c r="A76" s="1">
        <v>42867</v>
      </c>
      <c r="B76" t="s">
        <v>4565</v>
      </c>
      <c r="C76" t="s">
        <v>4566</v>
      </c>
      <c r="D76" t="s">
        <v>4566</v>
      </c>
      <c r="E76" t="s">
        <v>4567</v>
      </c>
      <c r="F76" t="s">
        <v>11</v>
      </c>
      <c r="G76">
        <v>-0.15</v>
      </c>
    </row>
    <row r="77" spans="1:7" x14ac:dyDescent="0.25">
      <c r="A77" s="1">
        <v>42870</v>
      </c>
      <c r="B77" t="s">
        <v>4561</v>
      </c>
      <c r="C77" t="s">
        <v>4562</v>
      </c>
      <c r="D77" t="s">
        <v>4563</v>
      </c>
      <c r="E77" t="s">
        <v>4564</v>
      </c>
      <c r="F77" t="s">
        <v>11</v>
      </c>
      <c r="G77">
        <v>0.48</v>
      </c>
    </row>
    <row r="78" spans="1:7" x14ac:dyDescent="0.25">
      <c r="A78" s="1">
        <v>42871</v>
      </c>
      <c r="B78" t="s">
        <v>4557</v>
      </c>
      <c r="C78" t="s">
        <v>4558</v>
      </c>
      <c r="D78" t="s">
        <v>4559</v>
      </c>
      <c r="E78" t="s">
        <v>4560</v>
      </c>
      <c r="F78" t="s">
        <v>11</v>
      </c>
      <c r="G78">
        <v>-7.0000000000000007E-2</v>
      </c>
    </row>
    <row r="79" spans="1:7" x14ac:dyDescent="0.25">
      <c r="A79" s="1">
        <v>42872</v>
      </c>
      <c r="B79" t="s">
        <v>4553</v>
      </c>
      <c r="C79" t="s">
        <v>4554</v>
      </c>
      <c r="D79" t="s">
        <v>4555</v>
      </c>
      <c r="E79" t="s">
        <v>4556</v>
      </c>
      <c r="F79" t="s">
        <v>11</v>
      </c>
      <c r="G79">
        <v>-1.82</v>
      </c>
    </row>
    <row r="80" spans="1:7" x14ac:dyDescent="0.25">
      <c r="A80" s="1">
        <v>42873</v>
      </c>
      <c r="B80" t="s">
        <v>4549</v>
      </c>
      <c r="C80" t="s">
        <v>4550</v>
      </c>
      <c r="D80" t="s">
        <v>4551</v>
      </c>
      <c r="E80" t="s">
        <v>4552</v>
      </c>
      <c r="F80" t="s">
        <v>11</v>
      </c>
      <c r="G80">
        <v>0.37</v>
      </c>
    </row>
    <row r="81" spans="1:7" x14ac:dyDescent="0.25">
      <c r="A81" s="1">
        <v>42874</v>
      </c>
      <c r="B81" t="s">
        <v>4545</v>
      </c>
      <c r="C81" t="s">
        <v>4546</v>
      </c>
      <c r="D81" t="s">
        <v>4547</v>
      </c>
      <c r="E81" t="s">
        <v>4548</v>
      </c>
      <c r="F81" t="s">
        <v>11</v>
      </c>
      <c r="G81">
        <v>0.68</v>
      </c>
    </row>
    <row r="82" spans="1:7" x14ac:dyDescent="0.25">
      <c r="A82" s="1">
        <v>42877</v>
      </c>
      <c r="B82" t="s">
        <v>4541</v>
      </c>
      <c r="C82" t="s">
        <v>4542</v>
      </c>
      <c r="D82" t="s">
        <v>4543</v>
      </c>
      <c r="E82" t="s">
        <v>4544</v>
      </c>
      <c r="F82" t="s">
        <v>11</v>
      </c>
      <c r="G82">
        <v>0.52</v>
      </c>
    </row>
    <row r="83" spans="1:7" x14ac:dyDescent="0.25">
      <c r="A83" s="1">
        <v>42878</v>
      </c>
      <c r="B83" t="s">
        <v>4537</v>
      </c>
      <c r="C83" t="s">
        <v>4538</v>
      </c>
      <c r="D83" t="s">
        <v>4539</v>
      </c>
      <c r="E83" t="s">
        <v>4540</v>
      </c>
      <c r="F83" t="s">
        <v>11</v>
      </c>
      <c r="G83">
        <v>0.18</v>
      </c>
    </row>
    <row r="84" spans="1:7" x14ac:dyDescent="0.25">
      <c r="A84" s="1">
        <v>42879</v>
      </c>
      <c r="B84" t="s">
        <v>4533</v>
      </c>
      <c r="C84" t="s">
        <v>4534</v>
      </c>
      <c r="D84" t="s">
        <v>4535</v>
      </c>
      <c r="E84" t="s">
        <v>4536</v>
      </c>
      <c r="F84" t="s">
        <v>11</v>
      </c>
      <c r="G84">
        <v>0.25</v>
      </c>
    </row>
    <row r="85" spans="1:7" x14ac:dyDescent="0.25">
      <c r="A85" s="1">
        <v>42880</v>
      </c>
      <c r="B85" t="s">
        <v>4529</v>
      </c>
      <c r="C85" t="s">
        <v>4530</v>
      </c>
      <c r="D85" t="s">
        <v>4531</v>
      </c>
      <c r="E85" t="s">
        <v>4532</v>
      </c>
      <c r="F85" t="s">
        <v>11</v>
      </c>
      <c r="G85">
        <v>0.44</v>
      </c>
    </row>
    <row r="86" spans="1:7" x14ac:dyDescent="0.25">
      <c r="A86" s="1">
        <v>42881</v>
      </c>
      <c r="B86" t="s">
        <v>4525</v>
      </c>
      <c r="C86" t="s">
        <v>4526</v>
      </c>
      <c r="D86" t="s">
        <v>4527</v>
      </c>
      <c r="E86" t="s">
        <v>4528</v>
      </c>
      <c r="F86" t="s">
        <v>11</v>
      </c>
      <c r="G86">
        <v>0.03</v>
      </c>
    </row>
    <row r="87" spans="1:7" x14ac:dyDescent="0.25">
      <c r="A87" s="1">
        <v>42885</v>
      </c>
      <c r="B87" t="s">
        <v>4521</v>
      </c>
      <c r="C87" t="s">
        <v>4522</v>
      </c>
      <c r="D87" t="s">
        <v>4523</v>
      </c>
      <c r="E87" t="s">
        <v>4524</v>
      </c>
      <c r="F87" t="s">
        <v>11</v>
      </c>
      <c r="G87">
        <v>-0.12</v>
      </c>
    </row>
    <row r="88" spans="1:7" x14ac:dyDescent="0.25">
      <c r="A88" s="1">
        <v>42886</v>
      </c>
      <c r="B88" t="s">
        <v>4517</v>
      </c>
      <c r="C88" t="s">
        <v>4518</v>
      </c>
      <c r="D88" t="s">
        <v>4519</v>
      </c>
      <c r="E88" t="s">
        <v>4520</v>
      </c>
      <c r="F88" t="s">
        <v>11</v>
      </c>
      <c r="G88">
        <v>-0.05</v>
      </c>
    </row>
    <row r="89" spans="1:7" x14ac:dyDescent="0.25">
      <c r="A89" s="1">
        <v>42887</v>
      </c>
      <c r="B89" t="s">
        <v>4514</v>
      </c>
      <c r="C89" t="s">
        <v>4515</v>
      </c>
      <c r="D89" t="s">
        <v>4514</v>
      </c>
      <c r="E89" t="s">
        <v>4516</v>
      </c>
      <c r="F89" t="s">
        <v>11</v>
      </c>
      <c r="G89">
        <v>0.76</v>
      </c>
    </row>
    <row r="90" spans="1:7" x14ac:dyDescent="0.25">
      <c r="A90" s="1">
        <v>42888</v>
      </c>
      <c r="B90" t="s">
        <v>4452</v>
      </c>
      <c r="C90" t="s">
        <v>4487</v>
      </c>
      <c r="D90" t="s">
        <v>4512</v>
      </c>
      <c r="E90" t="s">
        <v>4513</v>
      </c>
      <c r="F90" t="s">
        <v>11</v>
      </c>
      <c r="G90">
        <v>0.37</v>
      </c>
    </row>
    <row r="91" spans="1:7" x14ac:dyDescent="0.25">
      <c r="A91" s="1">
        <v>42891</v>
      </c>
      <c r="B91" t="s">
        <v>4508</v>
      </c>
      <c r="C91" t="s">
        <v>4509</v>
      </c>
      <c r="D91" t="s">
        <v>4510</v>
      </c>
      <c r="E91" t="s">
        <v>4511</v>
      </c>
      <c r="F91" t="s">
        <v>11</v>
      </c>
      <c r="G91">
        <v>-0.12</v>
      </c>
    </row>
    <row r="92" spans="1:7" x14ac:dyDescent="0.25">
      <c r="A92" s="1">
        <v>42892</v>
      </c>
      <c r="B92" t="s">
        <v>4504</v>
      </c>
      <c r="C92" t="s">
        <v>4505</v>
      </c>
      <c r="D92" t="s">
        <v>4506</v>
      </c>
      <c r="E92" t="s">
        <v>4507</v>
      </c>
      <c r="F92" t="s">
        <v>11</v>
      </c>
      <c r="G92">
        <v>-0.28000000000000003</v>
      </c>
    </row>
    <row r="93" spans="1:7" x14ac:dyDescent="0.25">
      <c r="A93" s="1">
        <v>42893</v>
      </c>
      <c r="B93" t="s">
        <v>4500</v>
      </c>
      <c r="C93" t="s">
        <v>4501</v>
      </c>
      <c r="D93" t="s">
        <v>4502</v>
      </c>
      <c r="E93" t="s">
        <v>4503</v>
      </c>
      <c r="F93" t="s">
        <v>11</v>
      </c>
      <c r="G93">
        <v>0.16</v>
      </c>
    </row>
    <row r="94" spans="1:7" x14ac:dyDescent="0.25">
      <c r="A94" s="1">
        <v>42894</v>
      </c>
      <c r="B94" t="s">
        <v>4496</v>
      </c>
      <c r="C94" t="s">
        <v>4497</v>
      </c>
      <c r="D94" t="s">
        <v>4498</v>
      </c>
      <c r="E94" t="s">
        <v>4499</v>
      </c>
      <c r="F94" t="s">
        <v>11</v>
      </c>
      <c r="G94">
        <v>0.03</v>
      </c>
    </row>
    <row r="95" spans="1:7" x14ac:dyDescent="0.25">
      <c r="A95" s="1">
        <v>42895</v>
      </c>
      <c r="B95" t="s">
        <v>4492</v>
      </c>
      <c r="C95" t="s">
        <v>4493</v>
      </c>
      <c r="D95" t="s">
        <v>4494</v>
      </c>
      <c r="E95" t="s">
        <v>4495</v>
      </c>
      <c r="F95" t="s">
        <v>11</v>
      </c>
      <c r="G95">
        <v>-0.08</v>
      </c>
    </row>
    <row r="96" spans="1:7" x14ac:dyDescent="0.25">
      <c r="A96" s="1">
        <v>42898</v>
      </c>
      <c r="B96" t="s">
        <v>4488</v>
      </c>
      <c r="C96" t="s">
        <v>4489</v>
      </c>
      <c r="D96" t="s">
        <v>4490</v>
      </c>
      <c r="E96" t="s">
        <v>4491</v>
      </c>
      <c r="F96" t="s">
        <v>11</v>
      </c>
      <c r="G96">
        <v>-0.1</v>
      </c>
    </row>
    <row r="97" spans="1:7" x14ac:dyDescent="0.25">
      <c r="A97" s="1">
        <v>42899</v>
      </c>
      <c r="B97" t="s">
        <v>4484</v>
      </c>
      <c r="C97" t="s">
        <v>4485</v>
      </c>
      <c r="D97" t="s">
        <v>4486</v>
      </c>
      <c r="E97" t="s">
        <v>4487</v>
      </c>
      <c r="F97" t="s">
        <v>11</v>
      </c>
      <c r="G97">
        <v>0.45</v>
      </c>
    </row>
    <row r="98" spans="1:7" x14ac:dyDescent="0.25">
      <c r="A98" s="1">
        <v>42900</v>
      </c>
      <c r="B98" t="s">
        <v>4481</v>
      </c>
      <c r="C98" t="s">
        <v>4482</v>
      </c>
      <c r="D98" t="s">
        <v>4482</v>
      </c>
      <c r="E98" t="s">
        <v>4483</v>
      </c>
      <c r="F98" t="s">
        <v>11</v>
      </c>
      <c r="G98">
        <v>-0.1</v>
      </c>
    </row>
    <row r="99" spans="1:7" x14ac:dyDescent="0.25">
      <c r="A99" s="1">
        <v>42901</v>
      </c>
      <c r="B99" t="s">
        <v>4477</v>
      </c>
      <c r="C99" t="s">
        <v>4478</v>
      </c>
      <c r="D99" t="s">
        <v>4479</v>
      </c>
      <c r="E99" t="s">
        <v>4480</v>
      </c>
      <c r="F99" t="s">
        <v>11</v>
      </c>
      <c r="G99">
        <v>-0.22</v>
      </c>
    </row>
    <row r="100" spans="1:7" x14ac:dyDescent="0.25">
      <c r="A100" s="1">
        <v>42902</v>
      </c>
      <c r="B100" t="s">
        <v>4474</v>
      </c>
      <c r="C100" t="s">
        <v>4475</v>
      </c>
      <c r="D100" t="s">
        <v>4474</v>
      </c>
      <c r="E100" t="s">
        <v>4476</v>
      </c>
      <c r="F100" t="s">
        <v>11</v>
      </c>
      <c r="G100">
        <v>0.03</v>
      </c>
    </row>
    <row r="101" spans="1:7" x14ac:dyDescent="0.25">
      <c r="A101" s="1">
        <v>42905</v>
      </c>
      <c r="B101" t="s">
        <v>4470</v>
      </c>
      <c r="C101" t="s">
        <v>4471</v>
      </c>
      <c r="D101" t="s">
        <v>4472</v>
      </c>
      <c r="E101" t="s">
        <v>4473</v>
      </c>
      <c r="F101" t="s">
        <v>11</v>
      </c>
      <c r="G101">
        <v>0.83</v>
      </c>
    </row>
    <row r="102" spans="1:7" x14ac:dyDescent="0.25">
      <c r="A102" s="1">
        <v>42906</v>
      </c>
      <c r="B102" t="s">
        <v>4455</v>
      </c>
      <c r="C102" t="s">
        <v>4468</v>
      </c>
      <c r="D102" t="s">
        <v>4468</v>
      </c>
      <c r="E102" t="s">
        <v>4469</v>
      </c>
      <c r="F102" t="s">
        <v>11</v>
      </c>
      <c r="G102">
        <v>-0.67</v>
      </c>
    </row>
    <row r="103" spans="1:7" x14ac:dyDescent="0.25">
      <c r="A103" s="1">
        <v>42907</v>
      </c>
      <c r="B103" t="s">
        <v>4464</v>
      </c>
      <c r="C103" t="s">
        <v>4465</v>
      </c>
      <c r="D103" t="s">
        <v>4466</v>
      </c>
      <c r="E103" t="s">
        <v>4467</v>
      </c>
      <c r="F103" t="s">
        <v>11</v>
      </c>
      <c r="G103">
        <v>-0.06</v>
      </c>
    </row>
    <row r="104" spans="1:7" x14ac:dyDescent="0.25">
      <c r="A104" s="1">
        <v>42908</v>
      </c>
      <c r="B104" t="s">
        <v>4460</v>
      </c>
      <c r="C104" t="s">
        <v>4461</v>
      </c>
      <c r="D104" t="s">
        <v>4462</v>
      </c>
      <c r="E104" t="s">
        <v>4463</v>
      </c>
      <c r="F104" t="s">
        <v>11</v>
      </c>
      <c r="G104">
        <v>-0.05</v>
      </c>
    </row>
    <row r="105" spans="1:7" x14ac:dyDescent="0.25">
      <c r="A105" s="1">
        <v>42909</v>
      </c>
      <c r="B105" t="s">
        <v>4456</v>
      </c>
      <c r="C105" t="s">
        <v>4457</v>
      </c>
      <c r="D105" t="s">
        <v>4458</v>
      </c>
      <c r="E105" t="s">
        <v>4459</v>
      </c>
      <c r="F105" t="s">
        <v>11</v>
      </c>
      <c r="G105">
        <v>0.16</v>
      </c>
    </row>
    <row r="106" spans="1:7" x14ac:dyDescent="0.25">
      <c r="A106" s="1">
        <v>42912</v>
      </c>
      <c r="B106" t="s">
        <v>4452</v>
      </c>
      <c r="C106" t="s">
        <v>4453</v>
      </c>
      <c r="D106" t="s">
        <v>4454</v>
      </c>
      <c r="E106" t="s">
        <v>4455</v>
      </c>
      <c r="F106" t="s">
        <v>11</v>
      </c>
      <c r="G106">
        <v>0.03</v>
      </c>
    </row>
    <row r="107" spans="1:7" x14ac:dyDescent="0.25">
      <c r="A107" s="1">
        <v>42913</v>
      </c>
      <c r="B107" t="s">
        <v>4449</v>
      </c>
      <c r="C107" t="s">
        <v>4450</v>
      </c>
      <c r="D107" t="s">
        <v>4451</v>
      </c>
      <c r="E107" t="s">
        <v>4449</v>
      </c>
      <c r="F107" t="s">
        <v>11</v>
      </c>
      <c r="G107">
        <v>-0.81</v>
      </c>
    </row>
    <row r="108" spans="1:7" x14ac:dyDescent="0.25">
      <c r="A108" s="1">
        <v>42914</v>
      </c>
      <c r="B108" t="s">
        <v>4445</v>
      </c>
      <c r="C108" t="s">
        <v>4446</v>
      </c>
      <c r="D108" t="s">
        <v>4447</v>
      </c>
      <c r="E108" t="s">
        <v>4448</v>
      </c>
      <c r="F108" t="s">
        <v>11</v>
      </c>
      <c r="G108">
        <v>0.88</v>
      </c>
    </row>
    <row r="109" spans="1:7" x14ac:dyDescent="0.25">
      <c r="A109" s="1">
        <v>42915</v>
      </c>
      <c r="B109" t="s">
        <v>4441</v>
      </c>
      <c r="C109" t="s">
        <v>4442</v>
      </c>
      <c r="D109" t="s">
        <v>4443</v>
      </c>
      <c r="E109" t="s">
        <v>4444</v>
      </c>
      <c r="F109" t="s">
        <v>11</v>
      </c>
      <c r="G109">
        <v>-0.86</v>
      </c>
    </row>
    <row r="110" spans="1:7" x14ac:dyDescent="0.25">
      <c r="A110" s="1">
        <v>42916</v>
      </c>
      <c r="B110" t="s">
        <v>4437</v>
      </c>
      <c r="C110" t="s">
        <v>4438</v>
      </c>
      <c r="D110" t="s">
        <v>4439</v>
      </c>
      <c r="E110" t="s">
        <v>4440</v>
      </c>
      <c r="F110" t="s">
        <v>11</v>
      </c>
      <c r="G110">
        <v>0.15</v>
      </c>
    </row>
    <row r="111" spans="1:7" x14ac:dyDescent="0.25">
      <c r="A111" s="1">
        <v>42919</v>
      </c>
      <c r="B111" t="s">
        <v>4433</v>
      </c>
      <c r="C111" t="s">
        <v>4434</v>
      </c>
      <c r="D111" t="s">
        <v>4435</v>
      </c>
      <c r="E111" t="s">
        <v>4436</v>
      </c>
      <c r="F111" t="s">
        <v>11</v>
      </c>
      <c r="G111">
        <v>0.23</v>
      </c>
    </row>
    <row r="112" spans="1:7" x14ac:dyDescent="0.25">
      <c r="A112" s="1">
        <v>42921</v>
      </c>
      <c r="B112" t="s">
        <v>4429</v>
      </c>
      <c r="C112" t="s">
        <v>4430</v>
      </c>
      <c r="D112" t="s">
        <v>4431</v>
      </c>
      <c r="E112" t="s">
        <v>4432</v>
      </c>
      <c r="F112" t="s">
        <v>11</v>
      </c>
      <c r="G112">
        <v>0.15</v>
      </c>
    </row>
    <row r="113" spans="1:7" x14ac:dyDescent="0.25">
      <c r="A113" s="1">
        <v>42922</v>
      </c>
      <c r="B113" t="s">
        <v>4425</v>
      </c>
      <c r="C113" t="s">
        <v>4426</v>
      </c>
      <c r="D113" t="s">
        <v>4427</v>
      </c>
      <c r="E113" t="s">
        <v>4428</v>
      </c>
      <c r="F113" t="s">
        <v>11</v>
      </c>
      <c r="G113">
        <v>-0.94</v>
      </c>
    </row>
    <row r="114" spans="1:7" x14ac:dyDescent="0.25">
      <c r="A114" s="1">
        <v>42923</v>
      </c>
      <c r="B114" t="s">
        <v>4422</v>
      </c>
      <c r="C114" t="s">
        <v>4423</v>
      </c>
      <c r="D114" t="s">
        <v>4424</v>
      </c>
      <c r="E114" t="s">
        <v>4423</v>
      </c>
      <c r="F114" t="s">
        <v>11</v>
      </c>
      <c r="G114">
        <v>0.64</v>
      </c>
    </row>
    <row r="115" spans="1:7" x14ac:dyDescent="0.25">
      <c r="A115" s="1">
        <v>42926</v>
      </c>
      <c r="B115" t="s">
        <v>4418</v>
      </c>
      <c r="C115" t="s">
        <v>4419</v>
      </c>
      <c r="D115" t="s">
        <v>4420</v>
      </c>
      <c r="E115" t="s">
        <v>4421</v>
      </c>
      <c r="F115" t="s">
        <v>11</v>
      </c>
      <c r="G115">
        <v>0.09</v>
      </c>
    </row>
    <row r="116" spans="1:7" x14ac:dyDescent="0.25">
      <c r="A116" s="1">
        <v>42927</v>
      </c>
      <c r="B116" t="s">
        <v>4414</v>
      </c>
      <c r="C116" t="s">
        <v>4415</v>
      </c>
      <c r="D116" t="s">
        <v>4416</v>
      </c>
      <c r="E116" t="s">
        <v>4417</v>
      </c>
      <c r="F116" t="s">
        <v>11</v>
      </c>
      <c r="G116">
        <v>-0.08</v>
      </c>
    </row>
    <row r="117" spans="1:7" x14ac:dyDescent="0.25">
      <c r="A117" s="1">
        <v>42928</v>
      </c>
      <c r="B117" t="s">
        <v>4411</v>
      </c>
      <c r="C117" t="s">
        <v>4412</v>
      </c>
      <c r="D117" t="s">
        <v>4413</v>
      </c>
      <c r="E117" t="s">
        <v>4412</v>
      </c>
      <c r="F117" t="s">
        <v>11</v>
      </c>
      <c r="G117">
        <v>0.73</v>
      </c>
    </row>
    <row r="118" spans="1:7" x14ac:dyDescent="0.25">
      <c r="A118" s="1">
        <v>42929</v>
      </c>
      <c r="B118" t="s">
        <v>4407</v>
      </c>
      <c r="C118" t="s">
        <v>4408</v>
      </c>
      <c r="D118" t="s">
        <v>4409</v>
      </c>
      <c r="E118" t="s">
        <v>4410</v>
      </c>
      <c r="F118" t="s">
        <v>11</v>
      </c>
      <c r="G118">
        <v>0.19</v>
      </c>
    </row>
    <row r="119" spans="1:7" x14ac:dyDescent="0.25">
      <c r="A119" s="1">
        <v>42930</v>
      </c>
      <c r="B119" t="s">
        <v>4403</v>
      </c>
      <c r="C119" t="s">
        <v>4404</v>
      </c>
      <c r="D119" t="s">
        <v>4405</v>
      </c>
      <c r="E119" t="s">
        <v>4406</v>
      </c>
      <c r="F119" t="s">
        <v>11</v>
      </c>
      <c r="G119">
        <v>0.47</v>
      </c>
    </row>
    <row r="120" spans="1:7" x14ac:dyDescent="0.25">
      <c r="A120" s="1">
        <v>42933</v>
      </c>
      <c r="B120" t="s">
        <v>4399</v>
      </c>
      <c r="C120" t="s">
        <v>4400</v>
      </c>
      <c r="D120" t="s">
        <v>4401</v>
      </c>
      <c r="E120" t="s">
        <v>4402</v>
      </c>
      <c r="F120" t="s">
        <v>11</v>
      </c>
      <c r="G120">
        <v>-0.01</v>
      </c>
    </row>
    <row r="121" spans="1:7" x14ac:dyDescent="0.25">
      <c r="A121" s="1">
        <v>42934</v>
      </c>
      <c r="B121" t="s">
        <v>4395</v>
      </c>
      <c r="C121" t="s">
        <v>4396</v>
      </c>
      <c r="D121" t="s">
        <v>4397</v>
      </c>
      <c r="E121" t="s">
        <v>4398</v>
      </c>
      <c r="F121" t="s">
        <v>11</v>
      </c>
      <c r="G121">
        <v>0.06</v>
      </c>
    </row>
    <row r="122" spans="1:7" x14ac:dyDescent="0.25">
      <c r="A122" s="1">
        <v>42935</v>
      </c>
      <c r="B122" t="s">
        <v>4393</v>
      </c>
      <c r="C122" t="s">
        <v>4394</v>
      </c>
      <c r="D122" t="s">
        <v>4393</v>
      </c>
      <c r="E122" t="s">
        <v>4394</v>
      </c>
      <c r="F122" t="s">
        <v>11</v>
      </c>
      <c r="G122">
        <v>0.54</v>
      </c>
    </row>
    <row r="123" spans="1:7" x14ac:dyDescent="0.25">
      <c r="A123" s="1">
        <v>42936</v>
      </c>
      <c r="B123" t="s">
        <v>4390</v>
      </c>
      <c r="C123" t="s">
        <v>1843</v>
      </c>
      <c r="D123" t="s">
        <v>4391</v>
      </c>
      <c r="E123" t="s">
        <v>4392</v>
      </c>
      <c r="F123" t="s">
        <v>11</v>
      </c>
      <c r="G123">
        <v>-0.02</v>
      </c>
    </row>
    <row r="124" spans="1:7" x14ac:dyDescent="0.25">
      <c r="A124" s="1">
        <v>42937</v>
      </c>
      <c r="B124" t="s">
        <v>4387</v>
      </c>
      <c r="C124" t="s">
        <v>4388</v>
      </c>
      <c r="D124" t="s">
        <v>4387</v>
      </c>
      <c r="E124" t="s">
        <v>4389</v>
      </c>
      <c r="F124" t="s">
        <v>11</v>
      </c>
      <c r="G124">
        <v>-0.04</v>
      </c>
    </row>
    <row r="125" spans="1:7" x14ac:dyDescent="0.25">
      <c r="A125" s="1">
        <v>42940</v>
      </c>
      <c r="B125" t="s">
        <v>4383</v>
      </c>
      <c r="C125" t="s">
        <v>4384</v>
      </c>
      <c r="D125" t="s">
        <v>4385</v>
      </c>
      <c r="E125" t="s">
        <v>4386</v>
      </c>
      <c r="F125" t="s">
        <v>11</v>
      </c>
      <c r="G125">
        <v>-0.11</v>
      </c>
    </row>
    <row r="126" spans="1:7" x14ac:dyDescent="0.25">
      <c r="A126" s="1">
        <v>42941</v>
      </c>
      <c r="B126" t="s">
        <v>4379</v>
      </c>
      <c r="C126" t="s">
        <v>4380</v>
      </c>
      <c r="D126" t="s">
        <v>4381</v>
      </c>
      <c r="E126" t="s">
        <v>4382</v>
      </c>
      <c r="F126" t="s">
        <v>11</v>
      </c>
      <c r="G126">
        <v>0.28999999999999998</v>
      </c>
    </row>
    <row r="127" spans="1:7" x14ac:dyDescent="0.25">
      <c r="A127" s="1">
        <v>42942</v>
      </c>
      <c r="B127" t="s">
        <v>4375</v>
      </c>
      <c r="C127" t="s">
        <v>4376</v>
      </c>
      <c r="D127" t="s">
        <v>4377</v>
      </c>
      <c r="E127" t="s">
        <v>4378</v>
      </c>
      <c r="F127" t="s">
        <v>11</v>
      </c>
      <c r="G127">
        <v>0.03</v>
      </c>
    </row>
    <row r="128" spans="1:7" x14ac:dyDescent="0.25">
      <c r="A128" s="1">
        <v>42943</v>
      </c>
      <c r="B128" t="s">
        <v>4371</v>
      </c>
      <c r="C128" t="s">
        <v>4372</v>
      </c>
      <c r="D128" t="s">
        <v>4373</v>
      </c>
      <c r="E128" t="s">
        <v>4374</v>
      </c>
      <c r="F128" t="s">
        <v>11</v>
      </c>
      <c r="G128">
        <v>-0.1</v>
      </c>
    </row>
    <row r="129" spans="1:7" x14ac:dyDescent="0.25">
      <c r="A129" s="1">
        <v>42944</v>
      </c>
      <c r="B129" t="s">
        <v>4367</v>
      </c>
      <c r="C129" t="s">
        <v>4368</v>
      </c>
      <c r="D129" t="s">
        <v>4369</v>
      </c>
      <c r="E129" t="s">
        <v>4370</v>
      </c>
      <c r="F129" t="s">
        <v>11</v>
      </c>
      <c r="G129">
        <v>-0.13</v>
      </c>
    </row>
    <row r="130" spans="1:7" x14ac:dyDescent="0.25">
      <c r="A130" s="1">
        <v>42947</v>
      </c>
      <c r="B130" t="s">
        <v>4363</v>
      </c>
      <c r="C130" t="s">
        <v>4364</v>
      </c>
      <c r="D130" t="s">
        <v>4365</v>
      </c>
      <c r="E130" t="s">
        <v>4366</v>
      </c>
      <c r="F130" t="s">
        <v>11</v>
      </c>
      <c r="G130">
        <v>-7.0000000000000007E-2</v>
      </c>
    </row>
    <row r="131" spans="1:7" x14ac:dyDescent="0.25">
      <c r="A131" s="1">
        <v>42948</v>
      </c>
      <c r="B131" t="s">
        <v>4359</v>
      </c>
      <c r="C131" t="s">
        <v>4360</v>
      </c>
      <c r="D131" t="s">
        <v>4361</v>
      </c>
      <c r="E131" t="s">
        <v>4362</v>
      </c>
      <c r="F131" t="s">
        <v>11</v>
      </c>
      <c r="G131">
        <v>0.24</v>
      </c>
    </row>
    <row r="132" spans="1:7" x14ac:dyDescent="0.25">
      <c r="A132" s="1">
        <v>42949</v>
      </c>
      <c r="B132" t="s">
        <v>4357</v>
      </c>
      <c r="C132" t="s">
        <v>4278</v>
      </c>
      <c r="D132" t="s">
        <v>4278</v>
      </c>
      <c r="E132" t="s">
        <v>4358</v>
      </c>
      <c r="F132" t="s">
        <v>11</v>
      </c>
      <c r="G132">
        <v>0.05</v>
      </c>
    </row>
    <row r="133" spans="1:7" x14ac:dyDescent="0.25">
      <c r="A133" s="1">
        <v>42950</v>
      </c>
      <c r="B133" t="s">
        <v>4354</v>
      </c>
      <c r="C133" t="s">
        <v>4355</v>
      </c>
      <c r="D133" t="s">
        <v>4355</v>
      </c>
      <c r="E133" t="s">
        <v>4356</v>
      </c>
      <c r="F133" t="s">
        <v>11</v>
      </c>
      <c r="G133">
        <v>-0.22</v>
      </c>
    </row>
    <row r="134" spans="1:7" x14ac:dyDescent="0.25">
      <c r="A134" s="1">
        <v>42951</v>
      </c>
      <c r="B134" t="s">
        <v>4350</v>
      </c>
      <c r="C134" t="s">
        <v>4351</v>
      </c>
      <c r="D134" t="s">
        <v>4352</v>
      </c>
      <c r="E134" t="s">
        <v>4353</v>
      </c>
      <c r="F134" t="s">
        <v>11</v>
      </c>
      <c r="G134">
        <v>0.19</v>
      </c>
    </row>
    <row r="135" spans="1:7" x14ac:dyDescent="0.25">
      <c r="A135" s="1">
        <v>42954</v>
      </c>
      <c r="B135" t="s">
        <v>4346</v>
      </c>
      <c r="C135" t="s">
        <v>4347</v>
      </c>
      <c r="D135" t="s">
        <v>4348</v>
      </c>
      <c r="E135" t="s">
        <v>4349</v>
      </c>
      <c r="F135" t="s">
        <v>11</v>
      </c>
      <c r="G135">
        <v>0.16</v>
      </c>
    </row>
    <row r="136" spans="1:7" x14ac:dyDescent="0.25">
      <c r="A136" s="1">
        <v>42955</v>
      </c>
      <c r="B136" t="s">
        <v>4342</v>
      </c>
      <c r="C136" t="s">
        <v>4343</v>
      </c>
      <c r="D136" t="s">
        <v>4344</v>
      </c>
      <c r="E136" t="s">
        <v>4345</v>
      </c>
      <c r="F136" t="s">
        <v>11</v>
      </c>
      <c r="G136">
        <v>-0.24</v>
      </c>
    </row>
    <row r="137" spans="1:7" x14ac:dyDescent="0.25">
      <c r="A137" s="1">
        <v>42956</v>
      </c>
      <c r="B137" t="s">
        <v>4338</v>
      </c>
      <c r="C137" t="s">
        <v>4339</v>
      </c>
      <c r="D137" t="s">
        <v>4340</v>
      </c>
      <c r="E137" t="s">
        <v>4341</v>
      </c>
      <c r="F137" t="s">
        <v>11</v>
      </c>
      <c r="G137">
        <v>-0.04</v>
      </c>
    </row>
    <row r="138" spans="1:7" x14ac:dyDescent="0.25">
      <c r="A138" s="1">
        <v>42957</v>
      </c>
      <c r="B138" t="s">
        <v>4336</v>
      </c>
      <c r="C138" t="s">
        <v>3042</v>
      </c>
      <c r="D138" t="s">
        <v>3042</v>
      </c>
      <c r="E138" t="s">
        <v>4337</v>
      </c>
      <c r="F138" t="s">
        <v>11</v>
      </c>
      <c r="G138">
        <v>-1.45</v>
      </c>
    </row>
    <row r="139" spans="1:7" x14ac:dyDescent="0.25">
      <c r="A139" s="1">
        <v>42958</v>
      </c>
      <c r="B139" t="s">
        <v>4332</v>
      </c>
      <c r="C139" t="s">
        <v>4333</v>
      </c>
      <c r="D139" t="s">
        <v>4334</v>
      </c>
      <c r="E139" t="s">
        <v>4335</v>
      </c>
      <c r="F139" t="s">
        <v>11</v>
      </c>
      <c r="G139">
        <v>0.13</v>
      </c>
    </row>
    <row r="140" spans="1:7" x14ac:dyDescent="0.25">
      <c r="A140" s="1">
        <v>42961</v>
      </c>
      <c r="B140" t="s">
        <v>4329</v>
      </c>
      <c r="C140" t="s">
        <v>4330</v>
      </c>
      <c r="D140" t="s">
        <v>4331</v>
      </c>
      <c r="E140" t="s">
        <v>4330</v>
      </c>
      <c r="F140" t="s">
        <v>11</v>
      </c>
      <c r="G140">
        <v>1</v>
      </c>
    </row>
    <row r="141" spans="1:7" x14ac:dyDescent="0.25">
      <c r="A141" s="1">
        <v>42962</v>
      </c>
      <c r="B141" t="s">
        <v>4325</v>
      </c>
      <c r="C141" t="s">
        <v>4326</v>
      </c>
      <c r="D141" t="s">
        <v>4327</v>
      </c>
      <c r="E141" t="s">
        <v>4328</v>
      </c>
      <c r="F141" t="s">
        <v>11</v>
      </c>
      <c r="G141">
        <v>-0.05</v>
      </c>
    </row>
    <row r="142" spans="1:7" x14ac:dyDescent="0.25">
      <c r="A142" s="1">
        <v>42963</v>
      </c>
      <c r="B142" t="s">
        <v>4321</v>
      </c>
      <c r="C142" t="s">
        <v>4322</v>
      </c>
      <c r="D142" t="s">
        <v>4323</v>
      </c>
      <c r="E142" t="s">
        <v>4324</v>
      </c>
      <c r="F142" t="s">
        <v>11</v>
      </c>
      <c r="G142">
        <v>0.14000000000000001</v>
      </c>
    </row>
    <row r="143" spans="1:7" x14ac:dyDescent="0.25">
      <c r="A143" s="1">
        <v>42964</v>
      </c>
      <c r="B143" t="s">
        <v>4318</v>
      </c>
      <c r="C143" t="s">
        <v>4319</v>
      </c>
      <c r="D143" t="s">
        <v>4320</v>
      </c>
      <c r="E143" t="s">
        <v>4318</v>
      </c>
      <c r="F143" t="s">
        <v>11</v>
      </c>
      <c r="G143">
        <v>-1.54</v>
      </c>
    </row>
    <row r="144" spans="1:7" x14ac:dyDescent="0.25">
      <c r="A144" s="1">
        <v>42965</v>
      </c>
      <c r="B144" t="s">
        <v>4314</v>
      </c>
      <c r="C144" t="s">
        <v>4315</v>
      </c>
      <c r="D144" t="s">
        <v>4316</v>
      </c>
      <c r="E144" t="s">
        <v>4317</v>
      </c>
      <c r="F144" t="s">
        <v>11</v>
      </c>
      <c r="G144">
        <v>-0.18</v>
      </c>
    </row>
    <row r="145" spans="1:7" x14ac:dyDescent="0.25">
      <c r="A145" s="1">
        <v>42968</v>
      </c>
      <c r="B145" t="s">
        <v>4310</v>
      </c>
      <c r="C145" t="s">
        <v>4311</v>
      </c>
      <c r="D145" t="s">
        <v>4312</v>
      </c>
      <c r="E145" t="s">
        <v>4313</v>
      </c>
      <c r="F145" t="s">
        <v>11</v>
      </c>
      <c r="G145">
        <v>0.12</v>
      </c>
    </row>
    <row r="146" spans="1:7" x14ac:dyDescent="0.25">
      <c r="A146" s="1">
        <v>42969</v>
      </c>
      <c r="B146" t="s">
        <v>4306</v>
      </c>
      <c r="C146" t="s">
        <v>4307</v>
      </c>
      <c r="D146" t="s">
        <v>4308</v>
      </c>
      <c r="E146" t="s">
        <v>4309</v>
      </c>
      <c r="F146" t="s">
        <v>11</v>
      </c>
      <c r="G146">
        <v>0.99</v>
      </c>
    </row>
    <row r="147" spans="1:7" x14ac:dyDescent="0.25">
      <c r="A147" s="1">
        <v>42970</v>
      </c>
      <c r="B147" t="s">
        <v>4302</v>
      </c>
      <c r="C147" t="s">
        <v>4303</v>
      </c>
      <c r="D147" t="s">
        <v>4304</v>
      </c>
      <c r="E147" t="s">
        <v>4305</v>
      </c>
      <c r="F147" t="s">
        <v>11</v>
      </c>
      <c r="G147">
        <v>-0.35</v>
      </c>
    </row>
    <row r="148" spans="1:7" x14ac:dyDescent="0.25">
      <c r="A148" s="1">
        <v>42971</v>
      </c>
      <c r="B148" t="s">
        <v>4298</v>
      </c>
      <c r="C148" t="s">
        <v>4299</v>
      </c>
      <c r="D148" t="s">
        <v>4300</v>
      </c>
      <c r="E148" t="s">
        <v>4301</v>
      </c>
      <c r="F148" t="s">
        <v>11</v>
      </c>
      <c r="G148">
        <v>-0.21</v>
      </c>
    </row>
    <row r="149" spans="1:7" x14ac:dyDescent="0.25">
      <c r="A149" s="1">
        <v>42972</v>
      </c>
      <c r="B149" t="s">
        <v>4294</v>
      </c>
      <c r="C149" t="s">
        <v>4295</v>
      </c>
      <c r="D149" t="s">
        <v>4296</v>
      </c>
      <c r="E149" t="s">
        <v>4297</v>
      </c>
      <c r="F149" t="s">
        <v>11</v>
      </c>
      <c r="G149">
        <v>0.17</v>
      </c>
    </row>
    <row r="150" spans="1:7" x14ac:dyDescent="0.25">
      <c r="A150" s="1">
        <v>42975</v>
      </c>
      <c r="B150" t="s">
        <v>4290</v>
      </c>
      <c r="C150" t="s">
        <v>4291</v>
      </c>
      <c r="D150" t="s">
        <v>4292</v>
      </c>
      <c r="E150" t="s">
        <v>4293</v>
      </c>
      <c r="F150" t="s">
        <v>11</v>
      </c>
      <c r="G150">
        <v>0.05</v>
      </c>
    </row>
    <row r="151" spans="1:7" x14ac:dyDescent="0.25">
      <c r="A151" s="1">
        <v>42976</v>
      </c>
      <c r="B151" t="s">
        <v>4287</v>
      </c>
      <c r="C151" t="s">
        <v>1855</v>
      </c>
      <c r="D151" t="s">
        <v>4288</v>
      </c>
      <c r="E151" t="s">
        <v>4289</v>
      </c>
      <c r="F151" t="s">
        <v>11</v>
      </c>
      <c r="G151">
        <v>0.08</v>
      </c>
    </row>
    <row r="152" spans="1:7" x14ac:dyDescent="0.25">
      <c r="A152" s="1">
        <v>42977</v>
      </c>
      <c r="B152" t="s">
        <v>4283</v>
      </c>
      <c r="C152" t="s">
        <v>4284</v>
      </c>
      <c r="D152" t="s">
        <v>4285</v>
      </c>
      <c r="E152" t="s">
        <v>4286</v>
      </c>
      <c r="F152" t="s">
        <v>11</v>
      </c>
      <c r="G152">
        <v>0.46</v>
      </c>
    </row>
    <row r="153" spans="1:7" x14ac:dyDescent="0.25">
      <c r="A153" s="1">
        <v>42978</v>
      </c>
      <c r="B153" t="s">
        <v>4280</v>
      </c>
      <c r="C153" t="s">
        <v>4281</v>
      </c>
      <c r="D153" t="s">
        <v>4282</v>
      </c>
      <c r="E153" t="s">
        <v>4281</v>
      </c>
      <c r="F153" t="s">
        <v>11</v>
      </c>
      <c r="G153">
        <v>0.56999999999999995</v>
      </c>
    </row>
    <row r="154" spans="1:7" x14ac:dyDescent="0.25">
      <c r="A154" s="1">
        <v>42979</v>
      </c>
      <c r="B154" t="s">
        <v>4276</v>
      </c>
      <c r="C154" t="s">
        <v>4277</v>
      </c>
      <c r="D154" t="s">
        <v>4278</v>
      </c>
      <c r="E154" t="s">
        <v>4279</v>
      </c>
      <c r="F154" t="s">
        <v>11</v>
      </c>
      <c r="G154">
        <v>0.2</v>
      </c>
    </row>
    <row r="155" spans="1:7" x14ac:dyDescent="0.25">
      <c r="A155" s="1">
        <v>42983</v>
      </c>
      <c r="B155" t="s">
        <v>4272</v>
      </c>
      <c r="C155" t="s">
        <v>4273</v>
      </c>
      <c r="D155" t="s">
        <v>4274</v>
      </c>
      <c r="E155" t="s">
        <v>4275</v>
      </c>
      <c r="F155" t="s">
        <v>11</v>
      </c>
      <c r="G155">
        <v>-0.76</v>
      </c>
    </row>
    <row r="156" spans="1:7" x14ac:dyDescent="0.25">
      <c r="A156" s="1">
        <v>42984</v>
      </c>
      <c r="B156" t="s">
        <v>4268</v>
      </c>
      <c r="C156" t="s">
        <v>4269</v>
      </c>
      <c r="D156" t="s">
        <v>4270</v>
      </c>
      <c r="E156" t="s">
        <v>4271</v>
      </c>
      <c r="F156" t="s">
        <v>11</v>
      </c>
      <c r="G156">
        <v>0.31</v>
      </c>
    </row>
    <row r="157" spans="1:7" x14ac:dyDescent="0.25">
      <c r="A157" s="1">
        <v>42985</v>
      </c>
      <c r="B157" t="s">
        <v>4264</v>
      </c>
      <c r="C157" t="s">
        <v>4265</v>
      </c>
      <c r="D157" t="s">
        <v>4266</v>
      </c>
      <c r="E157" t="s">
        <v>4267</v>
      </c>
      <c r="F157" t="s">
        <v>11</v>
      </c>
      <c r="G157">
        <v>-0.02</v>
      </c>
    </row>
    <row r="158" spans="1:7" x14ac:dyDescent="0.25">
      <c r="A158" s="1">
        <v>42986</v>
      </c>
      <c r="B158" t="s">
        <v>4260</v>
      </c>
      <c r="C158" t="s">
        <v>4261</v>
      </c>
      <c r="D158" t="s">
        <v>4262</v>
      </c>
      <c r="E158" t="s">
        <v>4263</v>
      </c>
      <c r="F158" t="s">
        <v>11</v>
      </c>
      <c r="G158">
        <v>-0.15</v>
      </c>
    </row>
    <row r="159" spans="1:7" x14ac:dyDescent="0.25">
      <c r="A159" s="1">
        <v>42989</v>
      </c>
      <c r="B159" t="s">
        <v>4257</v>
      </c>
      <c r="C159" t="s">
        <v>4258</v>
      </c>
      <c r="D159" t="s">
        <v>4259</v>
      </c>
      <c r="E159" t="s">
        <v>4258</v>
      </c>
      <c r="F159" t="s">
        <v>11</v>
      </c>
      <c r="G159">
        <v>1.08</v>
      </c>
    </row>
    <row r="160" spans="1:7" x14ac:dyDescent="0.25">
      <c r="A160" s="1">
        <v>42990</v>
      </c>
      <c r="B160" t="s">
        <v>4254</v>
      </c>
      <c r="C160" t="s">
        <v>4255</v>
      </c>
      <c r="D160" t="s">
        <v>3046</v>
      </c>
      <c r="E160" t="s">
        <v>4256</v>
      </c>
      <c r="F160" t="s">
        <v>11</v>
      </c>
      <c r="G160">
        <v>0.34</v>
      </c>
    </row>
    <row r="161" spans="1:7" x14ac:dyDescent="0.25">
      <c r="A161" s="1">
        <v>42991</v>
      </c>
      <c r="B161" t="s">
        <v>4251</v>
      </c>
      <c r="C161" t="s">
        <v>4252</v>
      </c>
      <c r="D161" t="s">
        <v>4251</v>
      </c>
      <c r="E161" t="s">
        <v>4253</v>
      </c>
      <c r="F161" t="s">
        <v>11</v>
      </c>
      <c r="G161">
        <v>0.08</v>
      </c>
    </row>
    <row r="162" spans="1:7" x14ac:dyDescent="0.25">
      <c r="A162" s="1">
        <v>42992</v>
      </c>
      <c r="B162" t="s">
        <v>4247</v>
      </c>
      <c r="C162" t="s">
        <v>4248</v>
      </c>
      <c r="D162" t="s">
        <v>4249</v>
      </c>
      <c r="E162" t="s">
        <v>4250</v>
      </c>
      <c r="F162" t="s">
        <v>11</v>
      </c>
      <c r="G162">
        <v>-0.11</v>
      </c>
    </row>
    <row r="163" spans="1:7" x14ac:dyDescent="0.25">
      <c r="A163" s="1">
        <v>42993</v>
      </c>
      <c r="B163" t="s">
        <v>4244</v>
      </c>
      <c r="C163" t="s">
        <v>4245</v>
      </c>
      <c r="D163" t="s">
        <v>4244</v>
      </c>
      <c r="E163" t="s">
        <v>4246</v>
      </c>
      <c r="F163" t="s">
        <v>11</v>
      </c>
      <c r="G163">
        <v>0.18</v>
      </c>
    </row>
    <row r="164" spans="1:7" x14ac:dyDescent="0.25">
      <c r="A164" s="1">
        <v>42996</v>
      </c>
      <c r="B164" t="s">
        <v>4240</v>
      </c>
      <c r="C164" t="s">
        <v>4241</v>
      </c>
      <c r="D164" t="s">
        <v>4242</v>
      </c>
      <c r="E164" t="s">
        <v>4243</v>
      </c>
      <c r="F164" t="s">
        <v>11</v>
      </c>
      <c r="G164">
        <v>0.15</v>
      </c>
    </row>
    <row r="165" spans="1:7" x14ac:dyDescent="0.25">
      <c r="A165" s="1">
        <v>42997</v>
      </c>
      <c r="B165" t="s">
        <v>4236</v>
      </c>
      <c r="C165" t="s">
        <v>4237</v>
      </c>
      <c r="D165" t="s">
        <v>4238</v>
      </c>
      <c r="E165" t="s">
        <v>4239</v>
      </c>
      <c r="F165" t="s">
        <v>11</v>
      </c>
      <c r="G165">
        <v>0.11</v>
      </c>
    </row>
    <row r="166" spans="1:7" x14ac:dyDescent="0.25">
      <c r="A166" s="1">
        <v>42998</v>
      </c>
      <c r="B166" t="s">
        <v>4232</v>
      </c>
      <c r="C166" t="s">
        <v>4233</v>
      </c>
      <c r="D166" t="s">
        <v>4234</v>
      </c>
      <c r="E166" t="s">
        <v>4235</v>
      </c>
      <c r="F166" t="s">
        <v>11</v>
      </c>
      <c r="G166">
        <v>0.06</v>
      </c>
    </row>
    <row r="167" spans="1:7" x14ac:dyDescent="0.25">
      <c r="A167" s="1">
        <v>42999</v>
      </c>
      <c r="B167" t="s">
        <v>4229</v>
      </c>
      <c r="C167" t="s">
        <v>4230</v>
      </c>
      <c r="D167" t="s">
        <v>4230</v>
      </c>
      <c r="E167" t="s">
        <v>4231</v>
      </c>
      <c r="F167" t="s">
        <v>11</v>
      </c>
      <c r="G167">
        <v>-0.3</v>
      </c>
    </row>
    <row r="168" spans="1:7" x14ac:dyDescent="0.25">
      <c r="A168" s="1">
        <v>43000</v>
      </c>
      <c r="B168" t="s">
        <v>4225</v>
      </c>
      <c r="C168" t="s">
        <v>4226</v>
      </c>
      <c r="D168" t="s">
        <v>4227</v>
      </c>
      <c r="E168" t="s">
        <v>4228</v>
      </c>
      <c r="F168" t="s">
        <v>11</v>
      </c>
      <c r="G168">
        <v>0.06</v>
      </c>
    </row>
    <row r="169" spans="1:7" x14ac:dyDescent="0.25">
      <c r="A169" s="1">
        <v>43003</v>
      </c>
      <c r="B169" t="s">
        <v>4221</v>
      </c>
      <c r="C169" t="s">
        <v>4222</v>
      </c>
      <c r="D169" t="s">
        <v>4223</v>
      </c>
      <c r="E169" t="s">
        <v>4224</v>
      </c>
      <c r="F169" t="s">
        <v>11</v>
      </c>
      <c r="G169">
        <v>-0.22</v>
      </c>
    </row>
    <row r="170" spans="1:7" x14ac:dyDescent="0.25">
      <c r="A170" s="1">
        <v>43004</v>
      </c>
      <c r="B170" t="s">
        <v>4217</v>
      </c>
      <c r="C170" t="s">
        <v>4218</v>
      </c>
      <c r="D170" t="s">
        <v>4219</v>
      </c>
      <c r="E170" t="s">
        <v>4220</v>
      </c>
      <c r="F170" t="s">
        <v>11</v>
      </c>
      <c r="G170">
        <v>0.01</v>
      </c>
    </row>
    <row r="171" spans="1:7" x14ac:dyDescent="0.25">
      <c r="A171" s="1">
        <v>43005</v>
      </c>
      <c r="B171" t="s">
        <v>4213</v>
      </c>
      <c r="C171" t="s">
        <v>4214</v>
      </c>
      <c r="D171" t="s">
        <v>4215</v>
      </c>
      <c r="E171" t="s">
        <v>4216</v>
      </c>
      <c r="F171" t="s">
        <v>11</v>
      </c>
      <c r="G171">
        <v>0.41</v>
      </c>
    </row>
    <row r="172" spans="1:7" x14ac:dyDescent="0.25">
      <c r="A172" s="1">
        <v>43006</v>
      </c>
      <c r="B172" t="s">
        <v>4209</v>
      </c>
      <c r="C172" t="s">
        <v>4210</v>
      </c>
      <c r="D172" t="s">
        <v>4211</v>
      </c>
      <c r="E172" t="s">
        <v>4212</v>
      </c>
      <c r="F172" t="s">
        <v>11</v>
      </c>
      <c r="G172">
        <v>0.12</v>
      </c>
    </row>
    <row r="173" spans="1:7" x14ac:dyDescent="0.25">
      <c r="A173" s="1">
        <v>43007</v>
      </c>
      <c r="B173" t="s">
        <v>4205</v>
      </c>
      <c r="C173" t="s">
        <v>4206</v>
      </c>
      <c r="D173" t="s">
        <v>4207</v>
      </c>
      <c r="E173" t="s">
        <v>4208</v>
      </c>
      <c r="F173" t="s">
        <v>11</v>
      </c>
      <c r="G173">
        <v>0.37</v>
      </c>
    </row>
    <row r="174" spans="1:7" x14ac:dyDescent="0.25">
      <c r="A174" s="1">
        <v>43010</v>
      </c>
      <c r="B174" t="s">
        <v>4201</v>
      </c>
      <c r="C174" t="s">
        <v>4202</v>
      </c>
      <c r="D174" t="s">
        <v>4203</v>
      </c>
      <c r="E174" t="s">
        <v>4204</v>
      </c>
      <c r="F174" t="s">
        <v>11</v>
      </c>
      <c r="G174">
        <v>0.39</v>
      </c>
    </row>
    <row r="175" spans="1:7" x14ac:dyDescent="0.25">
      <c r="A175" s="1">
        <v>43011</v>
      </c>
      <c r="B175" t="s">
        <v>4197</v>
      </c>
      <c r="C175" t="s">
        <v>4198</v>
      </c>
      <c r="D175" t="s">
        <v>4199</v>
      </c>
      <c r="E175" t="s">
        <v>4200</v>
      </c>
      <c r="F175" t="s">
        <v>11</v>
      </c>
      <c r="G175">
        <v>0.22</v>
      </c>
    </row>
    <row r="176" spans="1:7" x14ac:dyDescent="0.25">
      <c r="A176" s="1">
        <v>43012</v>
      </c>
      <c r="B176" t="s">
        <v>4193</v>
      </c>
      <c r="C176" t="s">
        <v>4194</v>
      </c>
      <c r="D176" t="s">
        <v>4195</v>
      </c>
      <c r="E176" t="s">
        <v>4196</v>
      </c>
      <c r="F176" t="s">
        <v>11</v>
      </c>
      <c r="G176">
        <v>0.12</v>
      </c>
    </row>
    <row r="177" spans="1:7" x14ac:dyDescent="0.25">
      <c r="A177" s="1">
        <v>43013</v>
      </c>
      <c r="B177" t="s">
        <v>4189</v>
      </c>
      <c r="C177" t="s">
        <v>4190</v>
      </c>
      <c r="D177" t="s">
        <v>4191</v>
      </c>
      <c r="E177" t="s">
        <v>4192</v>
      </c>
      <c r="F177" t="s">
        <v>11</v>
      </c>
      <c r="G177">
        <v>0.56000000000000005</v>
      </c>
    </row>
    <row r="178" spans="1:7" x14ac:dyDescent="0.25">
      <c r="A178" s="1">
        <v>43014</v>
      </c>
      <c r="B178" t="s">
        <v>4185</v>
      </c>
      <c r="C178" t="s">
        <v>4186</v>
      </c>
      <c r="D178" t="s">
        <v>4187</v>
      </c>
      <c r="E178" t="s">
        <v>4188</v>
      </c>
      <c r="F178" t="s">
        <v>11</v>
      </c>
      <c r="G178">
        <v>-0.11</v>
      </c>
    </row>
    <row r="179" spans="1:7" x14ac:dyDescent="0.25">
      <c r="A179" s="1">
        <v>43017</v>
      </c>
      <c r="B179" t="s">
        <v>4181</v>
      </c>
      <c r="C179" t="s">
        <v>4182</v>
      </c>
      <c r="D179" t="s">
        <v>4183</v>
      </c>
      <c r="E179" t="s">
        <v>4184</v>
      </c>
      <c r="F179" t="s">
        <v>11</v>
      </c>
      <c r="G179">
        <v>-0.18</v>
      </c>
    </row>
    <row r="180" spans="1:7" x14ac:dyDescent="0.25">
      <c r="A180" s="1">
        <v>43018</v>
      </c>
      <c r="B180" t="s">
        <v>4177</v>
      </c>
      <c r="C180" t="s">
        <v>4178</v>
      </c>
      <c r="D180" t="s">
        <v>4179</v>
      </c>
      <c r="E180" t="s">
        <v>4180</v>
      </c>
      <c r="F180" t="s">
        <v>11</v>
      </c>
      <c r="G180">
        <v>0.23</v>
      </c>
    </row>
    <row r="181" spans="1:7" x14ac:dyDescent="0.25">
      <c r="A181" s="1">
        <v>43019</v>
      </c>
      <c r="B181" t="s">
        <v>4174</v>
      </c>
      <c r="C181" t="s">
        <v>4175</v>
      </c>
      <c r="D181" t="s">
        <v>4174</v>
      </c>
      <c r="E181" t="s">
        <v>4176</v>
      </c>
      <c r="F181" t="s">
        <v>11</v>
      </c>
      <c r="G181">
        <v>0.18</v>
      </c>
    </row>
    <row r="182" spans="1:7" x14ac:dyDescent="0.25">
      <c r="A182" s="1">
        <v>43020</v>
      </c>
      <c r="B182" t="s">
        <v>4170</v>
      </c>
      <c r="C182" t="s">
        <v>4171</v>
      </c>
      <c r="D182" t="s">
        <v>4172</v>
      </c>
      <c r="E182" t="s">
        <v>4173</v>
      </c>
      <c r="F182" t="s">
        <v>11</v>
      </c>
      <c r="G182">
        <v>-0.17</v>
      </c>
    </row>
    <row r="183" spans="1:7" x14ac:dyDescent="0.25">
      <c r="A183" s="1">
        <v>43021</v>
      </c>
      <c r="B183" t="s">
        <v>4166</v>
      </c>
      <c r="C183" t="s">
        <v>4167</v>
      </c>
      <c r="D183" t="s">
        <v>4168</v>
      </c>
      <c r="E183" t="s">
        <v>4169</v>
      </c>
      <c r="F183" t="s">
        <v>11</v>
      </c>
      <c r="G183">
        <v>0.09</v>
      </c>
    </row>
    <row r="184" spans="1:7" x14ac:dyDescent="0.25">
      <c r="A184" s="1">
        <v>43024</v>
      </c>
      <c r="B184" t="s">
        <v>4162</v>
      </c>
      <c r="C184" t="s">
        <v>4163</v>
      </c>
      <c r="D184" t="s">
        <v>4164</v>
      </c>
      <c r="E184" t="s">
        <v>4165</v>
      </c>
      <c r="F184" t="s">
        <v>11</v>
      </c>
      <c r="G184">
        <v>0.18</v>
      </c>
    </row>
    <row r="185" spans="1:7" x14ac:dyDescent="0.25">
      <c r="A185" s="1">
        <v>43025</v>
      </c>
      <c r="B185" t="s">
        <v>4158</v>
      </c>
      <c r="C185" t="s">
        <v>4159</v>
      </c>
      <c r="D185" t="s">
        <v>4160</v>
      </c>
      <c r="E185" t="s">
        <v>4161</v>
      </c>
      <c r="F185" t="s">
        <v>11</v>
      </c>
      <c r="G185">
        <v>7.0000000000000007E-2</v>
      </c>
    </row>
    <row r="186" spans="1:7" x14ac:dyDescent="0.25">
      <c r="A186" s="1">
        <v>43026</v>
      </c>
      <c r="B186" t="s">
        <v>4154</v>
      </c>
      <c r="C186" t="s">
        <v>4155</v>
      </c>
      <c r="D186" t="s">
        <v>4156</v>
      </c>
      <c r="E186" t="s">
        <v>4157</v>
      </c>
      <c r="F186" t="s">
        <v>11</v>
      </c>
      <c r="G186">
        <v>7.0000000000000007E-2</v>
      </c>
    </row>
    <row r="187" spans="1:7" x14ac:dyDescent="0.25">
      <c r="A187" s="1">
        <v>43027</v>
      </c>
      <c r="B187" t="s">
        <v>4150</v>
      </c>
      <c r="C187" t="s">
        <v>4151</v>
      </c>
      <c r="D187" t="s">
        <v>4152</v>
      </c>
      <c r="E187" t="s">
        <v>4153</v>
      </c>
      <c r="F187" t="s">
        <v>11</v>
      </c>
      <c r="G187">
        <v>0.03</v>
      </c>
    </row>
    <row r="188" spans="1:7" x14ac:dyDescent="0.25">
      <c r="A188" s="1">
        <v>43028</v>
      </c>
      <c r="B188" t="s">
        <v>4147</v>
      </c>
      <c r="C188" t="s">
        <v>4148</v>
      </c>
      <c r="D188" t="s">
        <v>4149</v>
      </c>
      <c r="E188" t="s">
        <v>4148</v>
      </c>
      <c r="F188" t="s">
        <v>11</v>
      </c>
      <c r="G188">
        <v>0.51</v>
      </c>
    </row>
    <row r="189" spans="1:7" x14ac:dyDescent="0.25">
      <c r="A189" s="1">
        <v>43031</v>
      </c>
      <c r="B189" t="s">
        <v>4144</v>
      </c>
      <c r="C189" t="s">
        <v>4145</v>
      </c>
      <c r="D189" t="s">
        <v>4123</v>
      </c>
      <c r="E189" t="s">
        <v>4146</v>
      </c>
      <c r="F189" t="s">
        <v>11</v>
      </c>
      <c r="G189">
        <v>-0.4</v>
      </c>
    </row>
    <row r="190" spans="1:7" x14ac:dyDescent="0.25">
      <c r="A190" s="1">
        <v>43032</v>
      </c>
      <c r="B190" t="s">
        <v>4140</v>
      </c>
      <c r="C190" t="s">
        <v>4141</v>
      </c>
      <c r="D190" t="s">
        <v>4142</v>
      </c>
      <c r="E190" t="s">
        <v>4143</v>
      </c>
      <c r="F190" t="s">
        <v>11</v>
      </c>
      <c r="G190">
        <v>0.16</v>
      </c>
    </row>
    <row r="191" spans="1:7" x14ac:dyDescent="0.25">
      <c r="A191" s="1">
        <v>43033</v>
      </c>
      <c r="B191" t="s">
        <v>4136</v>
      </c>
      <c r="C191" t="s">
        <v>4137</v>
      </c>
      <c r="D191" t="s">
        <v>4138</v>
      </c>
      <c r="E191" t="s">
        <v>4139</v>
      </c>
      <c r="F191" t="s">
        <v>11</v>
      </c>
      <c r="G191">
        <v>-0.47</v>
      </c>
    </row>
    <row r="192" spans="1:7" x14ac:dyDescent="0.25">
      <c r="A192" s="1">
        <v>43034</v>
      </c>
      <c r="B192" t="s">
        <v>4132</v>
      </c>
      <c r="C192" t="s">
        <v>4133</v>
      </c>
      <c r="D192" t="s">
        <v>4134</v>
      </c>
      <c r="E192" t="s">
        <v>4135</v>
      </c>
      <c r="F192" t="s">
        <v>11</v>
      </c>
      <c r="G192">
        <v>0.13</v>
      </c>
    </row>
    <row r="193" spans="1:7" x14ac:dyDescent="0.25">
      <c r="A193" s="1">
        <v>43035</v>
      </c>
      <c r="B193" t="s">
        <v>4128</v>
      </c>
      <c r="C193" t="s">
        <v>4129</v>
      </c>
      <c r="D193" t="s">
        <v>4130</v>
      </c>
      <c r="E193" t="s">
        <v>4131</v>
      </c>
      <c r="F193" t="s">
        <v>11</v>
      </c>
      <c r="G193">
        <v>0.81</v>
      </c>
    </row>
    <row r="194" spans="1:7" x14ac:dyDescent="0.25">
      <c r="A194" s="1">
        <v>43038</v>
      </c>
      <c r="B194" t="s">
        <v>4125</v>
      </c>
      <c r="C194" t="s">
        <v>4082</v>
      </c>
      <c r="D194" t="s">
        <v>4126</v>
      </c>
      <c r="E194" t="s">
        <v>4127</v>
      </c>
      <c r="F194" t="s">
        <v>11</v>
      </c>
      <c r="G194">
        <v>-0.32</v>
      </c>
    </row>
    <row r="195" spans="1:7" x14ac:dyDescent="0.25">
      <c r="A195" s="1">
        <v>43039</v>
      </c>
      <c r="B195" t="s">
        <v>4121</v>
      </c>
      <c r="C195" t="s">
        <v>4122</v>
      </c>
      <c r="D195" t="s">
        <v>4123</v>
      </c>
      <c r="E195" t="s">
        <v>4124</v>
      </c>
      <c r="F195" t="s">
        <v>11</v>
      </c>
      <c r="G195">
        <v>0.09</v>
      </c>
    </row>
    <row r="196" spans="1:7" x14ac:dyDescent="0.25">
      <c r="A196" s="1">
        <v>43040</v>
      </c>
      <c r="B196" t="s">
        <v>4117</v>
      </c>
      <c r="C196" t="s">
        <v>4118</v>
      </c>
      <c r="D196" t="s">
        <v>4119</v>
      </c>
      <c r="E196" t="s">
        <v>4120</v>
      </c>
      <c r="F196" t="s">
        <v>11</v>
      </c>
      <c r="G196">
        <v>0.16</v>
      </c>
    </row>
    <row r="197" spans="1:7" x14ac:dyDescent="0.25">
      <c r="A197" s="1">
        <v>43041</v>
      </c>
      <c r="B197" t="s">
        <v>4113</v>
      </c>
      <c r="C197" t="s">
        <v>4114</v>
      </c>
      <c r="D197" t="s">
        <v>4115</v>
      </c>
      <c r="E197" t="s">
        <v>4116</v>
      </c>
      <c r="F197" t="s">
        <v>11</v>
      </c>
      <c r="G197">
        <v>0.02</v>
      </c>
    </row>
    <row r="198" spans="1:7" x14ac:dyDescent="0.25">
      <c r="A198" s="1">
        <v>43042</v>
      </c>
      <c r="B198" t="s">
        <v>4109</v>
      </c>
      <c r="C198" t="s">
        <v>4110</v>
      </c>
      <c r="D198" t="s">
        <v>4111</v>
      </c>
      <c r="E198" t="s">
        <v>4112</v>
      </c>
      <c r="F198" t="s">
        <v>11</v>
      </c>
      <c r="G198">
        <v>0.31</v>
      </c>
    </row>
    <row r="199" spans="1:7" x14ac:dyDescent="0.25">
      <c r="A199" s="1">
        <v>43045</v>
      </c>
      <c r="B199" t="s">
        <v>4105</v>
      </c>
      <c r="C199" t="s">
        <v>4106</v>
      </c>
      <c r="D199" t="s">
        <v>4107</v>
      </c>
      <c r="E199" t="s">
        <v>4108</v>
      </c>
      <c r="F199" t="s">
        <v>11</v>
      </c>
      <c r="G199">
        <v>0.13</v>
      </c>
    </row>
    <row r="200" spans="1:7" x14ac:dyDescent="0.25">
      <c r="A200" s="1">
        <v>43046</v>
      </c>
      <c r="B200" t="s">
        <v>4101</v>
      </c>
      <c r="C200" t="s">
        <v>4102</v>
      </c>
      <c r="D200" t="s">
        <v>4103</v>
      </c>
      <c r="E200" t="s">
        <v>4104</v>
      </c>
      <c r="F200" t="s">
        <v>11</v>
      </c>
      <c r="G200">
        <v>-0.02</v>
      </c>
    </row>
    <row r="201" spans="1:7" x14ac:dyDescent="0.25">
      <c r="A201" s="1">
        <v>43047</v>
      </c>
      <c r="B201" t="s">
        <v>4097</v>
      </c>
      <c r="C201" t="s">
        <v>4098</v>
      </c>
      <c r="D201" t="s">
        <v>4099</v>
      </c>
      <c r="E201" t="s">
        <v>4100</v>
      </c>
      <c r="F201" t="s">
        <v>11</v>
      </c>
      <c r="G201">
        <v>0.14000000000000001</v>
      </c>
    </row>
    <row r="202" spans="1:7" x14ac:dyDescent="0.25">
      <c r="A202" s="1">
        <v>43048</v>
      </c>
      <c r="B202" t="s">
        <v>4093</v>
      </c>
      <c r="C202" t="s">
        <v>4094</v>
      </c>
      <c r="D202" t="s">
        <v>4095</v>
      </c>
      <c r="E202" t="s">
        <v>4096</v>
      </c>
      <c r="F202" t="s">
        <v>11</v>
      </c>
      <c r="G202">
        <v>-0.38</v>
      </c>
    </row>
    <row r="203" spans="1:7" x14ac:dyDescent="0.25">
      <c r="A203" s="1">
        <v>43049</v>
      </c>
      <c r="B203" t="s">
        <v>4089</v>
      </c>
      <c r="C203" t="s">
        <v>4090</v>
      </c>
      <c r="D203" t="s">
        <v>4091</v>
      </c>
      <c r="E203" t="s">
        <v>4092</v>
      </c>
      <c r="F203" t="s">
        <v>11</v>
      </c>
      <c r="G203">
        <v>-0.09</v>
      </c>
    </row>
    <row r="204" spans="1:7" x14ac:dyDescent="0.25">
      <c r="A204" s="1">
        <v>43052</v>
      </c>
      <c r="B204" t="s">
        <v>4085</v>
      </c>
      <c r="C204" t="s">
        <v>4086</v>
      </c>
      <c r="D204" t="s">
        <v>4087</v>
      </c>
      <c r="E204" t="s">
        <v>4088</v>
      </c>
      <c r="F204" t="s">
        <v>11</v>
      </c>
      <c r="G204">
        <v>0.1</v>
      </c>
    </row>
    <row r="205" spans="1:7" x14ac:dyDescent="0.25">
      <c r="A205" s="1">
        <v>43053</v>
      </c>
      <c r="B205" t="s">
        <v>4081</v>
      </c>
      <c r="C205" t="s">
        <v>4082</v>
      </c>
      <c r="D205" t="s">
        <v>4083</v>
      </c>
      <c r="E205" t="s">
        <v>4084</v>
      </c>
      <c r="F205" t="s">
        <v>11</v>
      </c>
      <c r="G205">
        <v>-0.23</v>
      </c>
    </row>
    <row r="206" spans="1:7" x14ac:dyDescent="0.25">
      <c r="A206" s="1">
        <v>43054</v>
      </c>
      <c r="B206" t="s">
        <v>4077</v>
      </c>
      <c r="C206" t="s">
        <v>4078</v>
      </c>
      <c r="D206" t="s">
        <v>4079</v>
      </c>
      <c r="E206" t="s">
        <v>4080</v>
      </c>
      <c r="F206" t="s">
        <v>11</v>
      </c>
      <c r="G206">
        <v>-0.55000000000000004</v>
      </c>
    </row>
    <row r="207" spans="1:7" x14ac:dyDescent="0.25">
      <c r="A207" s="1">
        <v>43055</v>
      </c>
      <c r="B207" t="s">
        <v>4074</v>
      </c>
      <c r="C207" t="s">
        <v>4075</v>
      </c>
      <c r="D207" t="s">
        <v>4076</v>
      </c>
      <c r="E207" t="s">
        <v>4075</v>
      </c>
      <c r="F207" t="s">
        <v>11</v>
      </c>
      <c r="G207">
        <v>0.82</v>
      </c>
    </row>
    <row r="208" spans="1:7" x14ac:dyDescent="0.25">
      <c r="A208" s="1">
        <v>43056</v>
      </c>
      <c r="B208" t="s">
        <v>4070</v>
      </c>
      <c r="C208" t="s">
        <v>4071</v>
      </c>
      <c r="D208" t="s">
        <v>4072</v>
      </c>
      <c r="E208" t="s">
        <v>4073</v>
      </c>
      <c r="F208" t="s">
        <v>11</v>
      </c>
      <c r="G208">
        <v>-0.26</v>
      </c>
    </row>
    <row r="209" spans="1:7" x14ac:dyDescent="0.25">
      <c r="A209" s="1">
        <v>43059</v>
      </c>
      <c r="B209" t="s">
        <v>4066</v>
      </c>
      <c r="C209" t="s">
        <v>4067</v>
      </c>
      <c r="D209" t="s">
        <v>4068</v>
      </c>
      <c r="E209" t="s">
        <v>4069</v>
      </c>
      <c r="F209" t="s">
        <v>11</v>
      </c>
      <c r="G209">
        <v>0.13</v>
      </c>
    </row>
    <row r="210" spans="1:7" x14ac:dyDescent="0.25">
      <c r="A210" s="1">
        <v>43060</v>
      </c>
      <c r="B210" t="s">
        <v>4063</v>
      </c>
      <c r="C210" t="s">
        <v>4064</v>
      </c>
      <c r="D210" t="s">
        <v>4065</v>
      </c>
      <c r="E210" t="s">
        <v>4064</v>
      </c>
      <c r="F210" t="s">
        <v>11</v>
      </c>
      <c r="G210">
        <v>0.65</v>
      </c>
    </row>
    <row r="211" spans="1:7" x14ac:dyDescent="0.25">
      <c r="A211" s="1">
        <v>43061</v>
      </c>
      <c r="B211" t="s">
        <v>4059</v>
      </c>
      <c r="C211" t="s">
        <v>4060</v>
      </c>
      <c r="D211" t="s">
        <v>4061</v>
      </c>
      <c r="E211" t="s">
        <v>4062</v>
      </c>
      <c r="F211" t="s">
        <v>11</v>
      </c>
      <c r="G211">
        <v>-0.08</v>
      </c>
    </row>
    <row r="212" spans="1:7" x14ac:dyDescent="0.25">
      <c r="A212" s="1">
        <v>43063</v>
      </c>
      <c r="B212" t="s">
        <v>4056</v>
      </c>
      <c r="C212" t="s">
        <v>4057</v>
      </c>
      <c r="D212" t="s">
        <v>4058</v>
      </c>
      <c r="E212" t="s">
        <v>4057</v>
      </c>
      <c r="F212" t="s">
        <v>11</v>
      </c>
      <c r="G212">
        <v>0.21</v>
      </c>
    </row>
    <row r="213" spans="1:7" x14ac:dyDescent="0.25">
      <c r="A213" s="1">
        <v>43066</v>
      </c>
      <c r="B213" t="s">
        <v>4052</v>
      </c>
      <c r="C213" t="s">
        <v>4053</v>
      </c>
      <c r="D213" t="s">
        <v>4054</v>
      </c>
      <c r="E213" t="s">
        <v>4055</v>
      </c>
      <c r="F213" t="s">
        <v>11</v>
      </c>
      <c r="G213">
        <v>-0.04</v>
      </c>
    </row>
    <row r="214" spans="1:7" x14ac:dyDescent="0.25">
      <c r="A214" s="1">
        <v>43067</v>
      </c>
      <c r="B214" t="s">
        <v>4048</v>
      </c>
      <c r="C214" t="s">
        <v>4049</v>
      </c>
      <c r="D214" t="s">
        <v>4050</v>
      </c>
      <c r="E214" t="s">
        <v>4051</v>
      </c>
      <c r="F214" t="s">
        <v>11</v>
      </c>
      <c r="G214">
        <v>0.98</v>
      </c>
    </row>
    <row r="215" spans="1:7" x14ac:dyDescent="0.25">
      <c r="A215" s="1">
        <v>43068</v>
      </c>
      <c r="B215" t="s">
        <v>4044</v>
      </c>
      <c r="C215" t="s">
        <v>4045</v>
      </c>
      <c r="D215" t="s">
        <v>4046</v>
      </c>
      <c r="E215" t="s">
        <v>4047</v>
      </c>
      <c r="F215" t="s">
        <v>11</v>
      </c>
      <c r="G215">
        <v>-0.04</v>
      </c>
    </row>
    <row r="216" spans="1:7" x14ac:dyDescent="0.25">
      <c r="A216" s="1">
        <v>43069</v>
      </c>
      <c r="B216" t="s">
        <v>2975</v>
      </c>
      <c r="C216" t="s">
        <v>4043</v>
      </c>
      <c r="D216" t="s">
        <v>3118</v>
      </c>
      <c r="E216" t="s">
        <v>4043</v>
      </c>
      <c r="F216" t="s">
        <v>11</v>
      </c>
      <c r="G216">
        <v>0.82</v>
      </c>
    </row>
    <row r="217" spans="1:7" x14ac:dyDescent="0.25">
      <c r="A217" s="1">
        <v>43070</v>
      </c>
      <c r="B217" t="s">
        <v>4039</v>
      </c>
      <c r="C217" t="s">
        <v>4040</v>
      </c>
      <c r="D217" t="s">
        <v>4041</v>
      </c>
      <c r="E217" t="s">
        <v>4042</v>
      </c>
      <c r="F217" t="s">
        <v>11</v>
      </c>
      <c r="G217">
        <v>-0.2</v>
      </c>
    </row>
    <row r="218" spans="1:7" x14ac:dyDescent="0.25">
      <c r="A218" s="1">
        <v>43073</v>
      </c>
      <c r="B218" t="s">
        <v>4035</v>
      </c>
      <c r="C218" t="s">
        <v>4036</v>
      </c>
      <c r="D218" t="s">
        <v>4037</v>
      </c>
      <c r="E218" t="s">
        <v>4038</v>
      </c>
      <c r="F218" t="s">
        <v>11</v>
      </c>
      <c r="G218">
        <v>-0.11</v>
      </c>
    </row>
    <row r="219" spans="1:7" x14ac:dyDescent="0.25">
      <c r="A219" s="1">
        <v>43074</v>
      </c>
      <c r="B219" t="s">
        <v>4031</v>
      </c>
      <c r="C219" t="s">
        <v>4032</v>
      </c>
      <c r="D219" t="s">
        <v>4033</v>
      </c>
      <c r="E219" t="s">
        <v>4034</v>
      </c>
      <c r="F219" t="s">
        <v>11</v>
      </c>
      <c r="G219">
        <v>-0.37</v>
      </c>
    </row>
    <row r="220" spans="1:7" x14ac:dyDescent="0.25">
      <c r="A220" s="1">
        <v>43075</v>
      </c>
      <c r="B220" t="s">
        <v>4027</v>
      </c>
      <c r="C220" t="s">
        <v>4028</v>
      </c>
      <c r="D220" t="s">
        <v>4029</v>
      </c>
      <c r="E220" t="s">
        <v>4030</v>
      </c>
      <c r="F220" t="s">
        <v>11</v>
      </c>
      <c r="G220">
        <v>-0.01</v>
      </c>
    </row>
    <row r="221" spans="1:7" x14ac:dyDescent="0.25">
      <c r="A221" s="1">
        <v>43076</v>
      </c>
      <c r="B221" t="s">
        <v>4023</v>
      </c>
      <c r="C221" t="s">
        <v>4024</v>
      </c>
      <c r="D221" t="s">
        <v>4025</v>
      </c>
      <c r="E221" t="s">
        <v>4026</v>
      </c>
      <c r="F221" t="s">
        <v>11</v>
      </c>
      <c r="G221">
        <v>0.28999999999999998</v>
      </c>
    </row>
    <row r="222" spans="1:7" x14ac:dyDescent="0.25">
      <c r="A222" s="1">
        <v>43077</v>
      </c>
      <c r="B222" t="s">
        <v>4020</v>
      </c>
      <c r="C222" t="s">
        <v>4021</v>
      </c>
      <c r="D222" t="s">
        <v>3668</v>
      </c>
      <c r="E222" t="s">
        <v>4022</v>
      </c>
      <c r="F222" t="s">
        <v>11</v>
      </c>
      <c r="G222">
        <v>0.55000000000000004</v>
      </c>
    </row>
    <row r="223" spans="1:7" x14ac:dyDescent="0.25">
      <c r="A223" s="1">
        <v>43080</v>
      </c>
      <c r="B223" t="s">
        <v>4016</v>
      </c>
      <c r="C223" t="s">
        <v>4017</v>
      </c>
      <c r="D223" t="s">
        <v>4018</v>
      </c>
      <c r="E223" t="s">
        <v>4019</v>
      </c>
      <c r="F223" t="s">
        <v>11</v>
      </c>
      <c r="G223">
        <v>0.32</v>
      </c>
    </row>
    <row r="224" spans="1:7" x14ac:dyDescent="0.25">
      <c r="A224" s="1">
        <v>43081</v>
      </c>
      <c r="B224" t="s">
        <v>4012</v>
      </c>
      <c r="C224" t="s">
        <v>4013</v>
      </c>
      <c r="D224" t="s">
        <v>4014</v>
      </c>
      <c r="E224" t="s">
        <v>4015</v>
      </c>
      <c r="F224" t="s">
        <v>11</v>
      </c>
      <c r="G224">
        <v>0.15</v>
      </c>
    </row>
    <row r="225" spans="1:7" x14ac:dyDescent="0.25">
      <c r="A225" s="1">
        <v>43082</v>
      </c>
      <c r="B225" t="s">
        <v>4009</v>
      </c>
      <c r="C225" t="s">
        <v>4010</v>
      </c>
      <c r="D225" t="s">
        <v>4011</v>
      </c>
      <c r="E225" t="s">
        <v>4009</v>
      </c>
      <c r="F225" t="s">
        <v>11</v>
      </c>
      <c r="G225">
        <v>-0.05</v>
      </c>
    </row>
    <row r="226" spans="1:7" x14ac:dyDescent="0.25">
      <c r="A226" s="1">
        <v>43083</v>
      </c>
      <c r="B226" t="s">
        <v>4006</v>
      </c>
      <c r="C226" t="s">
        <v>4007</v>
      </c>
      <c r="D226" t="s">
        <v>4008</v>
      </c>
      <c r="E226" t="s">
        <v>4006</v>
      </c>
      <c r="F226" t="s">
        <v>11</v>
      </c>
      <c r="G226">
        <v>-0.41</v>
      </c>
    </row>
    <row r="227" spans="1:7" x14ac:dyDescent="0.25">
      <c r="A227" s="1">
        <v>43084</v>
      </c>
      <c r="B227" t="s">
        <v>4002</v>
      </c>
      <c r="C227" t="s">
        <v>4003</v>
      </c>
      <c r="D227" t="s">
        <v>4004</v>
      </c>
      <c r="E227" t="s">
        <v>4005</v>
      </c>
      <c r="F227" t="s">
        <v>11</v>
      </c>
      <c r="G227">
        <v>0.9</v>
      </c>
    </row>
    <row r="228" spans="1:7" x14ac:dyDescent="0.25">
      <c r="A228" s="1">
        <v>43087</v>
      </c>
      <c r="B228" t="s">
        <v>3999</v>
      </c>
      <c r="C228" t="s">
        <v>4000</v>
      </c>
      <c r="D228" t="s">
        <v>4001</v>
      </c>
      <c r="E228" t="s">
        <v>4000</v>
      </c>
      <c r="F228" t="s">
        <v>11</v>
      </c>
      <c r="G228">
        <v>0.54</v>
      </c>
    </row>
    <row r="229" spans="1:7" x14ac:dyDescent="0.25">
      <c r="A229" s="1">
        <v>43088</v>
      </c>
      <c r="B229" t="s">
        <v>3995</v>
      </c>
      <c r="C229" t="s">
        <v>3996</v>
      </c>
      <c r="D229" t="s">
        <v>3997</v>
      </c>
      <c r="E229" t="s">
        <v>3998</v>
      </c>
      <c r="F229" t="s">
        <v>11</v>
      </c>
      <c r="G229">
        <v>-0.32</v>
      </c>
    </row>
    <row r="230" spans="1:7" x14ac:dyDescent="0.25">
      <c r="A230" s="1">
        <v>43089</v>
      </c>
      <c r="B230" t="s">
        <v>3991</v>
      </c>
      <c r="C230" t="s">
        <v>3992</v>
      </c>
      <c r="D230" t="s">
        <v>3993</v>
      </c>
      <c r="E230" t="s">
        <v>3994</v>
      </c>
      <c r="F230" t="s">
        <v>11</v>
      </c>
      <c r="G230">
        <v>-0.08</v>
      </c>
    </row>
    <row r="231" spans="1:7" x14ac:dyDescent="0.25">
      <c r="A231" s="1">
        <v>43090</v>
      </c>
      <c r="B231" t="s">
        <v>3987</v>
      </c>
      <c r="C231" t="s">
        <v>3988</v>
      </c>
      <c r="D231" t="s">
        <v>3989</v>
      </c>
      <c r="E231" t="s">
        <v>3990</v>
      </c>
      <c r="F231" t="s">
        <v>11</v>
      </c>
      <c r="G231">
        <v>0.2</v>
      </c>
    </row>
    <row r="232" spans="1:7" x14ac:dyDescent="0.25">
      <c r="A232" s="1">
        <v>43091</v>
      </c>
      <c r="B232" t="s">
        <v>3983</v>
      </c>
      <c r="C232" t="s">
        <v>3984</v>
      </c>
      <c r="D232" t="s">
        <v>3985</v>
      </c>
      <c r="E232" t="s">
        <v>3986</v>
      </c>
      <c r="F232" t="s">
        <v>11</v>
      </c>
      <c r="G232">
        <v>-0.05</v>
      </c>
    </row>
    <row r="233" spans="1:7" x14ac:dyDescent="0.25">
      <c r="A233" s="1">
        <v>43095</v>
      </c>
      <c r="B233" t="s">
        <v>3979</v>
      </c>
      <c r="C233" t="s">
        <v>3980</v>
      </c>
      <c r="D233" t="s">
        <v>3981</v>
      </c>
      <c r="E233" t="s">
        <v>3982</v>
      </c>
      <c r="F233" t="s">
        <v>11</v>
      </c>
      <c r="G233">
        <v>-0.11</v>
      </c>
    </row>
    <row r="234" spans="1:7" x14ac:dyDescent="0.25">
      <c r="A234" s="1">
        <v>43096</v>
      </c>
      <c r="B234" t="s">
        <v>3975</v>
      </c>
      <c r="C234" t="s">
        <v>3976</v>
      </c>
      <c r="D234" t="s">
        <v>3977</v>
      </c>
      <c r="E234" t="s">
        <v>3978</v>
      </c>
      <c r="F234" t="s">
        <v>11</v>
      </c>
      <c r="G234">
        <v>0.08</v>
      </c>
    </row>
    <row r="235" spans="1:7" x14ac:dyDescent="0.25">
      <c r="A235" s="1">
        <v>43097</v>
      </c>
      <c r="B235" t="s">
        <v>3971</v>
      </c>
      <c r="C235" t="s">
        <v>3972</v>
      </c>
      <c r="D235" t="s">
        <v>3973</v>
      </c>
      <c r="E235" t="s">
        <v>3974</v>
      </c>
      <c r="F235" t="s">
        <v>11</v>
      </c>
      <c r="G235">
        <v>0.18</v>
      </c>
    </row>
    <row r="236" spans="1:7" x14ac:dyDescent="0.25">
      <c r="A236" s="1">
        <v>43098</v>
      </c>
      <c r="B236" t="s">
        <v>3968</v>
      </c>
      <c r="C236" t="s">
        <v>3969</v>
      </c>
      <c r="D236" t="s">
        <v>3970</v>
      </c>
      <c r="E236" t="s">
        <v>3968</v>
      </c>
      <c r="F236" t="s">
        <v>11</v>
      </c>
      <c r="G236">
        <v>-0.52</v>
      </c>
    </row>
    <row r="237" spans="1:7" x14ac:dyDescent="0.25">
      <c r="A237" s="1">
        <v>43102</v>
      </c>
      <c r="B237" t="s">
        <v>3964</v>
      </c>
      <c r="C237" t="s">
        <v>3965</v>
      </c>
      <c r="D237" t="s">
        <v>3966</v>
      </c>
      <c r="E237" t="s">
        <v>3967</v>
      </c>
      <c r="F237" t="s">
        <v>11</v>
      </c>
      <c r="G237">
        <v>0.83</v>
      </c>
    </row>
    <row r="238" spans="1:7" x14ac:dyDescent="0.25">
      <c r="A238" s="1">
        <v>43103</v>
      </c>
      <c r="B238" t="s">
        <v>3961</v>
      </c>
      <c r="C238" t="s">
        <v>3962</v>
      </c>
      <c r="D238" t="s">
        <v>3963</v>
      </c>
      <c r="E238" t="s">
        <v>3835</v>
      </c>
      <c r="F238" t="s">
        <v>11</v>
      </c>
      <c r="G238">
        <v>0.64</v>
      </c>
    </row>
    <row r="239" spans="1:7" x14ac:dyDescent="0.25">
      <c r="A239" s="1">
        <v>43104</v>
      </c>
      <c r="B239" t="s">
        <v>3957</v>
      </c>
      <c r="C239" t="s">
        <v>3958</v>
      </c>
      <c r="D239" t="s">
        <v>3959</v>
      </c>
      <c r="E239" t="s">
        <v>3960</v>
      </c>
      <c r="F239" t="s">
        <v>11</v>
      </c>
      <c r="G239">
        <v>0.4</v>
      </c>
    </row>
    <row r="240" spans="1:7" x14ac:dyDescent="0.25">
      <c r="A240" s="1">
        <v>43105</v>
      </c>
      <c r="B240" t="s">
        <v>3953</v>
      </c>
      <c r="C240" t="s">
        <v>3954</v>
      </c>
      <c r="D240" t="s">
        <v>3955</v>
      </c>
      <c r="E240" t="s">
        <v>3956</v>
      </c>
      <c r="F240" t="s">
        <v>11</v>
      </c>
      <c r="G240">
        <v>0.7</v>
      </c>
    </row>
    <row r="241" spans="1:7" x14ac:dyDescent="0.25">
      <c r="A241" s="1">
        <v>43108</v>
      </c>
      <c r="B241" t="s">
        <v>3950</v>
      </c>
      <c r="C241" t="s">
        <v>3951</v>
      </c>
      <c r="D241" t="s">
        <v>3952</v>
      </c>
      <c r="E241" t="s">
        <v>3842</v>
      </c>
      <c r="F241" t="s">
        <v>11</v>
      </c>
      <c r="G241">
        <v>0.17</v>
      </c>
    </row>
    <row r="242" spans="1:7" x14ac:dyDescent="0.25">
      <c r="A242" s="1">
        <v>43109</v>
      </c>
      <c r="B242" t="s">
        <v>3946</v>
      </c>
      <c r="C242" t="s">
        <v>3947</v>
      </c>
      <c r="D242" t="s">
        <v>3948</v>
      </c>
      <c r="E242" t="s">
        <v>3949</v>
      </c>
      <c r="F242" t="s">
        <v>11</v>
      </c>
      <c r="G242">
        <v>0.13</v>
      </c>
    </row>
    <row r="243" spans="1:7" x14ac:dyDescent="0.25">
      <c r="A243" s="1">
        <v>43110</v>
      </c>
      <c r="B243" t="s">
        <v>3942</v>
      </c>
      <c r="C243" t="s">
        <v>3943</v>
      </c>
      <c r="D243" t="s">
        <v>3944</v>
      </c>
      <c r="E243" t="s">
        <v>3945</v>
      </c>
      <c r="F243" t="s">
        <v>11</v>
      </c>
      <c r="G243">
        <v>-0.11</v>
      </c>
    </row>
    <row r="244" spans="1:7" x14ac:dyDescent="0.25">
      <c r="A244" s="1">
        <v>43111</v>
      </c>
      <c r="B244" t="s">
        <v>3939</v>
      </c>
      <c r="C244" t="s">
        <v>3940</v>
      </c>
      <c r="D244" t="s">
        <v>3939</v>
      </c>
      <c r="E244" t="s">
        <v>3941</v>
      </c>
      <c r="F244" t="s">
        <v>11</v>
      </c>
      <c r="G244">
        <v>0.7</v>
      </c>
    </row>
    <row r="245" spans="1:7" x14ac:dyDescent="0.25">
      <c r="A245" s="1">
        <v>43112</v>
      </c>
      <c r="B245" t="s">
        <v>3479</v>
      </c>
      <c r="C245" t="s">
        <v>3936</v>
      </c>
      <c r="D245" t="s">
        <v>3937</v>
      </c>
      <c r="E245" t="s">
        <v>3938</v>
      </c>
      <c r="F245" t="s">
        <v>11</v>
      </c>
      <c r="G245">
        <v>0.67</v>
      </c>
    </row>
    <row r="246" spans="1:7" x14ac:dyDescent="0.25">
      <c r="A246" s="1">
        <v>43116</v>
      </c>
      <c r="B246" t="s">
        <v>3932</v>
      </c>
      <c r="C246" t="s">
        <v>3933</v>
      </c>
      <c r="D246" t="s">
        <v>3934</v>
      </c>
      <c r="E246" t="s">
        <v>3935</v>
      </c>
      <c r="F246" t="s">
        <v>11</v>
      </c>
      <c r="G246">
        <v>-0.35</v>
      </c>
    </row>
    <row r="247" spans="1:7" x14ac:dyDescent="0.25">
      <c r="A247" s="1">
        <v>43117</v>
      </c>
      <c r="B247" t="s">
        <v>3928</v>
      </c>
      <c r="C247" t="s">
        <v>3929</v>
      </c>
      <c r="D247" t="s">
        <v>3930</v>
      </c>
      <c r="E247" t="s">
        <v>3931</v>
      </c>
      <c r="F247" t="s">
        <v>11</v>
      </c>
      <c r="G247">
        <v>0.94</v>
      </c>
    </row>
    <row r="248" spans="1:7" x14ac:dyDescent="0.25">
      <c r="A248" s="1">
        <v>43118</v>
      </c>
      <c r="B248" t="s">
        <v>3924</v>
      </c>
      <c r="C248" t="s">
        <v>3925</v>
      </c>
      <c r="D248" t="s">
        <v>3926</v>
      </c>
      <c r="E248" t="s">
        <v>3927</v>
      </c>
      <c r="F248" t="s">
        <v>11</v>
      </c>
      <c r="G248">
        <v>-0.16</v>
      </c>
    </row>
    <row r="249" spans="1:7" x14ac:dyDescent="0.25">
      <c r="A249" s="1">
        <v>43119</v>
      </c>
      <c r="B249" t="s">
        <v>3921</v>
      </c>
      <c r="C249" t="s">
        <v>3424</v>
      </c>
      <c r="D249" t="s">
        <v>3922</v>
      </c>
      <c r="E249" t="s">
        <v>3923</v>
      </c>
      <c r="F249" t="s">
        <v>11</v>
      </c>
      <c r="G249">
        <v>0.44</v>
      </c>
    </row>
    <row r="250" spans="1:7" x14ac:dyDescent="0.25">
      <c r="A250" s="1">
        <v>43122</v>
      </c>
      <c r="B250" t="s">
        <v>3917</v>
      </c>
      <c r="C250" t="s">
        <v>3918</v>
      </c>
      <c r="D250" t="s">
        <v>3919</v>
      </c>
      <c r="E250" t="s">
        <v>3920</v>
      </c>
      <c r="F250" t="s">
        <v>11</v>
      </c>
      <c r="G250">
        <v>0.81</v>
      </c>
    </row>
    <row r="251" spans="1:7" x14ac:dyDescent="0.25">
      <c r="A251" s="1">
        <v>43123</v>
      </c>
      <c r="B251" t="s">
        <v>3913</v>
      </c>
      <c r="C251" t="s">
        <v>3914</v>
      </c>
      <c r="D251" t="s">
        <v>3915</v>
      </c>
      <c r="E251" t="s">
        <v>3916</v>
      </c>
      <c r="F251" t="s">
        <v>11</v>
      </c>
      <c r="G251">
        <v>0.22</v>
      </c>
    </row>
    <row r="252" spans="1:7" x14ac:dyDescent="0.25">
      <c r="A252" s="1">
        <v>43124</v>
      </c>
      <c r="B252" t="s">
        <v>3909</v>
      </c>
      <c r="C252" t="s">
        <v>3910</v>
      </c>
      <c r="D252" t="s">
        <v>3911</v>
      </c>
      <c r="E252" t="s">
        <v>3912</v>
      </c>
      <c r="F252" t="s">
        <v>11</v>
      </c>
      <c r="G252">
        <v>-0.06</v>
      </c>
    </row>
    <row r="253" spans="1:7" x14ac:dyDescent="0.25">
      <c r="A253" s="1">
        <v>43125</v>
      </c>
      <c r="B253" t="s">
        <v>3905</v>
      </c>
      <c r="C253" t="s">
        <v>3906</v>
      </c>
      <c r="D253" t="s">
        <v>3907</v>
      </c>
      <c r="E253" t="s">
        <v>3908</v>
      </c>
      <c r="F253" t="s">
        <v>11</v>
      </c>
      <c r="G253">
        <v>0.06</v>
      </c>
    </row>
    <row r="254" spans="1:7" x14ac:dyDescent="0.25">
      <c r="A254" s="1">
        <v>43126</v>
      </c>
      <c r="B254" t="s">
        <v>3902</v>
      </c>
      <c r="C254" t="s">
        <v>3903</v>
      </c>
      <c r="D254" t="s">
        <v>3902</v>
      </c>
      <c r="E254" t="s">
        <v>3904</v>
      </c>
      <c r="F254" t="s">
        <v>11</v>
      </c>
      <c r="G254">
        <v>1.18</v>
      </c>
    </row>
    <row r="255" spans="1:7" x14ac:dyDescent="0.25">
      <c r="A255" s="1">
        <v>43129</v>
      </c>
      <c r="B255" t="s">
        <v>3898</v>
      </c>
      <c r="C255" t="s">
        <v>3899</v>
      </c>
      <c r="D255" t="s">
        <v>3900</v>
      </c>
      <c r="E255" t="s">
        <v>3901</v>
      </c>
      <c r="F255" t="s">
        <v>11</v>
      </c>
      <c r="G255">
        <v>-0.67</v>
      </c>
    </row>
    <row r="256" spans="1:7" x14ac:dyDescent="0.25">
      <c r="A256" s="1">
        <v>43130</v>
      </c>
      <c r="B256" t="s">
        <v>3894</v>
      </c>
      <c r="C256" t="s">
        <v>3895</v>
      </c>
      <c r="D256" t="s">
        <v>3896</v>
      </c>
      <c r="E256" t="s">
        <v>3897</v>
      </c>
      <c r="F256" t="s">
        <v>11</v>
      </c>
      <c r="G256">
        <v>-1.0900000000000001</v>
      </c>
    </row>
    <row r="257" spans="1:7" x14ac:dyDescent="0.25">
      <c r="A257" s="1">
        <v>43131</v>
      </c>
      <c r="B257" t="s">
        <v>3891</v>
      </c>
      <c r="C257" t="s">
        <v>2646</v>
      </c>
      <c r="D257" t="s">
        <v>3892</v>
      </c>
      <c r="E257" t="s">
        <v>3893</v>
      </c>
      <c r="F257" t="s">
        <v>11</v>
      </c>
      <c r="G257">
        <v>0.05</v>
      </c>
    </row>
    <row r="258" spans="1:7" x14ac:dyDescent="0.25">
      <c r="A258" s="1">
        <v>43132</v>
      </c>
      <c r="B258" t="s">
        <v>3887</v>
      </c>
      <c r="C258" t="s">
        <v>3888</v>
      </c>
      <c r="D258" t="s">
        <v>3889</v>
      </c>
      <c r="E258" t="s">
        <v>3890</v>
      </c>
      <c r="F258" t="s">
        <v>11</v>
      </c>
      <c r="G258">
        <v>-0.06</v>
      </c>
    </row>
    <row r="259" spans="1:7" x14ac:dyDescent="0.25">
      <c r="A259" s="1">
        <v>43133</v>
      </c>
      <c r="B259" t="s">
        <v>3884</v>
      </c>
      <c r="C259" t="s">
        <v>3885</v>
      </c>
      <c r="D259" t="s">
        <v>3885</v>
      </c>
      <c r="E259" t="s">
        <v>3886</v>
      </c>
      <c r="F259" t="s">
        <v>11</v>
      </c>
      <c r="G259">
        <v>-2.12</v>
      </c>
    </row>
    <row r="260" spans="1:7" x14ac:dyDescent="0.25">
      <c r="A260" s="1">
        <v>43136</v>
      </c>
      <c r="B260" t="s">
        <v>3880</v>
      </c>
      <c r="C260" t="s">
        <v>3881</v>
      </c>
      <c r="D260" t="s">
        <v>3882</v>
      </c>
      <c r="E260" t="s">
        <v>3883</v>
      </c>
      <c r="F260" t="s">
        <v>11</v>
      </c>
      <c r="G260">
        <v>-4.0999999999999996</v>
      </c>
    </row>
    <row r="261" spans="1:7" x14ac:dyDescent="0.25">
      <c r="A261" s="1">
        <v>43137</v>
      </c>
      <c r="B261" t="s">
        <v>3876</v>
      </c>
      <c r="C261" t="s">
        <v>3877</v>
      </c>
      <c r="D261" t="s">
        <v>3878</v>
      </c>
      <c r="E261" t="s">
        <v>3879</v>
      </c>
      <c r="F261" t="s">
        <v>11</v>
      </c>
      <c r="G261">
        <v>1.74</v>
      </c>
    </row>
    <row r="262" spans="1:7" x14ac:dyDescent="0.25">
      <c r="A262" s="1">
        <v>43138</v>
      </c>
      <c r="B262" t="s">
        <v>3872</v>
      </c>
      <c r="C262" t="s">
        <v>3873</v>
      </c>
      <c r="D262" t="s">
        <v>3874</v>
      </c>
      <c r="E262" t="s">
        <v>3875</v>
      </c>
      <c r="F262" t="s">
        <v>11</v>
      </c>
      <c r="G262">
        <v>-0.5</v>
      </c>
    </row>
    <row r="263" spans="1:7" x14ac:dyDescent="0.25">
      <c r="A263" s="1">
        <v>43139</v>
      </c>
      <c r="B263" t="s">
        <v>3868</v>
      </c>
      <c r="C263" t="s">
        <v>3869</v>
      </c>
      <c r="D263" t="s">
        <v>3870</v>
      </c>
      <c r="E263" t="s">
        <v>3871</v>
      </c>
      <c r="F263" t="s">
        <v>11</v>
      </c>
      <c r="G263">
        <v>-3.75</v>
      </c>
    </row>
    <row r="264" spans="1:7" x14ac:dyDescent="0.25">
      <c r="A264" s="1">
        <v>43140</v>
      </c>
      <c r="B264" t="s">
        <v>3864</v>
      </c>
      <c r="C264" t="s">
        <v>3865</v>
      </c>
      <c r="D264" t="s">
        <v>3866</v>
      </c>
      <c r="E264" t="s">
        <v>3867</v>
      </c>
      <c r="F264" t="s">
        <v>11</v>
      </c>
      <c r="G264">
        <v>1.49</v>
      </c>
    </row>
    <row r="265" spans="1:7" x14ac:dyDescent="0.25">
      <c r="A265" s="1">
        <v>43143</v>
      </c>
      <c r="B265" t="s">
        <v>3860</v>
      </c>
      <c r="C265" t="s">
        <v>3861</v>
      </c>
      <c r="D265" t="s">
        <v>3862</v>
      </c>
      <c r="E265" t="s">
        <v>3863</v>
      </c>
      <c r="F265" t="s">
        <v>11</v>
      </c>
      <c r="G265">
        <v>1.39</v>
      </c>
    </row>
    <row r="266" spans="1:7" x14ac:dyDescent="0.25">
      <c r="A266" s="1">
        <v>43144</v>
      </c>
      <c r="B266" t="s">
        <v>3856</v>
      </c>
      <c r="C266" t="s">
        <v>3857</v>
      </c>
      <c r="D266" t="s">
        <v>3858</v>
      </c>
      <c r="E266" t="s">
        <v>3859</v>
      </c>
      <c r="F266" t="s">
        <v>11</v>
      </c>
      <c r="G266">
        <v>0.26</v>
      </c>
    </row>
    <row r="267" spans="1:7" x14ac:dyDescent="0.25">
      <c r="A267" s="1">
        <v>43145</v>
      </c>
      <c r="B267" t="s">
        <v>3852</v>
      </c>
      <c r="C267" t="s">
        <v>3853</v>
      </c>
      <c r="D267" t="s">
        <v>3854</v>
      </c>
      <c r="E267" t="s">
        <v>3855</v>
      </c>
      <c r="F267" t="s">
        <v>11</v>
      </c>
      <c r="G267">
        <v>1.34</v>
      </c>
    </row>
    <row r="268" spans="1:7" x14ac:dyDescent="0.25">
      <c r="A268" s="1">
        <v>43146</v>
      </c>
      <c r="B268" t="s">
        <v>3848</v>
      </c>
      <c r="C268" t="s">
        <v>3849</v>
      </c>
      <c r="D268" t="s">
        <v>3850</v>
      </c>
      <c r="E268" t="s">
        <v>3851</v>
      </c>
      <c r="F268" t="s">
        <v>11</v>
      </c>
      <c r="G268">
        <v>1.21</v>
      </c>
    </row>
    <row r="269" spans="1:7" x14ac:dyDescent="0.25">
      <c r="A269" s="1">
        <v>43147</v>
      </c>
      <c r="B269" t="s">
        <v>3844</v>
      </c>
      <c r="C269" t="s">
        <v>3845</v>
      </c>
      <c r="D269" t="s">
        <v>3846</v>
      </c>
      <c r="E269" t="s">
        <v>3847</v>
      </c>
      <c r="F269" t="s">
        <v>11</v>
      </c>
      <c r="G269">
        <v>0.04</v>
      </c>
    </row>
    <row r="270" spans="1:7" x14ac:dyDescent="0.25">
      <c r="A270" s="1">
        <v>43151</v>
      </c>
      <c r="B270" t="s">
        <v>3840</v>
      </c>
      <c r="C270" t="s">
        <v>3841</v>
      </c>
      <c r="D270" t="s">
        <v>3842</v>
      </c>
      <c r="E270" t="s">
        <v>3843</v>
      </c>
      <c r="F270" t="s">
        <v>11</v>
      </c>
      <c r="G270">
        <v>-0.57999999999999996</v>
      </c>
    </row>
    <row r="271" spans="1:7" x14ac:dyDescent="0.25">
      <c r="A271" s="1">
        <v>43152</v>
      </c>
      <c r="B271" t="s">
        <v>3836</v>
      </c>
      <c r="C271" t="s">
        <v>3837</v>
      </c>
      <c r="D271" t="s">
        <v>3838</v>
      </c>
      <c r="E271" t="s">
        <v>3839</v>
      </c>
      <c r="F271" t="s">
        <v>11</v>
      </c>
      <c r="G271">
        <v>-0.55000000000000004</v>
      </c>
    </row>
    <row r="272" spans="1:7" x14ac:dyDescent="0.25">
      <c r="A272" s="1">
        <v>43153</v>
      </c>
      <c r="B272" t="s">
        <v>3832</v>
      </c>
      <c r="C272" t="s">
        <v>3833</v>
      </c>
      <c r="D272" t="s">
        <v>3834</v>
      </c>
      <c r="E272" t="s">
        <v>3835</v>
      </c>
      <c r="F272" t="s">
        <v>11</v>
      </c>
      <c r="G272">
        <v>0.1</v>
      </c>
    </row>
    <row r="273" spans="1:7" x14ac:dyDescent="0.25">
      <c r="A273" s="1">
        <v>43154</v>
      </c>
      <c r="B273" t="s">
        <v>3828</v>
      </c>
      <c r="C273" t="s">
        <v>3829</v>
      </c>
      <c r="D273" t="s">
        <v>3830</v>
      </c>
      <c r="E273" t="s">
        <v>3831</v>
      </c>
      <c r="F273" t="s">
        <v>11</v>
      </c>
      <c r="G273">
        <v>1.6</v>
      </c>
    </row>
    <row r="274" spans="1:7" x14ac:dyDescent="0.25">
      <c r="A274" s="1">
        <v>43157</v>
      </c>
      <c r="B274" t="s">
        <v>3825</v>
      </c>
      <c r="C274" t="s">
        <v>3826</v>
      </c>
      <c r="D274" t="s">
        <v>3827</v>
      </c>
      <c r="E274" t="s">
        <v>3818</v>
      </c>
      <c r="F274" t="s">
        <v>11</v>
      </c>
      <c r="G274">
        <v>1.18</v>
      </c>
    </row>
    <row r="275" spans="1:7" x14ac:dyDescent="0.25">
      <c r="A275" s="1">
        <v>43158</v>
      </c>
      <c r="B275" t="s">
        <v>3821</v>
      </c>
      <c r="C275" t="s">
        <v>3822</v>
      </c>
      <c r="D275" t="s">
        <v>3823</v>
      </c>
      <c r="E275" t="s">
        <v>3824</v>
      </c>
      <c r="F275" t="s">
        <v>11</v>
      </c>
      <c r="G275">
        <v>-1.27</v>
      </c>
    </row>
    <row r="276" spans="1:7" x14ac:dyDescent="0.25">
      <c r="A276" s="1">
        <v>43159</v>
      </c>
      <c r="B276" t="s">
        <v>3817</v>
      </c>
      <c r="C276" t="s">
        <v>3818</v>
      </c>
      <c r="D276" t="s">
        <v>3819</v>
      </c>
      <c r="E276" t="s">
        <v>3820</v>
      </c>
      <c r="F276" t="s">
        <v>11</v>
      </c>
      <c r="G276">
        <v>-1.1100000000000001</v>
      </c>
    </row>
    <row r="277" spans="1:7" x14ac:dyDescent="0.25">
      <c r="A277" s="1">
        <v>43160</v>
      </c>
      <c r="B277" t="s">
        <v>3813</v>
      </c>
      <c r="C277" t="s">
        <v>3814</v>
      </c>
      <c r="D277" t="s">
        <v>3815</v>
      </c>
      <c r="E277" t="s">
        <v>3816</v>
      </c>
      <c r="F277" t="s">
        <v>11</v>
      </c>
      <c r="G277">
        <v>-1.33</v>
      </c>
    </row>
    <row r="278" spans="1:7" x14ac:dyDescent="0.25">
      <c r="A278" s="1">
        <v>43161</v>
      </c>
      <c r="B278" t="s">
        <v>3809</v>
      </c>
      <c r="C278" t="s">
        <v>3810</v>
      </c>
      <c r="D278" t="s">
        <v>3811</v>
      </c>
      <c r="E278" t="s">
        <v>3812</v>
      </c>
      <c r="F278" t="s">
        <v>11</v>
      </c>
      <c r="G278">
        <v>0.51</v>
      </c>
    </row>
    <row r="279" spans="1:7" x14ac:dyDescent="0.25">
      <c r="A279" s="1">
        <v>43164</v>
      </c>
      <c r="B279" t="s">
        <v>3805</v>
      </c>
      <c r="C279" t="s">
        <v>3806</v>
      </c>
      <c r="D279" t="s">
        <v>3807</v>
      </c>
      <c r="E279" t="s">
        <v>3808</v>
      </c>
      <c r="F279" t="s">
        <v>11</v>
      </c>
      <c r="G279">
        <v>1.1000000000000001</v>
      </c>
    </row>
    <row r="280" spans="1:7" x14ac:dyDescent="0.25">
      <c r="A280" s="1">
        <v>43165</v>
      </c>
      <c r="B280" t="s">
        <v>3801</v>
      </c>
      <c r="C280" t="s">
        <v>3802</v>
      </c>
      <c r="D280" t="s">
        <v>3803</v>
      </c>
      <c r="E280" t="s">
        <v>3804</v>
      </c>
      <c r="F280" t="s">
        <v>11</v>
      </c>
      <c r="G280">
        <v>0.26</v>
      </c>
    </row>
    <row r="281" spans="1:7" x14ac:dyDescent="0.25">
      <c r="A281" s="1">
        <v>43166</v>
      </c>
      <c r="B281" t="s">
        <v>3797</v>
      </c>
      <c r="C281" t="s">
        <v>3798</v>
      </c>
      <c r="D281" t="s">
        <v>3799</v>
      </c>
      <c r="E281" t="s">
        <v>3800</v>
      </c>
      <c r="F281" t="s">
        <v>11</v>
      </c>
      <c r="G281">
        <v>-0.05</v>
      </c>
    </row>
    <row r="282" spans="1:7" x14ac:dyDescent="0.25">
      <c r="A282" s="1">
        <v>43167</v>
      </c>
      <c r="B282" t="s">
        <v>3793</v>
      </c>
      <c r="C282" t="s">
        <v>3794</v>
      </c>
      <c r="D282" t="s">
        <v>3795</v>
      </c>
      <c r="E282" t="s">
        <v>3796</v>
      </c>
      <c r="F282" t="s">
        <v>11</v>
      </c>
      <c r="G282">
        <v>0.45</v>
      </c>
    </row>
    <row r="283" spans="1:7" x14ac:dyDescent="0.25">
      <c r="A283" s="1">
        <v>43168</v>
      </c>
      <c r="B283" t="s">
        <v>3790</v>
      </c>
      <c r="C283" t="s">
        <v>3791</v>
      </c>
      <c r="D283" t="s">
        <v>3790</v>
      </c>
      <c r="E283" t="s">
        <v>3792</v>
      </c>
      <c r="F283" t="s">
        <v>11</v>
      </c>
      <c r="G283">
        <v>1.74</v>
      </c>
    </row>
    <row r="284" spans="1:7" x14ac:dyDescent="0.25">
      <c r="A284" s="1">
        <v>43171</v>
      </c>
      <c r="B284" t="s">
        <v>2637</v>
      </c>
      <c r="C284" t="s">
        <v>3787</v>
      </c>
      <c r="D284" t="s">
        <v>3788</v>
      </c>
      <c r="E284" t="s">
        <v>3789</v>
      </c>
      <c r="F284" t="s">
        <v>11</v>
      </c>
      <c r="G284">
        <v>-0.13</v>
      </c>
    </row>
    <row r="285" spans="1:7" x14ac:dyDescent="0.25">
      <c r="A285" s="1">
        <v>43172</v>
      </c>
      <c r="B285" t="s">
        <v>3783</v>
      </c>
      <c r="C285" t="s">
        <v>3784</v>
      </c>
      <c r="D285" t="s">
        <v>3785</v>
      </c>
      <c r="E285" t="s">
        <v>3786</v>
      </c>
      <c r="F285" t="s">
        <v>11</v>
      </c>
      <c r="G285">
        <v>-0.64</v>
      </c>
    </row>
    <row r="286" spans="1:7" x14ac:dyDescent="0.25">
      <c r="A286" s="1">
        <v>43173</v>
      </c>
      <c r="B286" t="s">
        <v>3780</v>
      </c>
      <c r="C286" t="s">
        <v>2895</v>
      </c>
      <c r="D286" t="s">
        <v>3781</v>
      </c>
      <c r="E286" t="s">
        <v>3782</v>
      </c>
      <c r="F286" t="s">
        <v>11</v>
      </c>
      <c r="G286">
        <v>-0.56999999999999995</v>
      </c>
    </row>
    <row r="287" spans="1:7" x14ac:dyDescent="0.25">
      <c r="A287" s="1">
        <v>43174</v>
      </c>
      <c r="B287" t="s">
        <v>3776</v>
      </c>
      <c r="C287" t="s">
        <v>3777</v>
      </c>
      <c r="D287" t="s">
        <v>3778</v>
      </c>
      <c r="E287" t="s">
        <v>3779</v>
      </c>
      <c r="F287" t="s">
        <v>11</v>
      </c>
      <c r="G287">
        <v>-0.08</v>
      </c>
    </row>
    <row r="288" spans="1:7" x14ac:dyDescent="0.25">
      <c r="A288" s="1">
        <v>43175</v>
      </c>
      <c r="B288" t="s">
        <v>3528</v>
      </c>
      <c r="C288" t="s">
        <v>3774</v>
      </c>
      <c r="D288" t="s">
        <v>2909</v>
      </c>
      <c r="E288" t="s">
        <v>3775</v>
      </c>
      <c r="F288" t="s">
        <v>11</v>
      </c>
      <c r="G288">
        <v>0.17</v>
      </c>
    </row>
    <row r="289" spans="1:7" x14ac:dyDescent="0.25">
      <c r="A289" s="1">
        <v>43178</v>
      </c>
      <c r="B289" t="s">
        <v>3772</v>
      </c>
      <c r="C289" t="s">
        <v>1882</v>
      </c>
      <c r="D289" t="s">
        <v>1882</v>
      </c>
      <c r="E289" t="s">
        <v>3773</v>
      </c>
      <c r="F289" t="s">
        <v>11</v>
      </c>
      <c r="G289">
        <v>-1.42</v>
      </c>
    </row>
    <row r="290" spans="1:7" x14ac:dyDescent="0.25">
      <c r="A290" s="1">
        <v>43179</v>
      </c>
      <c r="B290" t="s">
        <v>3768</v>
      </c>
      <c r="C290" t="s">
        <v>3769</v>
      </c>
      <c r="D290" t="s">
        <v>3770</v>
      </c>
      <c r="E290" t="s">
        <v>3771</v>
      </c>
      <c r="F290" t="s">
        <v>11</v>
      </c>
      <c r="G290">
        <v>0.15</v>
      </c>
    </row>
    <row r="291" spans="1:7" x14ac:dyDescent="0.25">
      <c r="A291" s="1">
        <v>43180</v>
      </c>
      <c r="B291" t="s">
        <v>3765</v>
      </c>
      <c r="C291" t="s">
        <v>3590</v>
      </c>
      <c r="D291" t="s">
        <v>3766</v>
      </c>
      <c r="E291" t="s">
        <v>3767</v>
      </c>
      <c r="F291" t="s">
        <v>11</v>
      </c>
      <c r="G291">
        <v>-0.18</v>
      </c>
    </row>
    <row r="292" spans="1:7" x14ac:dyDescent="0.25">
      <c r="A292" s="1">
        <v>43181</v>
      </c>
      <c r="B292" t="s">
        <v>3761</v>
      </c>
      <c r="C292" t="s">
        <v>3762</v>
      </c>
      <c r="D292" t="s">
        <v>3763</v>
      </c>
      <c r="E292" t="s">
        <v>3764</v>
      </c>
      <c r="F292" t="s">
        <v>11</v>
      </c>
      <c r="G292">
        <v>-2.52</v>
      </c>
    </row>
    <row r="293" spans="1:7" x14ac:dyDescent="0.25">
      <c r="A293" s="1">
        <v>43182</v>
      </c>
      <c r="B293" t="s">
        <v>3758</v>
      </c>
      <c r="C293" t="s">
        <v>3759</v>
      </c>
      <c r="D293" t="s">
        <v>1810</v>
      </c>
      <c r="E293" t="s">
        <v>3760</v>
      </c>
      <c r="F293" t="s">
        <v>11</v>
      </c>
      <c r="G293">
        <v>-2.1</v>
      </c>
    </row>
    <row r="294" spans="1:7" x14ac:dyDescent="0.25">
      <c r="A294" s="1">
        <v>43185</v>
      </c>
      <c r="B294" t="s">
        <v>3754</v>
      </c>
      <c r="C294" t="s">
        <v>3755</v>
      </c>
      <c r="D294" t="s">
        <v>3756</v>
      </c>
      <c r="E294" t="s">
        <v>3757</v>
      </c>
      <c r="F294" t="s">
        <v>11</v>
      </c>
      <c r="G294">
        <v>2.72</v>
      </c>
    </row>
    <row r="295" spans="1:7" x14ac:dyDescent="0.25">
      <c r="A295" s="1">
        <v>43186</v>
      </c>
      <c r="B295" t="s">
        <v>3750</v>
      </c>
      <c r="C295" t="s">
        <v>3751</v>
      </c>
      <c r="D295" t="s">
        <v>3752</v>
      </c>
      <c r="E295" t="s">
        <v>3753</v>
      </c>
      <c r="F295" t="s">
        <v>11</v>
      </c>
      <c r="G295">
        <v>-1.73</v>
      </c>
    </row>
    <row r="296" spans="1:7" x14ac:dyDescent="0.25">
      <c r="A296" s="1">
        <v>43187</v>
      </c>
      <c r="B296" t="s">
        <v>3746</v>
      </c>
      <c r="C296" t="s">
        <v>3747</v>
      </c>
      <c r="D296" t="s">
        <v>3748</v>
      </c>
      <c r="E296" t="s">
        <v>3749</v>
      </c>
      <c r="F296" t="s">
        <v>11</v>
      </c>
      <c r="G296">
        <v>-0.28999999999999998</v>
      </c>
    </row>
    <row r="297" spans="1:7" x14ac:dyDescent="0.25">
      <c r="A297" s="1">
        <v>43188</v>
      </c>
      <c r="B297" t="s">
        <v>3742</v>
      </c>
      <c r="C297" t="s">
        <v>3743</v>
      </c>
      <c r="D297" t="s">
        <v>3744</v>
      </c>
      <c r="E297" t="s">
        <v>3745</v>
      </c>
      <c r="F297" t="s">
        <v>11</v>
      </c>
      <c r="G297">
        <v>1.38</v>
      </c>
    </row>
    <row r="298" spans="1:7" x14ac:dyDescent="0.25">
      <c r="A298" s="1">
        <v>43192</v>
      </c>
      <c r="B298" t="s">
        <v>3738</v>
      </c>
      <c r="C298" t="s">
        <v>3739</v>
      </c>
      <c r="D298" t="s">
        <v>3740</v>
      </c>
      <c r="E298" t="s">
        <v>3741</v>
      </c>
      <c r="F298" t="s">
        <v>11</v>
      </c>
      <c r="G298">
        <v>-2.23</v>
      </c>
    </row>
    <row r="299" spans="1:7" x14ac:dyDescent="0.25">
      <c r="A299" s="1">
        <v>43193</v>
      </c>
      <c r="B299" t="s">
        <v>3734</v>
      </c>
      <c r="C299" t="s">
        <v>3735</v>
      </c>
      <c r="D299" t="s">
        <v>3736</v>
      </c>
      <c r="E299" t="s">
        <v>3737</v>
      </c>
      <c r="F299" t="s">
        <v>11</v>
      </c>
      <c r="G299">
        <v>1.26</v>
      </c>
    </row>
    <row r="300" spans="1:7" x14ac:dyDescent="0.25">
      <c r="A300" s="1">
        <v>43194</v>
      </c>
      <c r="B300" t="s">
        <v>3730</v>
      </c>
      <c r="C300" t="s">
        <v>3731</v>
      </c>
      <c r="D300" t="s">
        <v>3732</v>
      </c>
      <c r="E300" t="s">
        <v>3733</v>
      </c>
      <c r="F300" t="s">
        <v>11</v>
      </c>
      <c r="G300">
        <v>1.1599999999999999</v>
      </c>
    </row>
    <row r="301" spans="1:7" x14ac:dyDescent="0.25">
      <c r="A301" s="1">
        <v>43195</v>
      </c>
      <c r="B301" t="s">
        <v>3726</v>
      </c>
      <c r="C301" t="s">
        <v>3727</v>
      </c>
      <c r="D301" t="s">
        <v>3728</v>
      </c>
      <c r="E301" t="s">
        <v>3729</v>
      </c>
      <c r="F301" t="s">
        <v>11</v>
      </c>
      <c r="G301">
        <v>0.69</v>
      </c>
    </row>
    <row r="302" spans="1:7" x14ac:dyDescent="0.25">
      <c r="A302" s="1">
        <v>43196</v>
      </c>
      <c r="B302" t="s">
        <v>3722</v>
      </c>
      <c r="C302" t="s">
        <v>3723</v>
      </c>
      <c r="D302" t="s">
        <v>3724</v>
      </c>
      <c r="E302" t="s">
        <v>3725</v>
      </c>
      <c r="F302" t="s">
        <v>11</v>
      </c>
      <c r="G302">
        <v>-2.19</v>
      </c>
    </row>
    <row r="303" spans="1:7" x14ac:dyDescent="0.25">
      <c r="A303" s="1">
        <v>43199</v>
      </c>
      <c r="B303" t="s">
        <v>3718</v>
      </c>
      <c r="C303" t="s">
        <v>3719</v>
      </c>
      <c r="D303" t="s">
        <v>3720</v>
      </c>
      <c r="E303" t="s">
        <v>3721</v>
      </c>
      <c r="F303" t="s">
        <v>11</v>
      </c>
      <c r="G303">
        <v>0.33</v>
      </c>
    </row>
    <row r="304" spans="1:7" x14ac:dyDescent="0.25">
      <c r="A304" s="1">
        <v>43200</v>
      </c>
      <c r="B304" t="s">
        <v>3714</v>
      </c>
      <c r="C304" t="s">
        <v>3715</v>
      </c>
      <c r="D304" t="s">
        <v>3716</v>
      </c>
      <c r="E304" t="s">
        <v>3717</v>
      </c>
      <c r="F304" t="s">
        <v>11</v>
      </c>
      <c r="G304">
        <v>1.67</v>
      </c>
    </row>
    <row r="305" spans="1:7" x14ac:dyDescent="0.25">
      <c r="A305" s="1">
        <v>43201</v>
      </c>
      <c r="B305" t="s">
        <v>3710</v>
      </c>
      <c r="C305" t="s">
        <v>3711</v>
      </c>
      <c r="D305" t="s">
        <v>3712</v>
      </c>
      <c r="E305" t="s">
        <v>3713</v>
      </c>
      <c r="F305" t="s">
        <v>11</v>
      </c>
      <c r="G305">
        <v>-0.55000000000000004</v>
      </c>
    </row>
    <row r="306" spans="1:7" x14ac:dyDescent="0.25">
      <c r="A306" s="1">
        <v>43202</v>
      </c>
      <c r="B306" t="s">
        <v>3707</v>
      </c>
      <c r="C306" t="s">
        <v>3708</v>
      </c>
      <c r="D306" t="s">
        <v>3709</v>
      </c>
      <c r="E306" t="s">
        <v>3708</v>
      </c>
      <c r="F306" t="s">
        <v>11</v>
      </c>
      <c r="G306">
        <v>0.83</v>
      </c>
    </row>
    <row r="307" spans="1:7" x14ac:dyDescent="0.25">
      <c r="A307" s="1">
        <v>43203</v>
      </c>
      <c r="B307" t="s">
        <v>3703</v>
      </c>
      <c r="C307" t="s">
        <v>3704</v>
      </c>
      <c r="D307" t="s">
        <v>3705</v>
      </c>
      <c r="E307" t="s">
        <v>3706</v>
      </c>
      <c r="F307" t="s">
        <v>11</v>
      </c>
      <c r="G307">
        <v>-0.28999999999999998</v>
      </c>
    </row>
    <row r="308" spans="1:7" x14ac:dyDescent="0.25">
      <c r="A308" s="1">
        <v>43206</v>
      </c>
      <c r="B308" t="s">
        <v>3699</v>
      </c>
      <c r="C308" t="s">
        <v>3700</v>
      </c>
      <c r="D308" t="s">
        <v>3701</v>
      </c>
      <c r="E308" t="s">
        <v>3702</v>
      </c>
      <c r="F308" t="s">
        <v>11</v>
      </c>
      <c r="G308">
        <v>0.81</v>
      </c>
    </row>
    <row r="309" spans="1:7" x14ac:dyDescent="0.25">
      <c r="A309" s="1">
        <v>43207</v>
      </c>
      <c r="B309" t="s">
        <v>3695</v>
      </c>
      <c r="C309" t="s">
        <v>3696</v>
      </c>
      <c r="D309" t="s">
        <v>3697</v>
      </c>
      <c r="E309" t="s">
        <v>3698</v>
      </c>
      <c r="F309" t="s">
        <v>11</v>
      </c>
      <c r="G309">
        <v>1.07</v>
      </c>
    </row>
    <row r="310" spans="1:7" x14ac:dyDescent="0.25">
      <c r="A310" s="1">
        <v>43208</v>
      </c>
      <c r="B310" t="s">
        <v>3691</v>
      </c>
      <c r="C310" t="s">
        <v>3692</v>
      </c>
      <c r="D310" t="s">
        <v>3693</v>
      </c>
      <c r="E310" t="s">
        <v>3694</v>
      </c>
      <c r="F310" t="s">
        <v>11</v>
      </c>
      <c r="G310">
        <v>0.08</v>
      </c>
    </row>
    <row r="311" spans="1:7" x14ac:dyDescent="0.25">
      <c r="A311" s="1">
        <v>43209</v>
      </c>
      <c r="B311" t="s">
        <v>3687</v>
      </c>
      <c r="C311" t="s">
        <v>3688</v>
      </c>
      <c r="D311" t="s">
        <v>3689</v>
      </c>
      <c r="E311" t="s">
        <v>3690</v>
      </c>
      <c r="F311" t="s">
        <v>11</v>
      </c>
      <c r="G311">
        <v>-0.56999999999999995</v>
      </c>
    </row>
    <row r="312" spans="1:7" x14ac:dyDescent="0.25">
      <c r="A312" s="1">
        <v>43210</v>
      </c>
      <c r="B312" t="s">
        <v>3683</v>
      </c>
      <c r="C312" t="s">
        <v>3684</v>
      </c>
      <c r="D312" t="s">
        <v>3685</v>
      </c>
      <c r="E312" t="s">
        <v>3686</v>
      </c>
      <c r="F312" t="s">
        <v>11</v>
      </c>
      <c r="G312">
        <v>-0.85</v>
      </c>
    </row>
    <row r="313" spans="1:7" x14ac:dyDescent="0.25">
      <c r="A313" s="1">
        <v>43213</v>
      </c>
      <c r="B313" t="s">
        <v>3679</v>
      </c>
      <c r="C313" t="s">
        <v>3680</v>
      </c>
      <c r="D313" t="s">
        <v>3681</v>
      </c>
      <c r="E313" t="s">
        <v>3682</v>
      </c>
      <c r="F313" t="s">
        <v>11</v>
      </c>
      <c r="G313">
        <v>0.01</v>
      </c>
    </row>
    <row r="314" spans="1:7" x14ac:dyDescent="0.25">
      <c r="A314" s="1">
        <v>43214</v>
      </c>
      <c r="B314" t="s">
        <v>3675</v>
      </c>
      <c r="C314" t="s">
        <v>3676</v>
      </c>
      <c r="D314" t="s">
        <v>3677</v>
      </c>
      <c r="E314" t="s">
        <v>3678</v>
      </c>
      <c r="F314" t="s">
        <v>11</v>
      </c>
      <c r="G314">
        <v>-1.34</v>
      </c>
    </row>
    <row r="315" spans="1:7" x14ac:dyDescent="0.25">
      <c r="A315" s="1">
        <v>43215</v>
      </c>
      <c r="B315" t="s">
        <v>3671</v>
      </c>
      <c r="C315" t="s">
        <v>3672</v>
      </c>
      <c r="D315" t="s">
        <v>3673</v>
      </c>
      <c r="E315" t="s">
        <v>3674</v>
      </c>
      <c r="F315" t="s">
        <v>11</v>
      </c>
      <c r="G315">
        <v>0.18</v>
      </c>
    </row>
    <row r="316" spans="1:7" x14ac:dyDescent="0.25">
      <c r="A316" s="1">
        <v>43216</v>
      </c>
      <c r="B316" t="s">
        <v>3667</v>
      </c>
      <c r="C316" t="s">
        <v>3668</v>
      </c>
      <c r="D316" t="s">
        <v>3669</v>
      </c>
      <c r="E316" t="s">
        <v>3670</v>
      </c>
      <c r="F316" t="s">
        <v>11</v>
      </c>
      <c r="G316">
        <v>1.04</v>
      </c>
    </row>
    <row r="317" spans="1:7" x14ac:dyDescent="0.25">
      <c r="A317" s="1">
        <v>43217</v>
      </c>
      <c r="B317" t="s">
        <v>3664</v>
      </c>
      <c r="C317" t="s">
        <v>2974</v>
      </c>
      <c r="D317" t="s">
        <v>3665</v>
      </c>
      <c r="E317" t="s">
        <v>3666</v>
      </c>
      <c r="F317" t="s">
        <v>11</v>
      </c>
      <c r="G317">
        <v>0.11</v>
      </c>
    </row>
    <row r="318" spans="1:7" x14ac:dyDescent="0.25">
      <c r="A318" s="1">
        <v>43220</v>
      </c>
      <c r="B318" t="s">
        <v>3660</v>
      </c>
      <c r="C318" t="s">
        <v>3661</v>
      </c>
      <c r="D318" t="s">
        <v>3662</v>
      </c>
      <c r="E318" t="s">
        <v>3663</v>
      </c>
      <c r="F318" t="s">
        <v>11</v>
      </c>
      <c r="G318">
        <v>-0.82</v>
      </c>
    </row>
    <row r="319" spans="1:7" x14ac:dyDescent="0.25">
      <c r="A319" s="1">
        <v>43221</v>
      </c>
      <c r="B319" t="s">
        <v>3656</v>
      </c>
      <c r="C319" t="s">
        <v>3657</v>
      </c>
      <c r="D319" t="s">
        <v>3658</v>
      </c>
      <c r="E319" t="s">
        <v>3659</v>
      </c>
      <c r="F319" t="s">
        <v>11</v>
      </c>
      <c r="G319">
        <v>0.25</v>
      </c>
    </row>
    <row r="320" spans="1:7" x14ac:dyDescent="0.25">
      <c r="A320" s="1">
        <v>43222</v>
      </c>
      <c r="B320" t="s">
        <v>3652</v>
      </c>
      <c r="C320" t="s">
        <v>3653</v>
      </c>
      <c r="D320" t="s">
        <v>3654</v>
      </c>
      <c r="E320" t="s">
        <v>3655</v>
      </c>
      <c r="F320" t="s">
        <v>11</v>
      </c>
      <c r="G320">
        <v>-0.72</v>
      </c>
    </row>
    <row r="321" spans="1:7" x14ac:dyDescent="0.25">
      <c r="A321" s="1">
        <v>43223</v>
      </c>
      <c r="B321" t="s">
        <v>3648</v>
      </c>
      <c r="C321" t="s">
        <v>3649</v>
      </c>
      <c r="D321" t="s">
        <v>3650</v>
      </c>
      <c r="E321" t="s">
        <v>3651</v>
      </c>
      <c r="F321" t="s">
        <v>11</v>
      </c>
      <c r="G321">
        <v>-0.23</v>
      </c>
    </row>
    <row r="322" spans="1:7" x14ac:dyDescent="0.25">
      <c r="A322" s="1">
        <v>43224</v>
      </c>
      <c r="B322" t="s">
        <v>3644</v>
      </c>
      <c r="C322" t="s">
        <v>3645</v>
      </c>
      <c r="D322" t="s">
        <v>3646</v>
      </c>
      <c r="E322" t="s">
        <v>3647</v>
      </c>
      <c r="F322" t="s">
        <v>11</v>
      </c>
      <c r="G322">
        <v>1.28</v>
      </c>
    </row>
    <row r="323" spans="1:7" x14ac:dyDescent="0.25">
      <c r="A323" s="1">
        <v>43227</v>
      </c>
      <c r="B323" t="s">
        <v>3640</v>
      </c>
      <c r="C323" t="s">
        <v>3641</v>
      </c>
      <c r="D323" t="s">
        <v>3642</v>
      </c>
      <c r="E323" t="s">
        <v>3643</v>
      </c>
      <c r="F323" t="s">
        <v>11</v>
      </c>
      <c r="G323">
        <v>0.35</v>
      </c>
    </row>
    <row r="324" spans="1:7" x14ac:dyDescent="0.25">
      <c r="A324" s="1">
        <v>43228</v>
      </c>
      <c r="B324" t="s">
        <v>3636</v>
      </c>
      <c r="C324" t="s">
        <v>3637</v>
      </c>
      <c r="D324" t="s">
        <v>3638</v>
      </c>
      <c r="E324" t="s">
        <v>3639</v>
      </c>
      <c r="F324" t="s">
        <v>11</v>
      </c>
      <c r="G324">
        <v>-0.03</v>
      </c>
    </row>
    <row r="325" spans="1:7" x14ac:dyDescent="0.25">
      <c r="A325" s="1">
        <v>43229</v>
      </c>
      <c r="B325" t="s">
        <v>3632</v>
      </c>
      <c r="C325" t="s">
        <v>3633</v>
      </c>
      <c r="D325" t="s">
        <v>3634</v>
      </c>
      <c r="E325" t="s">
        <v>3635</v>
      </c>
      <c r="F325" t="s">
        <v>11</v>
      </c>
      <c r="G325">
        <v>0.97</v>
      </c>
    </row>
    <row r="326" spans="1:7" x14ac:dyDescent="0.25">
      <c r="A326" s="1">
        <v>43230</v>
      </c>
      <c r="B326" t="s">
        <v>3628</v>
      </c>
      <c r="C326" t="s">
        <v>3629</v>
      </c>
      <c r="D326" t="s">
        <v>3630</v>
      </c>
      <c r="E326" t="s">
        <v>3631</v>
      </c>
      <c r="F326" t="s">
        <v>11</v>
      </c>
      <c r="G326">
        <v>0.94</v>
      </c>
    </row>
    <row r="327" spans="1:7" x14ac:dyDescent="0.25">
      <c r="A327" s="1">
        <v>43231</v>
      </c>
      <c r="B327" t="s">
        <v>3625</v>
      </c>
      <c r="C327" t="s">
        <v>3191</v>
      </c>
      <c r="D327" t="s">
        <v>3626</v>
      </c>
      <c r="E327" t="s">
        <v>3627</v>
      </c>
      <c r="F327" t="s">
        <v>11</v>
      </c>
      <c r="G327">
        <v>0.17</v>
      </c>
    </row>
    <row r="328" spans="1:7" x14ac:dyDescent="0.25">
      <c r="A328" s="1">
        <v>43234</v>
      </c>
      <c r="B328" t="s">
        <v>3621</v>
      </c>
      <c r="C328" t="s">
        <v>3622</v>
      </c>
      <c r="D328" t="s">
        <v>3623</v>
      </c>
      <c r="E328" t="s">
        <v>3624</v>
      </c>
      <c r="F328" t="s">
        <v>11</v>
      </c>
      <c r="G328">
        <v>0.09</v>
      </c>
    </row>
    <row r="329" spans="1:7" x14ac:dyDescent="0.25">
      <c r="A329" s="1">
        <v>43235</v>
      </c>
      <c r="B329" t="s">
        <v>3618</v>
      </c>
      <c r="C329" t="s">
        <v>3619</v>
      </c>
      <c r="D329" t="s">
        <v>3619</v>
      </c>
      <c r="E329" t="s">
        <v>3620</v>
      </c>
      <c r="F329" t="s">
        <v>11</v>
      </c>
      <c r="G329">
        <v>-0.68</v>
      </c>
    </row>
    <row r="330" spans="1:7" x14ac:dyDescent="0.25">
      <c r="A330" s="1">
        <v>43236</v>
      </c>
      <c r="B330" t="s">
        <v>3615</v>
      </c>
      <c r="C330" t="s">
        <v>3616</v>
      </c>
      <c r="D330" t="s">
        <v>3591</v>
      </c>
      <c r="E330" t="s">
        <v>3617</v>
      </c>
      <c r="F330" t="s">
        <v>11</v>
      </c>
      <c r="G330">
        <v>0.41</v>
      </c>
    </row>
    <row r="331" spans="1:7" x14ac:dyDescent="0.25">
      <c r="A331" s="1">
        <v>43237</v>
      </c>
      <c r="B331" t="s">
        <v>3611</v>
      </c>
      <c r="C331" t="s">
        <v>3612</v>
      </c>
      <c r="D331" t="s">
        <v>3613</v>
      </c>
      <c r="E331" t="s">
        <v>3614</v>
      </c>
      <c r="F331" t="s">
        <v>11</v>
      </c>
      <c r="G331">
        <v>-0.09</v>
      </c>
    </row>
    <row r="332" spans="1:7" x14ac:dyDescent="0.25">
      <c r="A332" s="1">
        <v>43238</v>
      </c>
      <c r="B332" t="s">
        <v>3607</v>
      </c>
      <c r="C332" t="s">
        <v>3608</v>
      </c>
      <c r="D332" t="s">
        <v>3609</v>
      </c>
      <c r="E332" t="s">
        <v>3610</v>
      </c>
      <c r="F332" t="s">
        <v>11</v>
      </c>
      <c r="G332">
        <v>-0.26</v>
      </c>
    </row>
    <row r="333" spans="1:7" x14ac:dyDescent="0.25">
      <c r="A333" s="1">
        <v>43241</v>
      </c>
      <c r="B333" t="s">
        <v>3603</v>
      </c>
      <c r="C333" t="s">
        <v>3604</v>
      </c>
      <c r="D333" t="s">
        <v>3605</v>
      </c>
      <c r="E333" t="s">
        <v>3606</v>
      </c>
      <c r="F333" t="s">
        <v>11</v>
      </c>
      <c r="G333">
        <v>0.74</v>
      </c>
    </row>
    <row r="334" spans="1:7" x14ac:dyDescent="0.25">
      <c r="A334" s="1">
        <v>43242</v>
      </c>
      <c r="B334" t="s">
        <v>3599</v>
      </c>
      <c r="C334" t="s">
        <v>3600</v>
      </c>
      <c r="D334" t="s">
        <v>3601</v>
      </c>
      <c r="E334" t="s">
        <v>3602</v>
      </c>
      <c r="F334" t="s">
        <v>11</v>
      </c>
      <c r="G334">
        <v>-0.31</v>
      </c>
    </row>
    <row r="335" spans="1:7" x14ac:dyDescent="0.25">
      <c r="A335" s="1">
        <v>43243</v>
      </c>
      <c r="B335" t="s">
        <v>3595</v>
      </c>
      <c r="C335" t="s">
        <v>3596</v>
      </c>
      <c r="D335" t="s">
        <v>3597</v>
      </c>
      <c r="E335" t="s">
        <v>3598</v>
      </c>
      <c r="F335" t="s">
        <v>11</v>
      </c>
      <c r="G335">
        <v>0.32</v>
      </c>
    </row>
    <row r="336" spans="1:7" x14ac:dyDescent="0.25">
      <c r="A336" s="1">
        <v>43244</v>
      </c>
      <c r="B336" t="s">
        <v>3591</v>
      </c>
      <c r="C336" t="s">
        <v>3592</v>
      </c>
      <c r="D336" t="s">
        <v>3593</v>
      </c>
      <c r="E336" t="s">
        <v>3594</v>
      </c>
      <c r="F336" t="s">
        <v>11</v>
      </c>
      <c r="G336">
        <v>-0.2</v>
      </c>
    </row>
    <row r="337" spans="1:7" x14ac:dyDescent="0.25">
      <c r="A337" s="1">
        <v>43245</v>
      </c>
      <c r="B337" t="s">
        <v>3587</v>
      </c>
      <c r="C337" t="s">
        <v>3588</v>
      </c>
      <c r="D337" t="s">
        <v>3589</v>
      </c>
      <c r="E337" t="s">
        <v>3590</v>
      </c>
      <c r="F337" t="s">
        <v>11</v>
      </c>
      <c r="G337">
        <v>-0.24</v>
      </c>
    </row>
    <row r="338" spans="1:7" x14ac:dyDescent="0.25">
      <c r="A338" s="1">
        <v>43249</v>
      </c>
      <c r="B338" t="s">
        <v>3583</v>
      </c>
      <c r="C338" t="s">
        <v>3584</v>
      </c>
      <c r="D338" t="s">
        <v>3585</v>
      </c>
      <c r="E338" t="s">
        <v>3586</v>
      </c>
      <c r="F338" t="s">
        <v>11</v>
      </c>
      <c r="G338">
        <v>-1.1599999999999999</v>
      </c>
    </row>
    <row r="339" spans="1:7" x14ac:dyDescent="0.25">
      <c r="A339" s="1">
        <v>43250</v>
      </c>
      <c r="B339" t="s">
        <v>3580</v>
      </c>
      <c r="C339" t="s">
        <v>3581</v>
      </c>
      <c r="D339" t="s">
        <v>3582</v>
      </c>
      <c r="E339" t="s">
        <v>3581</v>
      </c>
      <c r="F339" t="s">
        <v>11</v>
      </c>
      <c r="G339">
        <v>1.27</v>
      </c>
    </row>
    <row r="340" spans="1:7" x14ac:dyDescent="0.25">
      <c r="A340" s="1">
        <v>43251</v>
      </c>
      <c r="B340" t="s">
        <v>3576</v>
      </c>
      <c r="C340" t="s">
        <v>3577</v>
      </c>
      <c r="D340" t="s">
        <v>3578</v>
      </c>
      <c r="E340" t="s">
        <v>3579</v>
      </c>
      <c r="F340" t="s">
        <v>11</v>
      </c>
      <c r="G340">
        <v>-0.69</v>
      </c>
    </row>
    <row r="341" spans="1:7" x14ac:dyDescent="0.25">
      <c r="A341" s="1">
        <v>43252</v>
      </c>
      <c r="B341" t="s">
        <v>3573</v>
      </c>
      <c r="C341" t="s">
        <v>3574</v>
      </c>
      <c r="D341" t="s">
        <v>3575</v>
      </c>
      <c r="E341" t="s">
        <v>3574</v>
      </c>
      <c r="F341" t="s">
        <v>11</v>
      </c>
      <c r="G341">
        <v>1.08</v>
      </c>
    </row>
    <row r="342" spans="1:7" x14ac:dyDescent="0.25">
      <c r="A342" s="1">
        <v>43255</v>
      </c>
      <c r="B342" t="s">
        <v>3570</v>
      </c>
      <c r="C342" t="s">
        <v>3172</v>
      </c>
      <c r="D342" t="s">
        <v>3571</v>
      </c>
      <c r="E342" t="s">
        <v>3572</v>
      </c>
      <c r="F342" t="s">
        <v>11</v>
      </c>
      <c r="G342">
        <v>0.45</v>
      </c>
    </row>
    <row r="343" spans="1:7" x14ac:dyDescent="0.25">
      <c r="A343" s="1">
        <v>43256</v>
      </c>
      <c r="B343" t="s">
        <v>3567</v>
      </c>
      <c r="C343" t="s">
        <v>3566</v>
      </c>
      <c r="D343" t="s">
        <v>3568</v>
      </c>
      <c r="E343" t="s">
        <v>3569</v>
      </c>
      <c r="F343" t="s">
        <v>11</v>
      </c>
      <c r="G343">
        <v>7.0000000000000007E-2</v>
      </c>
    </row>
    <row r="344" spans="1:7" x14ac:dyDescent="0.25">
      <c r="A344" s="1">
        <v>43257</v>
      </c>
      <c r="B344" t="s">
        <v>3563</v>
      </c>
      <c r="C344" t="s">
        <v>3564</v>
      </c>
      <c r="D344" t="s">
        <v>3565</v>
      </c>
      <c r="E344" t="s">
        <v>3566</v>
      </c>
      <c r="F344" t="s">
        <v>11</v>
      </c>
      <c r="G344">
        <v>0.86</v>
      </c>
    </row>
    <row r="345" spans="1:7" x14ac:dyDescent="0.25">
      <c r="A345" s="1">
        <v>43258</v>
      </c>
      <c r="B345" t="s">
        <v>3559</v>
      </c>
      <c r="C345" t="s">
        <v>3560</v>
      </c>
      <c r="D345" t="s">
        <v>3561</v>
      </c>
      <c r="E345" t="s">
        <v>3562</v>
      </c>
      <c r="F345" t="s">
        <v>11</v>
      </c>
      <c r="G345">
        <v>-7.0000000000000007E-2</v>
      </c>
    </row>
    <row r="346" spans="1:7" x14ac:dyDescent="0.25">
      <c r="A346" s="1">
        <v>43259</v>
      </c>
      <c r="B346" t="s">
        <v>3555</v>
      </c>
      <c r="C346" t="s">
        <v>3556</v>
      </c>
      <c r="D346" t="s">
        <v>3557</v>
      </c>
      <c r="E346" t="s">
        <v>3558</v>
      </c>
      <c r="F346" t="s">
        <v>11</v>
      </c>
      <c r="G346">
        <v>0.31</v>
      </c>
    </row>
    <row r="347" spans="1:7" x14ac:dyDescent="0.25">
      <c r="A347" s="1">
        <v>43262</v>
      </c>
      <c r="B347" t="s">
        <v>3551</v>
      </c>
      <c r="C347" t="s">
        <v>3552</v>
      </c>
      <c r="D347" t="s">
        <v>3553</v>
      </c>
      <c r="E347" t="s">
        <v>3554</v>
      </c>
      <c r="F347" t="s">
        <v>11</v>
      </c>
      <c r="G347">
        <v>0.11</v>
      </c>
    </row>
    <row r="348" spans="1:7" x14ac:dyDescent="0.25">
      <c r="A348" s="1">
        <v>43263</v>
      </c>
      <c r="B348" t="s">
        <v>3547</v>
      </c>
      <c r="C348" t="s">
        <v>3548</v>
      </c>
      <c r="D348" t="s">
        <v>3549</v>
      </c>
      <c r="E348" t="s">
        <v>3550</v>
      </c>
      <c r="F348" t="s">
        <v>11</v>
      </c>
      <c r="G348">
        <v>0.17</v>
      </c>
    </row>
    <row r="349" spans="1:7" x14ac:dyDescent="0.25">
      <c r="A349" s="1">
        <v>43264</v>
      </c>
      <c r="B349" t="s">
        <v>3543</v>
      </c>
      <c r="C349" t="s">
        <v>3544</v>
      </c>
      <c r="D349" t="s">
        <v>3545</v>
      </c>
      <c r="E349" t="s">
        <v>3546</v>
      </c>
      <c r="F349" t="s">
        <v>11</v>
      </c>
      <c r="G349">
        <v>-0.4</v>
      </c>
    </row>
    <row r="350" spans="1:7" x14ac:dyDescent="0.25">
      <c r="A350" s="1">
        <v>43265</v>
      </c>
      <c r="B350" t="s">
        <v>3539</v>
      </c>
      <c r="C350" t="s">
        <v>3540</v>
      </c>
      <c r="D350" t="s">
        <v>3541</v>
      </c>
      <c r="E350" t="s">
        <v>3542</v>
      </c>
      <c r="F350" t="s">
        <v>11</v>
      </c>
      <c r="G350">
        <v>0.25</v>
      </c>
    </row>
    <row r="351" spans="1:7" x14ac:dyDescent="0.25">
      <c r="A351" s="1">
        <v>43266</v>
      </c>
      <c r="B351" t="s">
        <v>3535</v>
      </c>
      <c r="C351" t="s">
        <v>3536</v>
      </c>
      <c r="D351" t="s">
        <v>3537</v>
      </c>
      <c r="E351" t="s">
        <v>3538</v>
      </c>
      <c r="F351" t="s">
        <v>11</v>
      </c>
      <c r="G351">
        <v>-0.1</v>
      </c>
    </row>
    <row r="352" spans="1:7" x14ac:dyDescent="0.25">
      <c r="A352" s="1">
        <v>43269</v>
      </c>
      <c r="B352" t="s">
        <v>3531</v>
      </c>
      <c r="C352" t="s">
        <v>3532</v>
      </c>
      <c r="D352" t="s">
        <v>3533</v>
      </c>
      <c r="E352" t="s">
        <v>3534</v>
      </c>
      <c r="F352" t="s">
        <v>11</v>
      </c>
      <c r="G352">
        <v>-0.21</v>
      </c>
    </row>
    <row r="353" spans="1:7" x14ac:dyDescent="0.25">
      <c r="A353" s="1">
        <v>43270</v>
      </c>
      <c r="B353" t="s">
        <v>3527</v>
      </c>
      <c r="C353" t="s">
        <v>3528</v>
      </c>
      <c r="D353" t="s">
        <v>3529</v>
      </c>
      <c r="E353" t="s">
        <v>3530</v>
      </c>
      <c r="F353" t="s">
        <v>11</v>
      </c>
      <c r="G353">
        <v>-0.4</v>
      </c>
    </row>
    <row r="354" spans="1:7" x14ac:dyDescent="0.25">
      <c r="A354" s="1">
        <v>43271</v>
      </c>
      <c r="B354" t="s">
        <v>3523</v>
      </c>
      <c r="C354" t="s">
        <v>3524</v>
      </c>
      <c r="D354" t="s">
        <v>3525</v>
      </c>
      <c r="E354" t="s">
        <v>3526</v>
      </c>
      <c r="F354" t="s">
        <v>11</v>
      </c>
      <c r="G354">
        <v>0.17</v>
      </c>
    </row>
    <row r="355" spans="1:7" x14ac:dyDescent="0.25">
      <c r="A355" s="1">
        <v>43272</v>
      </c>
      <c r="B355" t="s">
        <v>3521</v>
      </c>
      <c r="C355" t="s">
        <v>2897</v>
      </c>
      <c r="D355" t="s">
        <v>2897</v>
      </c>
      <c r="E355" t="s">
        <v>3522</v>
      </c>
      <c r="F355" t="s">
        <v>11</v>
      </c>
      <c r="G355">
        <v>-0.63</v>
      </c>
    </row>
    <row r="356" spans="1:7" x14ac:dyDescent="0.25">
      <c r="A356" s="1">
        <v>43273</v>
      </c>
      <c r="B356" t="s">
        <v>3517</v>
      </c>
      <c r="C356" t="s">
        <v>3518</v>
      </c>
      <c r="D356" t="s">
        <v>3519</v>
      </c>
      <c r="E356" t="s">
        <v>3520</v>
      </c>
      <c r="F356" t="s">
        <v>11</v>
      </c>
      <c r="G356">
        <v>0.19</v>
      </c>
    </row>
    <row r="357" spans="1:7" x14ac:dyDescent="0.25">
      <c r="A357" s="1">
        <v>43276</v>
      </c>
      <c r="B357" t="s">
        <v>3514</v>
      </c>
      <c r="C357" t="s">
        <v>3515</v>
      </c>
      <c r="D357" t="s">
        <v>3515</v>
      </c>
      <c r="E357" t="s">
        <v>3516</v>
      </c>
      <c r="F357" t="s">
        <v>11</v>
      </c>
      <c r="G357">
        <v>-1.37</v>
      </c>
    </row>
    <row r="358" spans="1:7" x14ac:dyDescent="0.25">
      <c r="A358" s="1">
        <v>43277</v>
      </c>
      <c r="B358" t="s">
        <v>3166</v>
      </c>
      <c r="C358" t="s">
        <v>3511</v>
      </c>
      <c r="D358" t="s">
        <v>3512</v>
      </c>
      <c r="E358" t="s">
        <v>3513</v>
      </c>
      <c r="F358" t="s">
        <v>11</v>
      </c>
      <c r="G358">
        <v>0.22</v>
      </c>
    </row>
    <row r="359" spans="1:7" x14ac:dyDescent="0.25">
      <c r="A359" s="1">
        <v>43278</v>
      </c>
      <c r="B359" t="s">
        <v>3507</v>
      </c>
      <c r="C359" t="s">
        <v>3508</v>
      </c>
      <c r="D359" t="s">
        <v>3509</v>
      </c>
      <c r="E359" t="s">
        <v>3510</v>
      </c>
      <c r="F359" t="s">
        <v>11</v>
      </c>
      <c r="G359">
        <v>-0.86</v>
      </c>
    </row>
    <row r="360" spans="1:7" x14ac:dyDescent="0.25">
      <c r="A360" s="1">
        <v>43279</v>
      </c>
      <c r="B360" t="s">
        <v>3503</v>
      </c>
      <c r="C360" t="s">
        <v>3504</v>
      </c>
      <c r="D360" t="s">
        <v>3505</v>
      </c>
      <c r="E360" t="s">
        <v>3506</v>
      </c>
      <c r="F360" t="s">
        <v>11</v>
      </c>
      <c r="G360">
        <v>0.62</v>
      </c>
    </row>
    <row r="361" spans="1:7" x14ac:dyDescent="0.25">
      <c r="A361" s="1">
        <v>43280</v>
      </c>
      <c r="B361" t="s">
        <v>3499</v>
      </c>
      <c r="C361" t="s">
        <v>3500</v>
      </c>
      <c r="D361" t="s">
        <v>3501</v>
      </c>
      <c r="E361" t="s">
        <v>3502</v>
      </c>
      <c r="F361" t="s">
        <v>11</v>
      </c>
      <c r="G361">
        <v>0.08</v>
      </c>
    </row>
    <row r="362" spans="1:7" x14ac:dyDescent="0.25">
      <c r="A362" s="1">
        <v>43283</v>
      </c>
      <c r="B362" t="s">
        <v>3495</v>
      </c>
      <c r="C362" t="s">
        <v>3496</v>
      </c>
      <c r="D362" t="s">
        <v>3497</v>
      </c>
      <c r="E362" t="s">
        <v>3498</v>
      </c>
      <c r="F362" t="s">
        <v>11</v>
      </c>
      <c r="G362">
        <v>0.31</v>
      </c>
    </row>
    <row r="363" spans="1:7" x14ac:dyDescent="0.25">
      <c r="A363" s="1">
        <v>43284</v>
      </c>
      <c r="B363" t="s">
        <v>3491</v>
      </c>
      <c r="C363" t="s">
        <v>3492</v>
      </c>
      <c r="D363" t="s">
        <v>3493</v>
      </c>
      <c r="E363" t="s">
        <v>3494</v>
      </c>
      <c r="F363" t="s">
        <v>11</v>
      </c>
      <c r="G363">
        <v>-0.49</v>
      </c>
    </row>
    <row r="364" spans="1:7" x14ac:dyDescent="0.25">
      <c r="A364" s="1">
        <v>43286</v>
      </c>
      <c r="B364" t="s">
        <v>3487</v>
      </c>
      <c r="C364" t="s">
        <v>3488</v>
      </c>
      <c r="D364" t="s">
        <v>3489</v>
      </c>
      <c r="E364" t="s">
        <v>3490</v>
      </c>
      <c r="F364" t="s">
        <v>11</v>
      </c>
      <c r="G364">
        <v>0.86</v>
      </c>
    </row>
    <row r="365" spans="1:7" x14ac:dyDescent="0.25">
      <c r="A365" s="1">
        <v>43287</v>
      </c>
      <c r="B365" t="s">
        <v>3483</v>
      </c>
      <c r="C365" t="s">
        <v>3484</v>
      </c>
      <c r="D365" t="s">
        <v>3485</v>
      </c>
      <c r="E365" t="s">
        <v>3486</v>
      </c>
      <c r="F365" t="s">
        <v>11</v>
      </c>
      <c r="G365">
        <v>0.85</v>
      </c>
    </row>
    <row r="366" spans="1:7" x14ac:dyDescent="0.25">
      <c r="A366" s="1">
        <v>43290</v>
      </c>
      <c r="B366" t="s">
        <v>3480</v>
      </c>
      <c r="C366" t="s">
        <v>3481</v>
      </c>
      <c r="D366" t="s">
        <v>3482</v>
      </c>
      <c r="E366" t="s">
        <v>3481</v>
      </c>
      <c r="F366" t="s">
        <v>11</v>
      </c>
      <c r="G366">
        <v>0.88</v>
      </c>
    </row>
    <row r="367" spans="1:7" x14ac:dyDescent="0.25">
      <c r="A367" s="1">
        <v>43291</v>
      </c>
      <c r="B367" t="s">
        <v>3476</v>
      </c>
      <c r="C367" t="s">
        <v>3477</v>
      </c>
      <c r="D367" t="s">
        <v>3478</v>
      </c>
      <c r="E367" t="s">
        <v>3479</v>
      </c>
      <c r="F367" t="s">
        <v>11</v>
      </c>
      <c r="G367">
        <v>0.35</v>
      </c>
    </row>
    <row r="368" spans="1:7" x14ac:dyDescent="0.25">
      <c r="A368" s="1">
        <v>43292</v>
      </c>
      <c r="B368" t="s">
        <v>3472</v>
      </c>
      <c r="C368" t="s">
        <v>3473</v>
      </c>
      <c r="D368" t="s">
        <v>3474</v>
      </c>
      <c r="E368" t="s">
        <v>3475</v>
      </c>
      <c r="F368" t="s">
        <v>11</v>
      </c>
      <c r="G368">
        <v>-0.71</v>
      </c>
    </row>
    <row r="369" spans="1:7" x14ac:dyDescent="0.25">
      <c r="A369" s="1">
        <v>43293</v>
      </c>
      <c r="B369" t="s">
        <v>3468</v>
      </c>
      <c r="C369" t="s">
        <v>3469</v>
      </c>
      <c r="D369" t="s">
        <v>3470</v>
      </c>
      <c r="E369" t="s">
        <v>3471</v>
      </c>
      <c r="F369" t="s">
        <v>11</v>
      </c>
      <c r="G369">
        <v>0.87</v>
      </c>
    </row>
    <row r="370" spans="1:7" x14ac:dyDescent="0.25">
      <c r="A370" s="1">
        <v>43294</v>
      </c>
      <c r="B370" t="s">
        <v>3464</v>
      </c>
      <c r="C370" t="s">
        <v>3465</v>
      </c>
      <c r="D370" t="s">
        <v>3466</v>
      </c>
      <c r="E370" t="s">
        <v>3467</v>
      </c>
      <c r="F370" t="s">
        <v>11</v>
      </c>
      <c r="G370">
        <v>0.11</v>
      </c>
    </row>
    <row r="371" spans="1:7" x14ac:dyDescent="0.25">
      <c r="A371" s="1">
        <v>43297</v>
      </c>
      <c r="B371" t="s">
        <v>3461</v>
      </c>
      <c r="C371" t="s">
        <v>2678</v>
      </c>
      <c r="D371" t="s">
        <v>3462</v>
      </c>
      <c r="E371" t="s">
        <v>3463</v>
      </c>
      <c r="F371" t="s">
        <v>11</v>
      </c>
      <c r="G371">
        <v>-0.1</v>
      </c>
    </row>
    <row r="372" spans="1:7" x14ac:dyDescent="0.25">
      <c r="A372" s="1">
        <v>43298</v>
      </c>
      <c r="B372" t="s">
        <v>3457</v>
      </c>
      <c r="C372" t="s">
        <v>3458</v>
      </c>
      <c r="D372" t="s">
        <v>3459</v>
      </c>
      <c r="E372" t="s">
        <v>3460</v>
      </c>
      <c r="F372" t="s">
        <v>11</v>
      </c>
      <c r="G372">
        <v>0.4</v>
      </c>
    </row>
    <row r="373" spans="1:7" x14ac:dyDescent="0.25">
      <c r="A373" s="1">
        <v>43299</v>
      </c>
      <c r="B373" t="s">
        <v>3453</v>
      </c>
      <c r="C373" t="s">
        <v>3454</v>
      </c>
      <c r="D373" t="s">
        <v>3455</v>
      </c>
      <c r="E373" t="s">
        <v>3456</v>
      </c>
      <c r="F373" t="s">
        <v>11</v>
      </c>
      <c r="G373">
        <v>0.22</v>
      </c>
    </row>
    <row r="374" spans="1:7" x14ac:dyDescent="0.25">
      <c r="A374" s="1">
        <v>43300</v>
      </c>
      <c r="B374" t="s">
        <v>2624</v>
      </c>
      <c r="C374" t="s">
        <v>3450</v>
      </c>
      <c r="D374" t="s">
        <v>3451</v>
      </c>
      <c r="E374" t="s">
        <v>3452</v>
      </c>
      <c r="F374" t="s">
        <v>11</v>
      </c>
      <c r="G374">
        <v>-0.4</v>
      </c>
    </row>
    <row r="375" spans="1:7" x14ac:dyDescent="0.25">
      <c r="A375" s="1">
        <v>43301</v>
      </c>
      <c r="B375" t="s">
        <v>3446</v>
      </c>
      <c r="C375" t="s">
        <v>3447</v>
      </c>
      <c r="D375" t="s">
        <v>3448</v>
      </c>
      <c r="E375" t="s">
        <v>3449</v>
      </c>
      <c r="F375" t="s">
        <v>11</v>
      </c>
      <c r="G375">
        <v>-0.09</v>
      </c>
    </row>
    <row r="376" spans="1:7" x14ac:dyDescent="0.25">
      <c r="A376" s="1">
        <v>43304</v>
      </c>
      <c r="B376" t="s">
        <v>3443</v>
      </c>
      <c r="C376" t="s">
        <v>3444</v>
      </c>
      <c r="D376" t="s">
        <v>3445</v>
      </c>
      <c r="E376" t="s">
        <v>3229</v>
      </c>
      <c r="F376" t="s">
        <v>11</v>
      </c>
      <c r="G376">
        <v>0.18</v>
      </c>
    </row>
    <row r="377" spans="1:7" x14ac:dyDescent="0.25">
      <c r="A377" s="1">
        <v>43305</v>
      </c>
      <c r="B377" t="s">
        <v>3439</v>
      </c>
      <c r="C377" t="s">
        <v>3440</v>
      </c>
      <c r="D377" t="s">
        <v>3441</v>
      </c>
      <c r="E377" t="s">
        <v>3442</v>
      </c>
      <c r="F377" t="s">
        <v>11</v>
      </c>
      <c r="G377">
        <v>0.48</v>
      </c>
    </row>
    <row r="378" spans="1:7" x14ac:dyDescent="0.25">
      <c r="A378" s="1">
        <v>43306</v>
      </c>
      <c r="B378" t="s">
        <v>3436</v>
      </c>
      <c r="C378" t="s">
        <v>3437</v>
      </c>
      <c r="D378" t="s">
        <v>3438</v>
      </c>
      <c r="E378" t="s">
        <v>3437</v>
      </c>
      <c r="F378" t="s">
        <v>11</v>
      </c>
      <c r="G378">
        <v>0.91</v>
      </c>
    </row>
    <row r="379" spans="1:7" x14ac:dyDescent="0.25">
      <c r="A379" s="1">
        <v>43307</v>
      </c>
      <c r="B379" t="s">
        <v>3432</v>
      </c>
      <c r="C379" t="s">
        <v>3433</v>
      </c>
      <c r="D379" t="s">
        <v>3434</v>
      </c>
      <c r="E379" t="s">
        <v>3435</v>
      </c>
      <c r="F379" t="s">
        <v>11</v>
      </c>
      <c r="G379">
        <v>-0.3</v>
      </c>
    </row>
    <row r="380" spans="1:7" x14ac:dyDescent="0.25">
      <c r="A380" s="1">
        <v>43308</v>
      </c>
      <c r="B380" t="s">
        <v>3428</v>
      </c>
      <c r="C380" t="s">
        <v>3429</v>
      </c>
      <c r="D380" t="s">
        <v>3430</v>
      </c>
      <c r="E380" t="s">
        <v>3431</v>
      </c>
      <c r="F380" t="s">
        <v>11</v>
      </c>
      <c r="G380">
        <v>-0.66</v>
      </c>
    </row>
    <row r="381" spans="1:7" x14ac:dyDescent="0.25">
      <c r="A381" s="1">
        <v>43311</v>
      </c>
      <c r="B381" t="s">
        <v>3424</v>
      </c>
      <c r="C381" t="s">
        <v>3425</v>
      </c>
      <c r="D381" t="s">
        <v>3426</v>
      </c>
      <c r="E381" t="s">
        <v>3427</v>
      </c>
      <c r="F381" t="s">
        <v>11</v>
      </c>
      <c r="G381">
        <v>-0.57999999999999996</v>
      </c>
    </row>
    <row r="382" spans="1:7" x14ac:dyDescent="0.25">
      <c r="A382" s="1">
        <v>43312</v>
      </c>
      <c r="B382" t="s">
        <v>3420</v>
      </c>
      <c r="C382" t="s">
        <v>3421</v>
      </c>
      <c r="D382" t="s">
        <v>3422</v>
      </c>
      <c r="E382" t="s">
        <v>3423</v>
      </c>
      <c r="F382" t="s">
        <v>11</v>
      </c>
      <c r="G382">
        <v>0.49</v>
      </c>
    </row>
    <row r="383" spans="1:7" x14ac:dyDescent="0.25">
      <c r="A383" s="1">
        <v>43313</v>
      </c>
      <c r="B383" t="s">
        <v>3416</v>
      </c>
      <c r="C383" t="s">
        <v>3417</v>
      </c>
      <c r="D383" t="s">
        <v>3418</v>
      </c>
      <c r="E383" t="s">
        <v>3419</v>
      </c>
      <c r="F383" t="s">
        <v>11</v>
      </c>
      <c r="G383">
        <v>-0.1</v>
      </c>
    </row>
    <row r="384" spans="1:7" x14ac:dyDescent="0.25">
      <c r="A384" s="1">
        <v>43314</v>
      </c>
      <c r="B384" t="s">
        <v>3412</v>
      </c>
      <c r="C384" t="s">
        <v>3413</v>
      </c>
      <c r="D384" t="s">
        <v>3414</v>
      </c>
      <c r="E384" t="s">
        <v>3415</v>
      </c>
      <c r="F384" t="s">
        <v>11</v>
      </c>
      <c r="G384">
        <v>0.49</v>
      </c>
    </row>
    <row r="385" spans="1:7" x14ac:dyDescent="0.25">
      <c r="A385" s="1">
        <v>43315</v>
      </c>
      <c r="B385" t="s">
        <v>3408</v>
      </c>
      <c r="C385" t="s">
        <v>3409</v>
      </c>
      <c r="D385" t="s">
        <v>3410</v>
      </c>
      <c r="E385" t="s">
        <v>3411</v>
      </c>
      <c r="F385" t="s">
        <v>11</v>
      </c>
      <c r="G385">
        <v>0.46</v>
      </c>
    </row>
    <row r="386" spans="1:7" x14ac:dyDescent="0.25">
      <c r="A386" s="1">
        <v>43318</v>
      </c>
      <c r="B386" t="s">
        <v>3404</v>
      </c>
      <c r="C386" t="s">
        <v>3405</v>
      </c>
      <c r="D386" t="s">
        <v>3406</v>
      </c>
      <c r="E386" t="s">
        <v>3407</v>
      </c>
      <c r="F386" t="s">
        <v>11</v>
      </c>
      <c r="G386">
        <v>0.35</v>
      </c>
    </row>
    <row r="387" spans="1:7" x14ac:dyDescent="0.25">
      <c r="A387" s="1">
        <v>43319</v>
      </c>
      <c r="B387" t="s">
        <v>3401</v>
      </c>
      <c r="C387" t="s">
        <v>3402</v>
      </c>
      <c r="D387" t="s">
        <v>3403</v>
      </c>
      <c r="E387" t="s">
        <v>3402</v>
      </c>
      <c r="F387" t="s">
        <v>11</v>
      </c>
      <c r="G387">
        <v>0.28000000000000003</v>
      </c>
    </row>
    <row r="388" spans="1:7" x14ac:dyDescent="0.25">
      <c r="A388" s="1">
        <v>43320</v>
      </c>
      <c r="B388" t="s">
        <v>3397</v>
      </c>
      <c r="C388" t="s">
        <v>3398</v>
      </c>
      <c r="D388" t="s">
        <v>3399</v>
      </c>
      <c r="E388" t="s">
        <v>3400</v>
      </c>
      <c r="F388" t="s">
        <v>11</v>
      </c>
      <c r="G388">
        <v>-0.03</v>
      </c>
    </row>
    <row r="389" spans="1:7" x14ac:dyDescent="0.25">
      <c r="A389" s="1">
        <v>43321</v>
      </c>
      <c r="B389" t="s">
        <v>3393</v>
      </c>
      <c r="C389" t="s">
        <v>3394</v>
      </c>
      <c r="D389" t="s">
        <v>3395</v>
      </c>
      <c r="E389" t="s">
        <v>3396</v>
      </c>
      <c r="F389" t="s">
        <v>11</v>
      </c>
      <c r="G389">
        <v>-0.14000000000000001</v>
      </c>
    </row>
    <row r="390" spans="1:7" x14ac:dyDescent="0.25">
      <c r="A390" s="1">
        <v>43322</v>
      </c>
      <c r="B390" t="s">
        <v>3390</v>
      </c>
      <c r="C390" t="s">
        <v>2432</v>
      </c>
      <c r="D390" t="s">
        <v>3391</v>
      </c>
      <c r="E390" t="s">
        <v>3392</v>
      </c>
      <c r="F390" t="s">
        <v>11</v>
      </c>
      <c r="G390">
        <v>-0.71</v>
      </c>
    </row>
    <row r="391" spans="1:7" x14ac:dyDescent="0.25">
      <c r="A391" s="1">
        <v>43325</v>
      </c>
      <c r="B391" t="s">
        <v>3386</v>
      </c>
      <c r="C391" t="s">
        <v>3387</v>
      </c>
      <c r="D391" t="s">
        <v>3388</v>
      </c>
      <c r="E391" t="s">
        <v>3389</v>
      </c>
      <c r="F391" t="s">
        <v>11</v>
      </c>
      <c r="G391">
        <v>-0.4</v>
      </c>
    </row>
    <row r="392" spans="1:7" x14ac:dyDescent="0.25">
      <c r="A392" s="1">
        <v>43326</v>
      </c>
      <c r="B392" t="s">
        <v>3382</v>
      </c>
      <c r="C392" t="s">
        <v>3383</v>
      </c>
      <c r="D392" t="s">
        <v>3384</v>
      </c>
      <c r="E392" t="s">
        <v>3385</v>
      </c>
      <c r="F392" t="s">
        <v>11</v>
      </c>
      <c r="G392">
        <v>0.64</v>
      </c>
    </row>
    <row r="393" spans="1:7" x14ac:dyDescent="0.25">
      <c r="A393" s="1">
        <v>43327</v>
      </c>
      <c r="B393" t="s">
        <v>3379</v>
      </c>
      <c r="C393" t="s">
        <v>3380</v>
      </c>
      <c r="D393" t="s">
        <v>3380</v>
      </c>
      <c r="E393" t="s">
        <v>3381</v>
      </c>
      <c r="F393" t="s">
        <v>11</v>
      </c>
      <c r="G393">
        <v>-0.76</v>
      </c>
    </row>
    <row r="394" spans="1:7" x14ac:dyDescent="0.25">
      <c r="A394" s="1">
        <v>43328</v>
      </c>
      <c r="B394" t="s">
        <v>3376</v>
      </c>
      <c r="C394" t="s">
        <v>3377</v>
      </c>
      <c r="D394" t="s">
        <v>3378</v>
      </c>
      <c r="E394" t="s">
        <v>3377</v>
      </c>
      <c r="F394" t="s">
        <v>11</v>
      </c>
      <c r="G394">
        <v>0.79</v>
      </c>
    </row>
    <row r="395" spans="1:7" x14ac:dyDescent="0.25">
      <c r="A395" s="1">
        <v>43329</v>
      </c>
      <c r="B395" t="s">
        <v>3372</v>
      </c>
      <c r="C395" t="s">
        <v>3373</v>
      </c>
      <c r="D395" t="s">
        <v>3374</v>
      </c>
      <c r="E395" t="s">
        <v>3375</v>
      </c>
      <c r="F395" t="s">
        <v>11</v>
      </c>
      <c r="G395">
        <v>0.33</v>
      </c>
    </row>
    <row r="396" spans="1:7" x14ac:dyDescent="0.25">
      <c r="A396" s="1">
        <v>43332</v>
      </c>
      <c r="B396" t="s">
        <v>3368</v>
      </c>
      <c r="C396" t="s">
        <v>3369</v>
      </c>
      <c r="D396" t="s">
        <v>3370</v>
      </c>
      <c r="E396" t="s">
        <v>3371</v>
      </c>
      <c r="F396" t="s">
        <v>11</v>
      </c>
      <c r="G396">
        <v>0.24</v>
      </c>
    </row>
    <row r="397" spans="1:7" x14ac:dyDescent="0.25">
      <c r="A397" s="1">
        <v>43333</v>
      </c>
      <c r="B397" t="s">
        <v>3364</v>
      </c>
      <c r="C397" t="s">
        <v>3365</v>
      </c>
      <c r="D397" t="s">
        <v>3366</v>
      </c>
      <c r="E397" t="s">
        <v>3367</v>
      </c>
      <c r="F397" t="s">
        <v>11</v>
      </c>
      <c r="G397">
        <v>0.21</v>
      </c>
    </row>
    <row r="398" spans="1:7" x14ac:dyDescent="0.25">
      <c r="A398" s="1">
        <v>43334</v>
      </c>
      <c r="B398" t="s">
        <v>3360</v>
      </c>
      <c r="C398" t="s">
        <v>3361</v>
      </c>
      <c r="D398" t="s">
        <v>3362</v>
      </c>
      <c r="E398" t="s">
        <v>3363</v>
      </c>
      <c r="F398" t="s">
        <v>11</v>
      </c>
      <c r="G398">
        <v>-0.04</v>
      </c>
    </row>
    <row r="399" spans="1:7" x14ac:dyDescent="0.25">
      <c r="A399" s="1">
        <v>43335</v>
      </c>
      <c r="B399" t="s">
        <v>3356</v>
      </c>
      <c r="C399" t="s">
        <v>3357</v>
      </c>
      <c r="D399" t="s">
        <v>3358</v>
      </c>
      <c r="E399" t="s">
        <v>3359</v>
      </c>
      <c r="F399" t="s">
        <v>11</v>
      </c>
      <c r="G399">
        <v>-0.17</v>
      </c>
    </row>
    <row r="400" spans="1:7" x14ac:dyDescent="0.25">
      <c r="A400" s="1">
        <v>43336</v>
      </c>
      <c r="B400" t="s">
        <v>3353</v>
      </c>
      <c r="C400" t="s">
        <v>3354</v>
      </c>
      <c r="D400" t="s">
        <v>3355</v>
      </c>
      <c r="E400" t="s">
        <v>3354</v>
      </c>
      <c r="F400" t="s">
        <v>11</v>
      </c>
      <c r="G400">
        <v>0.62</v>
      </c>
    </row>
    <row r="401" spans="1:7" x14ac:dyDescent="0.25">
      <c r="A401" s="1">
        <v>43339</v>
      </c>
      <c r="B401" t="s">
        <v>3350</v>
      </c>
      <c r="C401" t="s">
        <v>3351</v>
      </c>
      <c r="D401" t="s">
        <v>3352</v>
      </c>
      <c r="E401" t="s">
        <v>3351</v>
      </c>
      <c r="F401" t="s">
        <v>11</v>
      </c>
      <c r="G401">
        <v>0.77</v>
      </c>
    </row>
    <row r="402" spans="1:7" x14ac:dyDescent="0.25">
      <c r="A402" s="1">
        <v>43340</v>
      </c>
      <c r="B402" t="s">
        <v>3346</v>
      </c>
      <c r="C402" t="s">
        <v>3347</v>
      </c>
      <c r="D402" t="s">
        <v>3348</v>
      </c>
      <c r="E402" t="s">
        <v>3349</v>
      </c>
      <c r="F402" t="s">
        <v>11</v>
      </c>
      <c r="G402">
        <v>0.03</v>
      </c>
    </row>
    <row r="403" spans="1:7" x14ac:dyDescent="0.25">
      <c r="A403" s="1">
        <v>43341</v>
      </c>
      <c r="B403" t="s">
        <v>3342</v>
      </c>
      <c r="C403" t="s">
        <v>3343</v>
      </c>
      <c r="D403" t="s">
        <v>3344</v>
      </c>
      <c r="E403" t="s">
        <v>3345</v>
      </c>
      <c r="F403" t="s">
        <v>11</v>
      </c>
      <c r="G403">
        <v>0.56999999999999995</v>
      </c>
    </row>
    <row r="404" spans="1:7" x14ac:dyDescent="0.25">
      <c r="A404" s="1">
        <v>43342</v>
      </c>
      <c r="B404" t="s">
        <v>3338</v>
      </c>
      <c r="C404" t="s">
        <v>3339</v>
      </c>
      <c r="D404" t="s">
        <v>3340</v>
      </c>
      <c r="E404" t="s">
        <v>3341</v>
      </c>
      <c r="F404" t="s">
        <v>11</v>
      </c>
      <c r="G404">
        <v>-0.44</v>
      </c>
    </row>
    <row r="405" spans="1:7" x14ac:dyDescent="0.25">
      <c r="A405" s="1">
        <v>43343</v>
      </c>
      <c r="B405" t="s">
        <v>3335</v>
      </c>
      <c r="C405" t="s">
        <v>2754</v>
      </c>
      <c r="D405" t="s">
        <v>3336</v>
      </c>
      <c r="E405" t="s">
        <v>3337</v>
      </c>
      <c r="F405" t="s">
        <v>11</v>
      </c>
      <c r="G405">
        <v>0.01</v>
      </c>
    </row>
    <row r="406" spans="1:7" x14ac:dyDescent="0.25">
      <c r="A406" s="1">
        <v>43347</v>
      </c>
      <c r="B406" t="s">
        <v>3331</v>
      </c>
      <c r="C406" t="s">
        <v>3332</v>
      </c>
      <c r="D406" t="s">
        <v>3333</v>
      </c>
      <c r="E406" t="s">
        <v>3334</v>
      </c>
      <c r="F406" t="s">
        <v>11</v>
      </c>
      <c r="G406">
        <v>-0.17</v>
      </c>
    </row>
    <row r="407" spans="1:7" x14ac:dyDescent="0.25">
      <c r="A407" s="1">
        <v>43348</v>
      </c>
      <c r="B407" t="s">
        <v>3327</v>
      </c>
      <c r="C407" t="s">
        <v>3328</v>
      </c>
      <c r="D407" t="s">
        <v>3329</v>
      </c>
      <c r="E407" t="s">
        <v>3330</v>
      </c>
      <c r="F407" t="s">
        <v>11</v>
      </c>
      <c r="G407">
        <v>-0.28000000000000003</v>
      </c>
    </row>
    <row r="408" spans="1:7" x14ac:dyDescent="0.25">
      <c r="A408" s="1">
        <v>43349</v>
      </c>
      <c r="B408" t="s">
        <v>3323</v>
      </c>
      <c r="C408" t="s">
        <v>3324</v>
      </c>
      <c r="D408" t="s">
        <v>3325</v>
      </c>
      <c r="E408" t="s">
        <v>3326</v>
      </c>
      <c r="F408" t="s">
        <v>11</v>
      </c>
      <c r="G408">
        <v>-0.37</v>
      </c>
    </row>
    <row r="409" spans="1:7" x14ac:dyDescent="0.25">
      <c r="A409" s="1">
        <v>43350</v>
      </c>
      <c r="B409" t="s">
        <v>3319</v>
      </c>
      <c r="C409" t="s">
        <v>3320</v>
      </c>
      <c r="D409" t="s">
        <v>3321</v>
      </c>
      <c r="E409" t="s">
        <v>3322</v>
      </c>
      <c r="F409" t="s">
        <v>11</v>
      </c>
      <c r="G409">
        <v>-0.22</v>
      </c>
    </row>
    <row r="410" spans="1:7" x14ac:dyDescent="0.25">
      <c r="A410" s="1">
        <v>43353</v>
      </c>
      <c r="B410" t="s">
        <v>3315</v>
      </c>
      <c r="C410" t="s">
        <v>3316</v>
      </c>
      <c r="D410" t="s">
        <v>3317</v>
      </c>
      <c r="E410" t="s">
        <v>3318</v>
      </c>
      <c r="F410" t="s">
        <v>11</v>
      </c>
      <c r="G410">
        <v>0.19</v>
      </c>
    </row>
    <row r="411" spans="1:7" x14ac:dyDescent="0.25">
      <c r="A411" s="1">
        <v>43354</v>
      </c>
      <c r="B411" t="s">
        <v>3311</v>
      </c>
      <c r="C411" t="s">
        <v>3312</v>
      </c>
      <c r="D411" t="s">
        <v>3313</v>
      </c>
      <c r="E411" t="s">
        <v>3314</v>
      </c>
      <c r="F411" t="s">
        <v>11</v>
      </c>
      <c r="G411">
        <v>0.37</v>
      </c>
    </row>
    <row r="412" spans="1:7" x14ac:dyDescent="0.25">
      <c r="A412" s="1">
        <v>43355</v>
      </c>
      <c r="B412" t="s">
        <v>3307</v>
      </c>
      <c r="C412" t="s">
        <v>3308</v>
      </c>
      <c r="D412" t="s">
        <v>3309</v>
      </c>
      <c r="E412" t="s">
        <v>3310</v>
      </c>
      <c r="F412" t="s">
        <v>11</v>
      </c>
      <c r="G412">
        <v>0.04</v>
      </c>
    </row>
    <row r="413" spans="1:7" x14ac:dyDescent="0.25">
      <c r="A413" s="1">
        <v>43356</v>
      </c>
      <c r="B413" t="s">
        <v>3303</v>
      </c>
      <c r="C413" t="s">
        <v>3304</v>
      </c>
      <c r="D413" t="s">
        <v>3305</v>
      </c>
      <c r="E413" t="s">
        <v>3306</v>
      </c>
      <c r="F413" t="s">
        <v>11</v>
      </c>
      <c r="G413">
        <v>0.53</v>
      </c>
    </row>
    <row r="414" spans="1:7" x14ac:dyDescent="0.25">
      <c r="A414" s="1">
        <v>43357</v>
      </c>
      <c r="B414" t="s">
        <v>3300</v>
      </c>
      <c r="C414" t="s">
        <v>3301</v>
      </c>
      <c r="D414" t="s">
        <v>3302</v>
      </c>
      <c r="E414" t="s">
        <v>2766</v>
      </c>
      <c r="F414" t="s">
        <v>11</v>
      </c>
      <c r="G414">
        <v>0.03</v>
      </c>
    </row>
    <row r="415" spans="1:7" x14ac:dyDescent="0.25">
      <c r="A415" s="1">
        <v>43360</v>
      </c>
      <c r="B415" t="s">
        <v>3296</v>
      </c>
      <c r="C415" t="s">
        <v>3297</v>
      </c>
      <c r="D415" t="s">
        <v>3298</v>
      </c>
      <c r="E415" t="s">
        <v>3299</v>
      </c>
      <c r="F415" t="s">
        <v>11</v>
      </c>
      <c r="G415">
        <v>-0.56000000000000005</v>
      </c>
    </row>
    <row r="416" spans="1:7" x14ac:dyDescent="0.25">
      <c r="A416" s="1">
        <v>43361</v>
      </c>
      <c r="B416" t="s">
        <v>3292</v>
      </c>
      <c r="C416" t="s">
        <v>3293</v>
      </c>
      <c r="D416" t="s">
        <v>3294</v>
      </c>
      <c r="E416" t="s">
        <v>3295</v>
      </c>
      <c r="F416" t="s">
        <v>11</v>
      </c>
      <c r="G416">
        <v>0.54</v>
      </c>
    </row>
    <row r="417" spans="1:7" x14ac:dyDescent="0.25">
      <c r="A417" s="1">
        <v>43362</v>
      </c>
      <c r="B417" t="s">
        <v>3288</v>
      </c>
      <c r="C417" t="s">
        <v>3289</v>
      </c>
      <c r="D417" t="s">
        <v>3290</v>
      </c>
      <c r="E417" t="s">
        <v>3291</v>
      </c>
      <c r="F417" t="s">
        <v>11</v>
      </c>
      <c r="G417">
        <v>0.13</v>
      </c>
    </row>
    <row r="418" spans="1:7" x14ac:dyDescent="0.25">
      <c r="A418" s="1">
        <v>43363</v>
      </c>
      <c r="B418" t="s">
        <v>3285</v>
      </c>
      <c r="C418" t="s">
        <v>3286</v>
      </c>
      <c r="D418" t="s">
        <v>3287</v>
      </c>
      <c r="E418" t="s">
        <v>3286</v>
      </c>
      <c r="F418" t="s">
        <v>11</v>
      </c>
      <c r="G418">
        <v>0.78</v>
      </c>
    </row>
    <row r="419" spans="1:7" x14ac:dyDescent="0.25">
      <c r="A419" s="1">
        <v>43364</v>
      </c>
      <c r="B419" t="s">
        <v>3281</v>
      </c>
      <c r="C419" t="s">
        <v>3282</v>
      </c>
      <c r="D419" t="s">
        <v>3283</v>
      </c>
      <c r="E419" t="s">
        <v>3284</v>
      </c>
      <c r="F419" t="s">
        <v>11</v>
      </c>
      <c r="G419">
        <v>-0.04</v>
      </c>
    </row>
    <row r="420" spans="1:7" x14ac:dyDescent="0.25">
      <c r="A420" s="1">
        <v>43367</v>
      </c>
      <c r="B420" t="s">
        <v>3258</v>
      </c>
      <c r="C420" t="s">
        <v>3278</v>
      </c>
      <c r="D420" t="s">
        <v>3279</v>
      </c>
      <c r="E420" t="s">
        <v>3280</v>
      </c>
      <c r="F420" t="s">
        <v>11</v>
      </c>
      <c r="G420">
        <v>-0.35</v>
      </c>
    </row>
    <row r="421" spans="1:7" x14ac:dyDescent="0.25">
      <c r="A421" s="1">
        <v>43368</v>
      </c>
      <c r="B421" t="s">
        <v>3274</v>
      </c>
      <c r="C421" t="s">
        <v>3275</v>
      </c>
      <c r="D421" t="s">
        <v>3276</v>
      </c>
      <c r="E421" t="s">
        <v>3277</v>
      </c>
      <c r="F421" t="s">
        <v>11</v>
      </c>
      <c r="G421">
        <v>-0.13</v>
      </c>
    </row>
    <row r="422" spans="1:7" x14ac:dyDescent="0.25">
      <c r="A422" s="1">
        <v>43369</v>
      </c>
      <c r="B422" t="s">
        <v>3270</v>
      </c>
      <c r="C422" t="s">
        <v>3271</v>
      </c>
      <c r="D422" t="s">
        <v>3272</v>
      </c>
      <c r="E422" t="s">
        <v>3273</v>
      </c>
      <c r="F422" t="s">
        <v>11</v>
      </c>
      <c r="G422">
        <v>-0.33</v>
      </c>
    </row>
    <row r="423" spans="1:7" x14ac:dyDescent="0.25">
      <c r="A423" s="1">
        <v>43370</v>
      </c>
      <c r="B423" t="s">
        <v>3266</v>
      </c>
      <c r="C423" t="s">
        <v>3267</v>
      </c>
      <c r="D423" t="s">
        <v>3268</v>
      </c>
      <c r="E423" t="s">
        <v>3269</v>
      </c>
      <c r="F423" t="s">
        <v>11</v>
      </c>
      <c r="G423">
        <v>0.28000000000000003</v>
      </c>
    </row>
    <row r="424" spans="1:7" x14ac:dyDescent="0.25">
      <c r="A424" s="1">
        <v>43371</v>
      </c>
      <c r="B424" t="s">
        <v>3262</v>
      </c>
      <c r="C424" t="s">
        <v>3263</v>
      </c>
      <c r="D424" t="s">
        <v>3264</v>
      </c>
      <c r="E424" t="s">
        <v>3265</v>
      </c>
      <c r="F424" t="s">
        <v>11</v>
      </c>
      <c r="G424">
        <v>0</v>
      </c>
    </row>
    <row r="425" spans="1:7" x14ac:dyDescent="0.25">
      <c r="A425" s="1">
        <v>43374</v>
      </c>
      <c r="B425" t="s">
        <v>3259</v>
      </c>
      <c r="C425" t="s">
        <v>3260</v>
      </c>
      <c r="D425" t="s">
        <v>3261</v>
      </c>
      <c r="E425" t="s">
        <v>2415</v>
      </c>
      <c r="F425" t="s">
        <v>11</v>
      </c>
      <c r="G425">
        <v>0.36</v>
      </c>
    </row>
    <row r="426" spans="1:7" x14ac:dyDescent="0.25">
      <c r="A426" s="1">
        <v>43375</v>
      </c>
      <c r="B426" t="s">
        <v>3255</v>
      </c>
      <c r="C426" t="s">
        <v>3256</v>
      </c>
      <c r="D426" t="s">
        <v>3257</v>
      </c>
      <c r="E426" t="s">
        <v>3258</v>
      </c>
      <c r="F426" t="s">
        <v>11</v>
      </c>
      <c r="G426">
        <v>-0.04</v>
      </c>
    </row>
    <row r="427" spans="1:7" x14ac:dyDescent="0.25">
      <c r="A427" s="1">
        <v>43376</v>
      </c>
      <c r="B427" t="s">
        <v>3251</v>
      </c>
      <c r="C427" t="s">
        <v>3252</v>
      </c>
      <c r="D427" t="s">
        <v>3253</v>
      </c>
      <c r="E427" t="s">
        <v>3254</v>
      </c>
      <c r="F427" t="s">
        <v>11</v>
      </c>
      <c r="G427">
        <v>7.0000000000000007E-2</v>
      </c>
    </row>
    <row r="428" spans="1:7" x14ac:dyDescent="0.25">
      <c r="A428" s="1">
        <v>43377</v>
      </c>
      <c r="B428" t="s">
        <v>3247</v>
      </c>
      <c r="C428" t="s">
        <v>3248</v>
      </c>
      <c r="D428" t="s">
        <v>3249</v>
      </c>
      <c r="E428" t="s">
        <v>3250</v>
      </c>
      <c r="F428" t="s">
        <v>11</v>
      </c>
      <c r="G428">
        <v>-0.82</v>
      </c>
    </row>
    <row r="429" spans="1:7" x14ac:dyDescent="0.25">
      <c r="A429" s="1">
        <v>43378</v>
      </c>
      <c r="B429" t="s">
        <v>3243</v>
      </c>
      <c r="C429" t="s">
        <v>3244</v>
      </c>
      <c r="D429" t="s">
        <v>3245</v>
      </c>
      <c r="E429" t="s">
        <v>3246</v>
      </c>
      <c r="F429" t="s">
        <v>11</v>
      </c>
      <c r="G429">
        <v>-0.55000000000000004</v>
      </c>
    </row>
    <row r="430" spans="1:7" x14ac:dyDescent="0.25">
      <c r="A430" s="1">
        <v>43381</v>
      </c>
      <c r="B430" t="s">
        <v>3239</v>
      </c>
      <c r="C430" t="s">
        <v>3240</v>
      </c>
      <c r="D430" t="s">
        <v>3241</v>
      </c>
      <c r="E430" t="s">
        <v>3242</v>
      </c>
      <c r="F430" t="s">
        <v>11</v>
      </c>
      <c r="G430">
        <v>-0.04</v>
      </c>
    </row>
    <row r="431" spans="1:7" x14ac:dyDescent="0.25">
      <c r="A431" s="1">
        <v>43382</v>
      </c>
      <c r="B431" t="s">
        <v>3235</v>
      </c>
      <c r="C431" t="s">
        <v>3236</v>
      </c>
      <c r="D431" t="s">
        <v>3237</v>
      </c>
      <c r="E431" t="s">
        <v>3238</v>
      </c>
      <c r="F431" t="s">
        <v>11</v>
      </c>
      <c r="G431">
        <v>-0.14000000000000001</v>
      </c>
    </row>
    <row r="432" spans="1:7" x14ac:dyDescent="0.25">
      <c r="A432" s="1">
        <v>43383</v>
      </c>
      <c r="B432" t="s">
        <v>3231</v>
      </c>
      <c r="C432" t="s">
        <v>3232</v>
      </c>
      <c r="D432" t="s">
        <v>3233</v>
      </c>
      <c r="E432" t="s">
        <v>3234</v>
      </c>
      <c r="F432" t="s">
        <v>11</v>
      </c>
      <c r="G432">
        <v>-3.29</v>
      </c>
    </row>
    <row r="433" spans="1:7" x14ac:dyDescent="0.25">
      <c r="A433" s="1">
        <v>43384</v>
      </c>
      <c r="B433" t="s">
        <v>3227</v>
      </c>
      <c r="C433" t="s">
        <v>3228</v>
      </c>
      <c r="D433" t="s">
        <v>3229</v>
      </c>
      <c r="E433" t="s">
        <v>3230</v>
      </c>
      <c r="F433" t="s">
        <v>11</v>
      </c>
      <c r="G433">
        <v>-2.06</v>
      </c>
    </row>
    <row r="434" spans="1:7" x14ac:dyDescent="0.25">
      <c r="A434" s="1">
        <v>43385</v>
      </c>
      <c r="B434" t="s">
        <v>3223</v>
      </c>
      <c r="C434" t="s">
        <v>3224</v>
      </c>
      <c r="D434" t="s">
        <v>3225</v>
      </c>
      <c r="E434" t="s">
        <v>3226</v>
      </c>
      <c r="F434" t="s">
        <v>11</v>
      </c>
      <c r="G434">
        <v>1.42</v>
      </c>
    </row>
    <row r="435" spans="1:7" x14ac:dyDescent="0.25">
      <c r="A435" s="1">
        <v>43388</v>
      </c>
      <c r="B435" t="s">
        <v>3220</v>
      </c>
      <c r="C435" t="s">
        <v>3221</v>
      </c>
      <c r="D435" t="s">
        <v>3147</v>
      </c>
      <c r="E435" t="s">
        <v>3222</v>
      </c>
      <c r="F435" t="s">
        <v>11</v>
      </c>
      <c r="G435">
        <v>-0.59</v>
      </c>
    </row>
    <row r="436" spans="1:7" x14ac:dyDescent="0.25">
      <c r="A436" s="1">
        <v>43389</v>
      </c>
      <c r="B436" t="s">
        <v>3216</v>
      </c>
      <c r="C436" t="s">
        <v>3217</v>
      </c>
      <c r="D436" t="s">
        <v>3218</v>
      </c>
      <c r="E436" t="s">
        <v>3219</v>
      </c>
      <c r="F436" t="s">
        <v>11</v>
      </c>
      <c r="G436">
        <v>2.15</v>
      </c>
    </row>
    <row r="437" spans="1:7" x14ac:dyDescent="0.25">
      <c r="A437" s="1">
        <v>43390</v>
      </c>
      <c r="B437" t="s">
        <v>3212</v>
      </c>
      <c r="C437" t="s">
        <v>3213</v>
      </c>
      <c r="D437" t="s">
        <v>3214</v>
      </c>
      <c r="E437" t="s">
        <v>3215</v>
      </c>
      <c r="F437" t="s">
        <v>11</v>
      </c>
      <c r="G437">
        <v>-0.03</v>
      </c>
    </row>
    <row r="438" spans="1:7" x14ac:dyDescent="0.25">
      <c r="A438" s="1">
        <v>43391</v>
      </c>
      <c r="B438" t="s">
        <v>3208</v>
      </c>
      <c r="C438" t="s">
        <v>3209</v>
      </c>
      <c r="D438" t="s">
        <v>3210</v>
      </c>
      <c r="E438" t="s">
        <v>3211</v>
      </c>
      <c r="F438" t="s">
        <v>11</v>
      </c>
      <c r="G438">
        <v>-1.44</v>
      </c>
    </row>
    <row r="439" spans="1:7" x14ac:dyDescent="0.25">
      <c r="A439" s="1">
        <v>43392</v>
      </c>
      <c r="B439" t="s">
        <v>3205</v>
      </c>
      <c r="C439" t="s">
        <v>2902</v>
      </c>
      <c r="D439" t="s">
        <v>3206</v>
      </c>
      <c r="E439" t="s">
        <v>3207</v>
      </c>
      <c r="F439" t="s">
        <v>11</v>
      </c>
      <c r="G439">
        <v>-0.04</v>
      </c>
    </row>
    <row r="440" spans="1:7" x14ac:dyDescent="0.25">
      <c r="A440" s="1">
        <v>43395</v>
      </c>
      <c r="B440" t="s">
        <v>3201</v>
      </c>
      <c r="C440" t="s">
        <v>3202</v>
      </c>
      <c r="D440" t="s">
        <v>3203</v>
      </c>
      <c r="E440" t="s">
        <v>3204</v>
      </c>
      <c r="F440" t="s">
        <v>11</v>
      </c>
      <c r="G440">
        <v>-0.43</v>
      </c>
    </row>
    <row r="441" spans="1:7" x14ac:dyDescent="0.25">
      <c r="A441" s="1">
        <v>43396</v>
      </c>
      <c r="B441" t="s">
        <v>3197</v>
      </c>
      <c r="C441" t="s">
        <v>3198</v>
      </c>
      <c r="D441" t="s">
        <v>3199</v>
      </c>
      <c r="E441" t="s">
        <v>3200</v>
      </c>
      <c r="F441" t="s">
        <v>11</v>
      </c>
      <c r="G441">
        <v>-0.55000000000000004</v>
      </c>
    </row>
    <row r="442" spans="1:7" x14ac:dyDescent="0.25">
      <c r="A442" s="1">
        <v>43397</v>
      </c>
      <c r="B442" t="s">
        <v>3193</v>
      </c>
      <c r="C442" t="s">
        <v>3194</v>
      </c>
      <c r="D442" t="s">
        <v>3195</v>
      </c>
      <c r="E442" t="s">
        <v>3196</v>
      </c>
      <c r="F442" t="s">
        <v>11</v>
      </c>
      <c r="G442">
        <v>-3.09</v>
      </c>
    </row>
    <row r="443" spans="1:7" x14ac:dyDescent="0.25">
      <c r="A443" s="1">
        <v>43398</v>
      </c>
      <c r="B443" t="s">
        <v>3189</v>
      </c>
      <c r="C443" t="s">
        <v>3190</v>
      </c>
      <c r="D443" t="s">
        <v>3191</v>
      </c>
      <c r="E443" t="s">
        <v>3192</v>
      </c>
      <c r="F443" t="s">
        <v>11</v>
      </c>
      <c r="G443">
        <v>1.86</v>
      </c>
    </row>
    <row r="444" spans="1:7" x14ac:dyDescent="0.25">
      <c r="A444" s="1">
        <v>43399</v>
      </c>
      <c r="B444" t="s">
        <v>3185</v>
      </c>
      <c r="C444" t="s">
        <v>3186</v>
      </c>
      <c r="D444" t="s">
        <v>3187</v>
      </c>
      <c r="E444" t="s">
        <v>3188</v>
      </c>
      <c r="F444" t="s">
        <v>11</v>
      </c>
      <c r="G444">
        <v>-1.73</v>
      </c>
    </row>
    <row r="445" spans="1:7" x14ac:dyDescent="0.25">
      <c r="A445" s="1">
        <v>43402</v>
      </c>
      <c r="B445" t="s">
        <v>3181</v>
      </c>
      <c r="C445" t="s">
        <v>3182</v>
      </c>
      <c r="D445" t="s">
        <v>3183</v>
      </c>
      <c r="E445" t="s">
        <v>3184</v>
      </c>
      <c r="F445" t="s">
        <v>11</v>
      </c>
      <c r="G445">
        <v>-0.66</v>
      </c>
    </row>
    <row r="446" spans="1:7" x14ac:dyDescent="0.25">
      <c r="A446" s="1">
        <v>43403</v>
      </c>
      <c r="B446" t="s">
        <v>3177</v>
      </c>
      <c r="C446" t="s">
        <v>3178</v>
      </c>
      <c r="D446" t="s">
        <v>3179</v>
      </c>
      <c r="E446" t="s">
        <v>3180</v>
      </c>
      <c r="F446" t="s">
        <v>11</v>
      </c>
      <c r="G446">
        <v>1.57</v>
      </c>
    </row>
    <row r="447" spans="1:7" x14ac:dyDescent="0.25">
      <c r="A447" s="1">
        <v>43404</v>
      </c>
      <c r="B447" t="s">
        <v>3174</v>
      </c>
      <c r="C447" t="s">
        <v>3175</v>
      </c>
      <c r="D447" t="s">
        <v>3176</v>
      </c>
      <c r="E447" t="s">
        <v>3175</v>
      </c>
      <c r="F447" t="s">
        <v>11</v>
      </c>
      <c r="G447">
        <v>1.0900000000000001</v>
      </c>
    </row>
    <row r="448" spans="1:7" x14ac:dyDescent="0.25">
      <c r="A448" s="1">
        <v>43405</v>
      </c>
      <c r="B448" t="s">
        <v>3170</v>
      </c>
      <c r="C448" t="s">
        <v>3171</v>
      </c>
      <c r="D448" t="s">
        <v>3172</v>
      </c>
      <c r="E448" t="s">
        <v>3173</v>
      </c>
      <c r="F448" t="s">
        <v>11</v>
      </c>
      <c r="G448">
        <v>1.06</v>
      </c>
    </row>
    <row r="449" spans="1:7" x14ac:dyDescent="0.25">
      <c r="A449" s="1">
        <v>43406</v>
      </c>
      <c r="B449" t="s">
        <v>3166</v>
      </c>
      <c r="C449" t="s">
        <v>3167</v>
      </c>
      <c r="D449" t="s">
        <v>3168</v>
      </c>
      <c r="E449" t="s">
        <v>3169</v>
      </c>
      <c r="F449" t="s">
        <v>11</v>
      </c>
      <c r="G449">
        <v>-0.63</v>
      </c>
    </row>
    <row r="450" spans="1:7" x14ac:dyDescent="0.25">
      <c r="A450" s="1">
        <v>43409</v>
      </c>
      <c r="B450" t="s">
        <v>3162</v>
      </c>
      <c r="C450" t="s">
        <v>3163</v>
      </c>
      <c r="D450" t="s">
        <v>3164</v>
      </c>
      <c r="E450" t="s">
        <v>3165</v>
      </c>
      <c r="F450" t="s">
        <v>11</v>
      </c>
      <c r="G450">
        <v>0.56000000000000005</v>
      </c>
    </row>
    <row r="451" spans="1:7" x14ac:dyDescent="0.25">
      <c r="A451" s="1">
        <v>43410</v>
      </c>
      <c r="B451" t="s">
        <v>3158</v>
      </c>
      <c r="C451" t="s">
        <v>3159</v>
      </c>
      <c r="D451" t="s">
        <v>3160</v>
      </c>
      <c r="E451" t="s">
        <v>3161</v>
      </c>
      <c r="F451" t="s">
        <v>11</v>
      </c>
      <c r="G451">
        <v>0.63</v>
      </c>
    </row>
    <row r="452" spans="1:7" x14ac:dyDescent="0.25">
      <c r="A452" s="1">
        <v>43411</v>
      </c>
      <c r="B452" t="s">
        <v>3155</v>
      </c>
      <c r="C452" t="s">
        <v>3156</v>
      </c>
      <c r="D452" t="s">
        <v>3157</v>
      </c>
      <c r="E452" t="s">
        <v>3156</v>
      </c>
      <c r="F452" t="s">
        <v>11</v>
      </c>
      <c r="G452">
        <v>2.12</v>
      </c>
    </row>
    <row r="453" spans="1:7" x14ac:dyDescent="0.25">
      <c r="A453" s="1">
        <v>43412</v>
      </c>
      <c r="B453" t="s">
        <v>3152</v>
      </c>
      <c r="C453" t="s">
        <v>3153</v>
      </c>
      <c r="D453" t="s">
        <v>3154</v>
      </c>
      <c r="E453" t="s">
        <v>2883</v>
      </c>
      <c r="F453" t="s">
        <v>11</v>
      </c>
      <c r="G453">
        <v>-0.25</v>
      </c>
    </row>
    <row r="454" spans="1:7" x14ac:dyDescent="0.25">
      <c r="A454" s="1">
        <v>43413</v>
      </c>
      <c r="B454" t="s">
        <v>3149</v>
      </c>
      <c r="C454" t="s">
        <v>3150</v>
      </c>
      <c r="D454" t="s">
        <v>3150</v>
      </c>
      <c r="E454" t="s">
        <v>3151</v>
      </c>
      <c r="F454" t="s">
        <v>11</v>
      </c>
      <c r="G454">
        <v>-0.92</v>
      </c>
    </row>
    <row r="455" spans="1:7" x14ac:dyDescent="0.25">
      <c r="A455" s="1">
        <v>43416</v>
      </c>
      <c r="B455" t="s">
        <v>3145</v>
      </c>
      <c r="C455" t="s">
        <v>3146</v>
      </c>
      <c r="D455" t="s">
        <v>3147</v>
      </c>
      <c r="E455" t="s">
        <v>3148</v>
      </c>
      <c r="F455" t="s">
        <v>11</v>
      </c>
      <c r="G455">
        <v>-1.97</v>
      </c>
    </row>
    <row r="456" spans="1:7" x14ac:dyDescent="0.25">
      <c r="A456" s="1">
        <v>43417</v>
      </c>
      <c r="B456" t="s">
        <v>3141</v>
      </c>
      <c r="C456" t="s">
        <v>3142</v>
      </c>
      <c r="D456" t="s">
        <v>3143</v>
      </c>
      <c r="E456" t="s">
        <v>3144</v>
      </c>
      <c r="F456" t="s">
        <v>11</v>
      </c>
      <c r="G456">
        <v>-0.15</v>
      </c>
    </row>
    <row r="457" spans="1:7" x14ac:dyDescent="0.25">
      <c r="A457" s="1">
        <v>43418</v>
      </c>
      <c r="B457" t="s">
        <v>3137</v>
      </c>
      <c r="C457" t="s">
        <v>3138</v>
      </c>
      <c r="D457" t="s">
        <v>3139</v>
      </c>
      <c r="E457" t="s">
        <v>3140</v>
      </c>
      <c r="F457" t="s">
        <v>11</v>
      </c>
      <c r="G457">
        <v>-0.76</v>
      </c>
    </row>
    <row r="458" spans="1:7" x14ac:dyDescent="0.25">
      <c r="A458" s="1">
        <v>43419</v>
      </c>
      <c r="B458" t="s">
        <v>3133</v>
      </c>
      <c r="C458" t="s">
        <v>3134</v>
      </c>
      <c r="D458" t="s">
        <v>3135</v>
      </c>
      <c r="E458" t="s">
        <v>3136</v>
      </c>
      <c r="F458" t="s">
        <v>11</v>
      </c>
      <c r="G458">
        <v>1.06</v>
      </c>
    </row>
    <row r="459" spans="1:7" x14ac:dyDescent="0.25">
      <c r="A459" s="1">
        <v>43420</v>
      </c>
      <c r="B459" t="s">
        <v>3129</v>
      </c>
      <c r="C459" t="s">
        <v>3130</v>
      </c>
      <c r="D459" t="s">
        <v>3131</v>
      </c>
      <c r="E459" t="s">
        <v>3132</v>
      </c>
      <c r="F459" t="s">
        <v>11</v>
      </c>
      <c r="G459">
        <v>0.22</v>
      </c>
    </row>
    <row r="460" spans="1:7" x14ac:dyDescent="0.25">
      <c r="A460" s="1">
        <v>43423</v>
      </c>
      <c r="B460" t="s">
        <v>3125</v>
      </c>
      <c r="C460" t="s">
        <v>3126</v>
      </c>
      <c r="D460" t="s">
        <v>3127</v>
      </c>
      <c r="E460" t="s">
        <v>3128</v>
      </c>
      <c r="F460" t="s">
        <v>11</v>
      </c>
      <c r="G460">
        <v>-1.66</v>
      </c>
    </row>
    <row r="461" spans="1:7" x14ac:dyDescent="0.25">
      <c r="A461" s="1">
        <v>43424</v>
      </c>
      <c r="B461" t="s">
        <v>3121</v>
      </c>
      <c r="C461" t="s">
        <v>3122</v>
      </c>
      <c r="D461" t="s">
        <v>3123</v>
      </c>
      <c r="E461" t="s">
        <v>3124</v>
      </c>
      <c r="F461" t="s">
        <v>11</v>
      </c>
      <c r="G461">
        <v>-1.82</v>
      </c>
    </row>
    <row r="462" spans="1:7" x14ac:dyDescent="0.25">
      <c r="A462" s="1">
        <v>43425</v>
      </c>
      <c r="B462" t="s">
        <v>3117</v>
      </c>
      <c r="C462" t="s">
        <v>3118</v>
      </c>
      <c r="D462" t="s">
        <v>3119</v>
      </c>
      <c r="E462" t="s">
        <v>3120</v>
      </c>
      <c r="F462" t="s">
        <v>11</v>
      </c>
      <c r="G462">
        <v>0.3</v>
      </c>
    </row>
    <row r="463" spans="1:7" x14ac:dyDescent="0.25">
      <c r="A463" s="1">
        <v>43427</v>
      </c>
      <c r="B463" t="s">
        <v>3113</v>
      </c>
      <c r="C463" t="s">
        <v>3114</v>
      </c>
      <c r="D463" t="s">
        <v>3115</v>
      </c>
      <c r="E463" t="s">
        <v>3116</v>
      </c>
      <c r="F463" t="s">
        <v>11</v>
      </c>
      <c r="G463">
        <v>-0.66</v>
      </c>
    </row>
    <row r="464" spans="1:7" x14ac:dyDescent="0.25">
      <c r="A464" s="1">
        <v>43430</v>
      </c>
      <c r="B464" t="s">
        <v>3111</v>
      </c>
      <c r="C464" t="s">
        <v>3112</v>
      </c>
      <c r="D464" t="s">
        <v>3075</v>
      </c>
      <c r="E464" t="s">
        <v>3112</v>
      </c>
      <c r="F464" t="s">
        <v>11</v>
      </c>
      <c r="G464">
        <v>1.55</v>
      </c>
    </row>
    <row r="465" spans="1:7" x14ac:dyDescent="0.25">
      <c r="A465" s="1">
        <v>43431</v>
      </c>
      <c r="B465" t="s">
        <v>3107</v>
      </c>
      <c r="C465" t="s">
        <v>3108</v>
      </c>
      <c r="D465" t="s">
        <v>3109</v>
      </c>
      <c r="E465" t="s">
        <v>3110</v>
      </c>
      <c r="F465" t="s">
        <v>11</v>
      </c>
      <c r="G465">
        <v>0.33</v>
      </c>
    </row>
    <row r="466" spans="1:7" x14ac:dyDescent="0.25">
      <c r="A466" s="1">
        <v>43432</v>
      </c>
      <c r="B466" t="s">
        <v>3103</v>
      </c>
      <c r="C466" t="s">
        <v>3104</v>
      </c>
      <c r="D466" t="s">
        <v>3105</v>
      </c>
      <c r="E466" t="s">
        <v>3106</v>
      </c>
      <c r="F466" t="s">
        <v>11</v>
      </c>
      <c r="G466">
        <v>2.2999999999999998</v>
      </c>
    </row>
    <row r="467" spans="1:7" x14ac:dyDescent="0.25">
      <c r="A467" s="1">
        <v>43433</v>
      </c>
      <c r="B467" t="s">
        <v>3097</v>
      </c>
      <c r="C467" t="s">
        <v>3100</v>
      </c>
      <c r="D467" t="s">
        <v>3101</v>
      </c>
      <c r="E467" t="s">
        <v>3102</v>
      </c>
      <c r="F467" t="s">
        <v>11</v>
      </c>
      <c r="G467">
        <v>-0.22</v>
      </c>
    </row>
    <row r="468" spans="1:7" x14ac:dyDescent="0.25">
      <c r="A468" s="1">
        <v>43434</v>
      </c>
      <c r="B468" t="s">
        <v>3096</v>
      </c>
      <c r="C468" t="s">
        <v>3097</v>
      </c>
      <c r="D468" t="s">
        <v>3098</v>
      </c>
      <c r="E468" t="s">
        <v>3099</v>
      </c>
      <c r="F468" t="s">
        <v>11</v>
      </c>
      <c r="G468">
        <v>0.82</v>
      </c>
    </row>
    <row r="469" spans="1:7" x14ac:dyDescent="0.25">
      <c r="A469" s="1">
        <v>43437</v>
      </c>
      <c r="B469" t="s">
        <v>3092</v>
      </c>
      <c r="C469" t="s">
        <v>3093</v>
      </c>
      <c r="D469" t="s">
        <v>3094</v>
      </c>
      <c r="E469" t="s">
        <v>3095</v>
      </c>
      <c r="F469" t="s">
        <v>11</v>
      </c>
      <c r="G469">
        <v>1.0900000000000001</v>
      </c>
    </row>
    <row r="470" spans="1:7" x14ac:dyDescent="0.25">
      <c r="A470" s="1">
        <v>43438</v>
      </c>
      <c r="B470" t="s">
        <v>3088</v>
      </c>
      <c r="C470" t="s">
        <v>3089</v>
      </c>
      <c r="D470" t="s">
        <v>3090</v>
      </c>
      <c r="E470" t="s">
        <v>3091</v>
      </c>
      <c r="F470" t="s">
        <v>11</v>
      </c>
      <c r="G470">
        <v>-3.24</v>
      </c>
    </row>
    <row r="471" spans="1:7" x14ac:dyDescent="0.25">
      <c r="A471" s="1">
        <v>43440</v>
      </c>
      <c r="B471" t="s">
        <v>3084</v>
      </c>
      <c r="C471" t="s">
        <v>3085</v>
      </c>
      <c r="D471" t="s">
        <v>3086</v>
      </c>
      <c r="E471" t="s">
        <v>3087</v>
      </c>
      <c r="F471" t="s">
        <v>11</v>
      </c>
      <c r="G471">
        <v>-0.15</v>
      </c>
    </row>
    <row r="472" spans="1:7" x14ac:dyDescent="0.25">
      <c r="A472" s="1">
        <v>43441</v>
      </c>
      <c r="B472" t="s">
        <v>3080</v>
      </c>
      <c r="C472" t="s">
        <v>3081</v>
      </c>
      <c r="D472" t="s">
        <v>3082</v>
      </c>
      <c r="E472" t="s">
        <v>3083</v>
      </c>
      <c r="F472" t="s">
        <v>11</v>
      </c>
      <c r="G472">
        <v>-2.33</v>
      </c>
    </row>
    <row r="473" spans="1:7" x14ac:dyDescent="0.25">
      <c r="A473" s="1">
        <v>43444</v>
      </c>
      <c r="B473" t="s">
        <v>3077</v>
      </c>
      <c r="C473" t="s">
        <v>1879</v>
      </c>
      <c r="D473" t="s">
        <v>3078</v>
      </c>
      <c r="E473" t="s">
        <v>3079</v>
      </c>
      <c r="F473" t="s">
        <v>11</v>
      </c>
      <c r="G473">
        <v>0.18</v>
      </c>
    </row>
    <row r="474" spans="1:7" x14ac:dyDescent="0.25">
      <c r="A474" s="1">
        <v>43445</v>
      </c>
      <c r="B474" t="s">
        <v>3073</v>
      </c>
      <c r="C474" t="s">
        <v>3074</v>
      </c>
      <c r="D474" t="s">
        <v>3075</v>
      </c>
      <c r="E474" t="s">
        <v>3076</v>
      </c>
      <c r="F474" t="s">
        <v>11</v>
      </c>
      <c r="G474">
        <v>-0.04</v>
      </c>
    </row>
    <row r="475" spans="1:7" x14ac:dyDescent="0.25">
      <c r="A475" s="1">
        <v>43446</v>
      </c>
      <c r="B475" t="s">
        <v>3069</v>
      </c>
      <c r="C475" t="s">
        <v>3070</v>
      </c>
      <c r="D475" t="s">
        <v>3071</v>
      </c>
      <c r="E475" t="s">
        <v>3072</v>
      </c>
      <c r="F475" t="s">
        <v>11</v>
      </c>
      <c r="G475">
        <v>0.54</v>
      </c>
    </row>
    <row r="476" spans="1:7" x14ac:dyDescent="0.25">
      <c r="A476" s="1">
        <v>43447</v>
      </c>
      <c r="B476" t="s">
        <v>3065</v>
      </c>
      <c r="C476" t="s">
        <v>3066</v>
      </c>
      <c r="D476" t="s">
        <v>3067</v>
      </c>
      <c r="E476" t="s">
        <v>3068</v>
      </c>
      <c r="F476" t="s">
        <v>11</v>
      </c>
      <c r="G476">
        <v>-0.02</v>
      </c>
    </row>
    <row r="477" spans="1:7" x14ac:dyDescent="0.25">
      <c r="A477" s="1">
        <v>43448</v>
      </c>
      <c r="B477" t="s">
        <v>3061</v>
      </c>
      <c r="C477" t="s">
        <v>3062</v>
      </c>
      <c r="D477" t="s">
        <v>3063</v>
      </c>
      <c r="E477" t="s">
        <v>3064</v>
      </c>
      <c r="F477" t="s">
        <v>11</v>
      </c>
      <c r="G477">
        <v>-1.91</v>
      </c>
    </row>
    <row r="478" spans="1:7" x14ac:dyDescent="0.25">
      <c r="A478" s="1">
        <v>43451</v>
      </c>
      <c r="B478" t="s">
        <v>3057</v>
      </c>
      <c r="C478" t="s">
        <v>3058</v>
      </c>
      <c r="D478" t="s">
        <v>3059</v>
      </c>
      <c r="E478" t="s">
        <v>3060</v>
      </c>
      <c r="F478" t="s">
        <v>11</v>
      </c>
      <c r="G478">
        <v>-2.08</v>
      </c>
    </row>
    <row r="479" spans="1:7" x14ac:dyDescent="0.25">
      <c r="A479" s="1">
        <v>43452</v>
      </c>
      <c r="B479" t="s">
        <v>3053</v>
      </c>
      <c r="C479" t="s">
        <v>3054</v>
      </c>
      <c r="D479" t="s">
        <v>3055</v>
      </c>
      <c r="E479" t="s">
        <v>3056</v>
      </c>
      <c r="F479" t="s">
        <v>11</v>
      </c>
      <c r="G479">
        <v>0.01</v>
      </c>
    </row>
    <row r="480" spans="1:7" x14ac:dyDescent="0.25">
      <c r="A480" s="1">
        <v>43453</v>
      </c>
      <c r="B480" t="s">
        <v>3049</v>
      </c>
      <c r="C480" t="s">
        <v>3050</v>
      </c>
      <c r="D480" t="s">
        <v>3051</v>
      </c>
      <c r="E480" t="s">
        <v>3052</v>
      </c>
      <c r="F480" t="s">
        <v>11</v>
      </c>
      <c r="G480">
        <v>-1.54</v>
      </c>
    </row>
    <row r="481" spans="1:7" x14ac:dyDescent="0.25">
      <c r="A481" s="1">
        <v>43454</v>
      </c>
      <c r="B481" t="s">
        <v>3045</v>
      </c>
      <c r="C481" t="s">
        <v>3046</v>
      </c>
      <c r="D481" t="s">
        <v>3047</v>
      </c>
      <c r="E481" t="s">
        <v>3048</v>
      </c>
      <c r="F481" t="s">
        <v>11</v>
      </c>
      <c r="G481">
        <v>-1.58</v>
      </c>
    </row>
    <row r="482" spans="1:7" x14ac:dyDescent="0.25">
      <c r="A482" s="1">
        <v>43455</v>
      </c>
      <c r="B482" t="s">
        <v>3041</v>
      </c>
      <c r="C482" t="s">
        <v>3042</v>
      </c>
      <c r="D482" t="s">
        <v>3043</v>
      </c>
      <c r="E482" t="s">
        <v>3044</v>
      </c>
      <c r="F482" t="s">
        <v>11</v>
      </c>
      <c r="G482">
        <v>-2.06</v>
      </c>
    </row>
    <row r="483" spans="1:7" x14ac:dyDescent="0.25">
      <c r="A483" s="1">
        <v>43458</v>
      </c>
      <c r="B483" t="s">
        <v>3038</v>
      </c>
      <c r="C483" t="s">
        <v>3039</v>
      </c>
      <c r="D483" t="s">
        <v>3040</v>
      </c>
      <c r="E483" t="s">
        <v>3038</v>
      </c>
      <c r="F483" t="s">
        <v>11</v>
      </c>
      <c r="G483">
        <v>-2.71</v>
      </c>
    </row>
    <row r="484" spans="1:7" x14ac:dyDescent="0.25">
      <c r="A484" s="1">
        <v>43460</v>
      </c>
      <c r="B484" t="s">
        <v>3034</v>
      </c>
      <c r="C484" t="s">
        <v>3035</v>
      </c>
      <c r="D484" t="s">
        <v>3036</v>
      </c>
      <c r="E484" t="s">
        <v>3037</v>
      </c>
      <c r="F484" t="s">
        <v>11</v>
      </c>
      <c r="G484">
        <v>4.96</v>
      </c>
    </row>
    <row r="485" spans="1:7" x14ac:dyDescent="0.25">
      <c r="A485" s="1">
        <v>43461</v>
      </c>
      <c r="B485" t="s">
        <v>3030</v>
      </c>
      <c r="C485" t="s">
        <v>3031</v>
      </c>
      <c r="D485" t="s">
        <v>3032</v>
      </c>
      <c r="E485" t="s">
        <v>3033</v>
      </c>
      <c r="F485" t="s">
        <v>11</v>
      </c>
      <c r="G485">
        <v>0.86</v>
      </c>
    </row>
    <row r="486" spans="1:7" x14ac:dyDescent="0.25">
      <c r="A486" s="1">
        <v>43462</v>
      </c>
      <c r="B486" t="s">
        <v>3026</v>
      </c>
      <c r="C486" t="s">
        <v>3027</v>
      </c>
      <c r="D486" t="s">
        <v>3028</v>
      </c>
      <c r="E486" t="s">
        <v>3029</v>
      </c>
      <c r="F486" t="s">
        <v>11</v>
      </c>
      <c r="G486">
        <v>-0.12</v>
      </c>
    </row>
    <row r="487" spans="1:7" x14ac:dyDescent="0.25">
      <c r="A487" s="1">
        <v>43465</v>
      </c>
      <c r="B487" t="s">
        <v>3022</v>
      </c>
      <c r="C487" t="s">
        <v>3023</v>
      </c>
      <c r="D487" t="s">
        <v>3024</v>
      </c>
      <c r="E487" t="s">
        <v>3025</v>
      </c>
      <c r="F487" t="s">
        <v>11</v>
      </c>
      <c r="G487">
        <v>0.85</v>
      </c>
    </row>
    <row r="488" spans="1:7" x14ac:dyDescent="0.25">
      <c r="A488" s="1">
        <v>43467</v>
      </c>
      <c r="B488" t="s">
        <v>3018</v>
      </c>
      <c r="C488" t="s">
        <v>3019</v>
      </c>
      <c r="D488" t="s">
        <v>3020</v>
      </c>
      <c r="E488" t="s">
        <v>3021</v>
      </c>
      <c r="F488" t="s">
        <v>11</v>
      </c>
      <c r="G488">
        <v>0.13</v>
      </c>
    </row>
    <row r="489" spans="1:7" x14ac:dyDescent="0.25">
      <c r="A489" s="1">
        <v>43468</v>
      </c>
      <c r="B489" t="s">
        <v>3014</v>
      </c>
      <c r="C489" t="s">
        <v>3015</v>
      </c>
      <c r="D489" t="s">
        <v>3016</v>
      </c>
      <c r="E489" t="s">
        <v>3017</v>
      </c>
      <c r="F489" t="s">
        <v>11</v>
      </c>
      <c r="G489">
        <v>-2.48</v>
      </c>
    </row>
    <row r="490" spans="1:7" x14ac:dyDescent="0.25">
      <c r="A490" s="1">
        <v>43469</v>
      </c>
      <c r="B490" t="s">
        <v>3011</v>
      </c>
      <c r="C490" t="s">
        <v>3012</v>
      </c>
      <c r="D490" t="s">
        <v>3013</v>
      </c>
      <c r="E490" t="s">
        <v>3012</v>
      </c>
      <c r="F490" t="s">
        <v>11</v>
      </c>
      <c r="G490">
        <v>3.43</v>
      </c>
    </row>
    <row r="491" spans="1:7" x14ac:dyDescent="0.25">
      <c r="A491" s="1">
        <v>43472</v>
      </c>
      <c r="B491" t="s">
        <v>3007</v>
      </c>
      <c r="C491" t="s">
        <v>3008</v>
      </c>
      <c r="D491" t="s">
        <v>3009</v>
      </c>
      <c r="E491" t="s">
        <v>3010</v>
      </c>
      <c r="F491" t="s">
        <v>11</v>
      </c>
      <c r="G491">
        <v>0.7</v>
      </c>
    </row>
    <row r="492" spans="1:7" x14ac:dyDescent="0.25">
      <c r="A492" s="1">
        <v>43473</v>
      </c>
      <c r="B492" t="s">
        <v>3003</v>
      </c>
      <c r="C492" t="s">
        <v>3004</v>
      </c>
      <c r="D492" t="s">
        <v>3005</v>
      </c>
      <c r="E492" t="s">
        <v>3006</v>
      </c>
      <c r="F492" t="s">
        <v>11</v>
      </c>
      <c r="G492">
        <v>0.97</v>
      </c>
    </row>
    <row r="493" spans="1:7" x14ac:dyDescent="0.25">
      <c r="A493" s="1">
        <v>43474</v>
      </c>
      <c r="B493" t="s">
        <v>2999</v>
      </c>
      <c r="C493" t="s">
        <v>3000</v>
      </c>
      <c r="D493" t="s">
        <v>3001</v>
      </c>
      <c r="E493" t="s">
        <v>3002</v>
      </c>
      <c r="F493" t="s">
        <v>11</v>
      </c>
      <c r="G493">
        <v>0.41</v>
      </c>
    </row>
    <row r="494" spans="1:7" x14ac:dyDescent="0.25">
      <c r="A494" s="1">
        <v>43475</v>
      </c>
      <c r="B494" t="s">
        <v>2995</v>
      </c>
      <c r="C494" t="s">
        <v>2996</v>
      </c>
      <c r="D494" t="s">
        <v>2997</v>
      </c>
      <c r="E494" t="s">
        <v>2998</v>
      </c>
      <c r="F494" t="s">
        <v>11</v>
      </c>
      <c r="G494">
        <v>0.45</v>
      </c>
    </row>
    <row r="495" spans="1:7" x14ac:dyDescent="0.25">
      <c r="A495" s="1">
        <v>43476</v>
      </c>
      <c r="B495" t="s">
        <v>2991</v>
      </c>
      <c r="C495" t="s">
        <v>2992</v>
      </c>
      <c r="D495" t="s">
        <v>2993</v>
      </c>
      <c r="E495" t="s">
        <v>2994</v>
      </c>
      <c r="F495" t="s">
        <v>11</v>
      </c>
      <c r="G495">
        <v>-0.01</v>
      </c>
    </row>
    <row r="496" spans="1:7" x14ac:dyDescent="0.25">
      <c r="A496" s="1">
        <v>43479</v>
      </c>
      <c r="B496" t="s">
        <v>2987</v>
      </c>
      <c r="C496" t="s">
        <v>2988</v>
      </c>
      <c r="D496" t="s">
        <v>2989</v>
      </c>
      <c r="E496" t="s">
        <v>2990</v>
      </c>
      <c r="F496" t="s">
        <v>11</v>
      </c>
      <c r="G496">
        <v>-0.53</v>
      </c>
    </row>
    <row r="497" spans="1:7" x14ac:dyDescent="0.25">
      <c r="A497" s="1">
        <v>43480</v>
      </c>
      <c r="B497" t="s">
        <v>2984</v>
      </c>
      <c r="C497" t="s">
        <v>2985</v>
      </c>
      <c r="D497" t="s">
        <v>2986</v>
      </c>
      <c r="E497" t="s">
        <v>2985</v>
      </c>
      <c r="F497" t="s">
        <v>11</v>
      </c>
      <c r="G497">
        <v>1.07</v>
      </c>
    </row>
    <row r="498" spans="1:7" x14ac:dyDescent="0.25">
      <c r="A498" s="1">
        <v>43481</v>
      </c>
      <c r="B498" t="s">
        <v>2980</v>
      </c>
      <c r="C498" t="s">
        <v>2981</v>
      </c>
      <c r="D498" t="s">
        <v>2982</v>
      </c>
      <c r="E498" t="s">
        <v>2983</v>
      </c>
      <c r="F498" t="s">
        <v>11</v>
      </c>
      <c r="G498">
        <v>0.22</v>
      </c>
    </row>
    <row r="499" spans="1:7" x14ac:dyDescent="0.25">
      <c r="A499" s="1">
        <v>43482</v>
      </c>
      <c r="B499" t="s">
        <v>2976</v>
      </c>
      <c r="C499" t="s">
        <v>2977</v>
      </c>
      <c r="D499" t="s">
        <v>2978</v>
      </c>
      <c r="E499" t="s">
        <v>2979</v>
      </c>
      <c r="F499" t="s">
        <v>11</v>
      </c>
      <c r="G499">
        <v>0.76</v>
      </c>
    </row>
    <row r="500" spans="1:7" x14ac:dyDescent="0.25">
      <c r="A500" s="1">
        <v>43483</v>
      </c>
      <c r="B500" t="s">
        <v>2972</v>
      </c>
      <c r="C500" t="s">
        <v>2973</v>
      </c>
      <c r="D500" t="s">
        <v>2974</v>
      </c>
      <c r="E500" t="s">
        <v>2975</v>
      </c>
      <c r="F500" t="s">
        <v>11</v>
      </c>
      <c r="G500">
        <v>1.32</v>
      </c>
    </row>
    <row r="501" spans="1:7" x14ac:dyDescent="0.25">
      <c r="A501" s="1">
        <v>43487</v>
      </c>
      <c r="B501" t="s">
        <v>2969</v>
      </c>
      <c r="C501" t="s">
        <v>2970</v>
      </c>
      <c r="D501" t="s">
        <v>2970</v>
      </c>
      <c r="E501" t="s">
        <v>2971</v>
      </c>
      <c r="F501" t="s">
        <v>11</v>
      </c>
      <c r="G501">
        <v>-1.42</v>
      </c>
    </row>
    <row r="502" spans="1:7" x14ac:dyDescent="0.25">
      <c r="A502" s="1">
        <v>43488</v>
      </c>
      <c r="B502" t="s">
        <v>2965</v>
      </c>
      <c r="C502" t="s">
        <v>2966</v>
      </c>
      <c r="D502" t="s">
        <v>2967</v>
      </c>
      <c r="E502" t="s">
        <v>2968</v>
      </c>
      <c r="F502" t="s">
        <v>11</v>
      </c>
      <c r="G502">
        <v>0.22</v>
      </c>
    </row>
    <row r="503" spans="1:7" x14ac:dyDescent="0.25">
      <c r="A503" s="1">
        <v>43489</v>
      </c>
      <c r="B503" t="s">
        <v>2961</v>
      </c>
      <c r="C503" t="s">
        <v>2962</v>
      </c>
      <c r="D503" t="s">
        <v>2963</v>
      </c>
      <c r="E503" t="s">
        <v>2964</v>
      </c>
      <c r="F503" t="s">
        <v>11</v>
      </c>
      <c r="G503">
        <v>0.14000000000000001</v>
      </c>
    </row>
    <row r="504" spans="1:7" x14ac:dyDescent="0.25">
      <c r="A504" s="1">
        <v>43490</v>
      </c>
      <c r="B504" t="s">
        <v>2957</v>
      </c>
      <c r="C504" t="s">
        <v>2958</v>
      </c>
      <c r="D504" t="s">
        <v>2959</v>
      </c>
      <c r="E504" t="s">
        <v>2960</v>
      </c>
      <c r="F504" t="s">
        <v>11</v>
      </c>
      <c r="G504">
        <v>0.85</v>
      </c>
    </row>
    <row r="505" spans="1:7" x14ac:dyDescent="0.25">
      <c r="A505" s="1">
        <v>43493</v>
      </c>
      <c r="B505" t="s">
        <v>2954</v>
      </c>
      <c r="C505" t="s">
        <v>2955</v>
      </c>
      <c r="D505" t="s">
        <v>2955</v>
      </c>
      <c r="E505" t="s">
        <v>2956</v>
      </c>
      <c r="F505" t="s">
        <v>11</v>
      </c>
      <c r="G505">
        <v>-0.78</v>
      </c>
    </row>
    <row r="506" spans="1:7" x14ac:dyDescent="0.25">
      <c r="A506" s="1">
        <v>43494</v>
      </c>
      <c r="B506" t="s">
        <v>2950</v>
      </c>
      <c r="C506" t="s">
        <v>2951</v>
      </c>
      <c r="D506" t="s">
        <v>2952</v>
      </c>
      <c r="E506" t="s">
        <v>2953</v>
      </c>
      <c r="F506" t="s">
        <v>11</v>
      </c>
      <c r="G506">
        <v>-0.15</v>
      </c>
    </row>
    <row r="507" spans="1:7" x14ac:dyDescent="0.25">
      <c r="A507" s="1">
        <v>43495</v>
      </c>
      <c r="B507" t="s">
        <v>2946</v>
      </c>
      <c r="C507" t="s">
        <v>2947</v>
      </c>
      <c r="D507" t="s">
        <v>2948</v>
      </c>
      <c r="E507" t="s">
        <v>2949</v>
      </c>
      <c r="F507" t="s">
        <v>11</v>
      </c>
      <c r="G507">
        <v>1.55</v>
      </c>
    </row>
    <row r="508" spans="1:7" x14ac:dyDescent="0.25">
      <c r="A508" s="1">
        <v>43496</v>
      </c>
      <c r="B508" t="s">
        <v>2942</v>
      </c>
      <c r="C508" t="s">
        <v>2943</v>
      </c>
      <c r="D508" t="s">
        <v>2944</v>
      </c>
      <c r="E508" t="s">
        <v>2945</v>
      </c>
      <c r="F508" t="s">
        <v>11</v>
      </c>
      <c r="G508">
        <v>0.86</v>
      </c>
    </row>
    <row r="509" spans="1:7" x14ac:dyDescent="0.25">
      <c r="A509" s="1">
        <v>43497</v>
      </c>
      <c r="B509" t="s">
        <v>2938</v>
      </c>
      <c r="C509" t="s">
        <v>2939</v>
      </c>
      <c r="D509" t="s">
        <v>2940</v>
      </c>
      <c r="E509" t="s">
        <v>2941</v>
      </c>
      <c r="F509" t="s">
        <v>11</v>
      </c>
      <c r="G509">
        <v>0.09</v>
      </c>
    </row>
    <row r="510" spans="1:7" x14ac:dyDescent="0.25">
      <c r="A510" s="1">
        <v>43500</v>
      </c>
      <c r="B510" t="s">
        <v>2934</v>
      </c>
      <c r="C510" t="s">
        <v>2935</v>
      </c>
      <c r="D510" t="s">
        <v>2936</v>
      </c>
      <c r="E510" t="s">
        <v>2937</v>
      </c>
      <c r="F510" t="s">
        <v>11</v>
      </c>
      <c r="G510">
        <v>0.68</v>
      </c>
    </row>
    <row r="511" spans="1:7" x14ac:dyDescent="0.25">
      <c r="A511" s="1">
        <v>43501</v>
      </c>
      <c r="B511" t="s">
        <v>2930</v>
      </c>
      <c r="C511" t="s">
        <v>2931</v>
      </c>
      <c r="D511" t="s">
        <v>2932</v>
      </c>
      <c r="E511" t="s">
        <v>2933</v>
      </c>
      <c r="F511" t="s">
        <v>11</v>
      </c>
      <c r="G511">
        <v>0.47</v>
      </c>
    </row>
    <row r="512" spans="1:7" x14ac:dyDescent="0.25">
      <c r="A512" s="1">
        <v>43502</v>
      </c>
      <c r="B512" t="s">
        <v>2926</v>
      </c>
      <c r="C512" t="s">
        <v>2927</v>
      </c>
      <c r="D512" t="s">
        <v>2928</v>
      </c>
      <c r="E512" t="s">
        <v>2929</v>
      </c>
      <c r="F512" t="s">
        <v>11</v>
      </c>
      <c r="G512">
        <v>-0.22</v>
      </c>
    </row>
    <row r="513" spans="1:7" x14ac:dyDescent="0.25">
      <c r="A513" s="1">
        <v>43503</v>
      </c>
      <c r="B513" t="s">
        <v>2922</v>
      </c>
      <c r="C513" t="s">
        <v>2923</v>
      </c>
      <c r="D513" t="s">
        <v>2924</v>
      </c>
      <c r="E513" t="s">
        <v>2925</v>
      </c>
      <c r="F513" t="s">
        <v>11</v>
      </c>
      <c r="G513">
        <v>-0.94</v>
      </c>
    </row>
    <row r="514" spans="1:7" x14ac:dyDescent="0.25">
      <c r="A514" s="1">
        <v>43504</v>
      </c>
      <c r="B514" t="s">
        <v>2918</v>
      </c>
      <c r="C514" t="s">
        <v>2919</v>
      </c>
      <c r="D514" t="s">
        <v>2920</v>
      </c>
      <c r="E514" t="s">
        <v>2921</v>
      </c>
      <c r="F514" t="s">
        <v>11</v>
      </c>
      <c r="G514">
        <v>7.0000000000000007E-2</v>
      </c>
    </row>
    <row r="515" spans="1:7" x14ac:dyDescent="0.25">
      <c r="A515" s="1">
        <v>43507</v>
      </c>
      <c r="B515" t="s">
        <v>2914</v>
      </c>
      <c r="C515" t="s">
        <v>2915</v>
      </c>
      <c r="D515" t="s">
        <v>2916</v>
      </c>
      <c r="E515" t="s">
        <v>2917</v>
      </c>
      <c r="F515" t="s">
        <v>11</v>
      </c>
      <c r="G515">
        <v>7.0000000000000007E-2</v>
      </c>
    </row>
    <row r="516" spans="1:7" x14ac:dyDescent="0.25">
      <c r="A516" s="1">
        <v>43508</v>
      </c>
      <c r="B516" t="s">
        <v>2911</v>
      </c>
      <c r="C516" t="s">
        <v>2912</v>
      </c>
      <c r="D516" t="s">
        <v>2913</v>
      </c>
      <c r="E516" t="s">
        <v>2912</v>
      </c>
      <c r="F516" t="s">
        <v>11</v>
      </c>
      <c r="G516">
        <v>1.29</v>
      </c>
    </row>
    <row r="517" spans="1:7" x14ac:dyDescent="0.25">
      <c r="A517" s="1">
        <v>43509</v>
      </c>
      <c r="B517" t="s">
        <v>2907</v>
      </c>
      <c r="C517" t="s">
        <v>2908</v>
      </c>
      <c r="D517" t="s">
        <v>2909</v>
      </c>
      <c r="E517" t="s">
        <v>2910</v>
      </c>
      <c r="F517" t="s">
        <v>11</v>
      </c>
      <c r="G517">
        <v>0.3</v>
      </c>
    </row>
    <row r="518" spans="1:7" x14ac:dyDescent="0.25">
      <c r="A518" s="1">
        <v>43510</v>
      </c>
      <c r="B518" t="s">
        <v>2903</v>
      </c>
      <c r="C518" t="s">
        <v>2904</v>
      </c>
      <c r="D518" t="s">
        <v>2905</v>
      </c>
      <c r="E518" t="s">
        <v>2906</v>
      </c>
      <c r="F518" t="s">
        <v>11</v>
      </c>
      <c r="G518">
        <v>-0.27</v>
      </c>
    </row>
    <row r="519" spans="1:7" x14ac:dyDescent="0.25">
      <c r="A519" s="1">
        <v>43511</v>
      </c>
      <c r="B519" t="s">
        <v>2900</v>
      </c>
      <c r="C519" t="s">
        <v>2901</v>
      </c>
      <c r="D519" t="s">
        <v>2902</v>
      </c>
      <c r="E519" t="s">
        <v>2901</v>
      </c>
      <c r="F519" t="s">
        <v>11</v>
      </c>
      <c r="G519">
        <v>1.0900000000000001</v>
      </c>
    </row>
    <row r="520" spans="1:7" x14ac:dyDescent="0.25">
      <c r="A520" s="1">
        <v>43515</v>
      </c>
      <c r="B520" t="s">
        <v>2896</v>
      </c>
      <c r="C520" t="s">
        <v>2897</v>
      </c>
      <c r="D520" t="s">
        <v>2898</v>
      </c>
      <c r="E520" t="s">
        <v>2899</v>
      </c>
      <c r="F520" t="s">
        <v>11</v>
      </c>
      <c r="G520">
        <v>0.15</v>
      </c>
    </row>
    <row r="521" spans="1:7" x14ac:dyDescent="0.25">
      <c r="A521" s="1">
        <v>43516</v>
      </c>
      <c r="B521" t="s">
        <v>2892</v>
      </c>
      <c r="C521" t="s">
        <v>2893</v>
      </c>
      <c r="D521" t="s">
        <v>2894</v>
      </c>
      <c r="E521" t="s">
        <v>2895</v>
      </c>
      <c r="F521" t="s">
        <v>11</v>
      </c>
      <c r="G521">
        <v>0.18</v>
      </c>
    </row>
    <row r="522" spans="1:7" x14ac:dyDescent="0.25">
      <c r="A522" s="1">
        <v>43517</v>
      </c>
      <c r="B522" t="s">
        <v>2888</v>
      </c>
      <c r="C522" t="s">
        <v>2889</v>
      </c>
      <c r="D522" t="s">
        <v>2890</v>
      </c>
      <c r="E522" t="s">
        <v>2891</v>
      </c>
      <c r="F522" t="s">
        <v>11</v>
      </c>
      <c r="G522">
        <v>-0.35</v>
      </c>
    </row>
    <row r="523" spans="1:7" x14ac:dyDescent="0.25">
      <c r="A523" s="1">
        <v>43518</v>
      </c>
      <c r="B523" t="s">
        <v>2884</v>
      </c>
      <c r="C523" t="s">
        <v>2885</v>
      </c>
      <c r="D523" t="s">
        <v>2886</v>
      </c>
      <c r="E523" t="s">
        <v>2887</v>
      </c>
      <c r="F523" t="s">
        <v>11</v>
      </c>
      <c r="G523">
        <v>0.64</v>
      </c>
    </row>
    <row r="524" spans="1:7" x14ac:dyDescent="0.25">
      <c r="A524" s="1">
        <v>43521</v>
      </c>
      <c r="B524" t="s">
        <v>2880</v>
      </c>
      <c r="C524" t="s">
        <v>2881</v>
      </c>
      <c r="D524" t="s">
        <v>2882</v>
      </c>
      <c r="E524" t="s">
        <v>2883</v>
      </c>
      <c r="F524" t="s">
        <v>11</v>
      </c>
      <c r="G524">
        <v>0.12</v>
      </c>
    </row>
    <row r="525" spans="1:7" x14ac:dyDescent="0.25">
      <c r="A525" s="1">
        <v>43522</v>
      </c>
      <c r="B525" t="s">
        <v>2876</v>
      </c>
      <c r="C525" t="s">
        <v>2877</v>
      </c>
      <c r="D525" t="s">
        <v>2878</v>
      </c>
      <c r="E525" t="s">
        <v>2879</v>
      </c>
      <c r="F525" t="s">
        <v>11</v>
      </c>
      <c r="G525">
        <v>-0.08</v>
      </c>
    </row>
    <row r="526" spans="1:7" x14ac:dyDescent="0.25">
      <c r="A526" s="1">
        <v>43523</v>
      </c>
      <c r="B526" t="s">
        <v>2872</v>
      </c>
      <c r="C526" t="s">
        <v>2873</v>
      </c>
      <c r="D526" t="s">
        <v>2874</v>
      </c>
      <c r="E526" t="s">
        <v>2875</v>
      </c>
      <c r="F526" t="s">
        <v>11</v>
      </c>
      <c r="G526">
        <v>-0.05</v>
      </c>
    </row>
    <row r="527" spans="1:7" x14ac:dyDescent="0.25">
      <c r="A527" s="1">
        <v>43524</v>
      </c>
      <c r="B527" t="s">
        <v>2868</v>
      </c>
      <c r="C527" t="s">
        <v>2869</v>
      </c>
      <c r="D527" t="s">
        <v>2870</v>
      </c>
      <c r="E527" t="s">
        <v>2871</v>
      </c>
      <c r="F527" t="s">
        <v>11</v>
      </c>
      <c r="G527">
        <v>-0.28000000000000003</v>
      </c>
    </row>
    <row r="528" spans="1:7" x14ac:dyDescent="0.25">
      <c r="A528" s="1">
        <v>43525</v>
      </c>
      <c r="B528" t="s">
        <v>2864</v>
      </c>
      <c r="C528" t="s">
        <v>2865</v>
      </c>
      <c r="D528" t="s">
        <v>2866</v>
      </c>
      <c r="E528" t="s">
        <v>2867</v>
      </c>
      <c r="F528" t="s">
        <v>11</v>
      </c>
      <c r="G528">
        <v>0.69</v>
      </c>
    </row>
    <row r="529" spans="1:7" x14ac:dyDescent="0.25">
      <c r="A529" s="1">
        <v>43528</v>
      </c>
      <c r="B529" t="s">
        <v>2860</v>
      </c>
      <c r="C529" t="s">
        <v>2861</v>
      </c>
      <c r="D529" t="s">
        <v>2862</v>
      </c>
      <c r="E529" t="s">
        <v>2863</v>
      </c>
      <c r="F529" t="s">
        <v>11</v>
      </c>
      <c r="G529">
        <v>-0.39</v>
      </c>
    </row>
    <row r="530" spans="1:7" x14ac:dyDescent="0.25">
      <c r="A530" s="1">
        <v>43529</v>
      </c>
      <c r="B530" t="s">
        <v>2856</v>
      </c>
      <c r="C530" t="s">
        <v>2857</v>
      </c>
      <c r="D530" t="s">
        <v>2858</v>
      </c>
      <c r="E530" t="s">
        <v>2859</v>
      </c>
      <c r="F530" t="s">
        <v>11</v>
      </c>
      <c r="G530">
        <v>-0.11</v>
      </c>
    </row>
    <row r="531" spans="1:7" x14ac:dyDescent="0.25">
      <c r="A531" s="1">
        <v>43530</v>
      </c>
      <c r="B531" t="s">
        <v>2853</v>
      </c>
      <c r="C531" t="s">
        <v>2854</v>
      </c>
      <c r="D531" t="s">
        <v>2854</v>
      </c>
      <c r="E531" t="s">
        <v>2855</v>
      </c>
      <c r="F531" t="s">
        <v>11</v>
      </c>
      <c r="G531">
        <v>-0.65</v>
      </c>
    </row>
    <row r="532" spans="1:7" x14ac:dyDescent="0.25">
      <c r="A532" s="1">
        <v>43531</v>
      </c>
      <c r="B532" t="s">
        <v>2849</v>
      </c>
      <c r="C532" t="s">
        <v>2850</v>
      </c>
      <c r="D532" t="s">
        <v>2851</v>
      </c>
      <c r="E532" t="s">
        <v>2852</v>
      </c>
      <c r="F532" t="s">
        <v>11</v>
      </c>
      <c r="G532">
        <v>-0.81</v>
      </c>
    </row>
    <row r="533" spans="1:7" x14ac:dyDescent="0.25">
      <c r="A533" s="1">
        <v>43532</v>
      </c>
      <c r="B533" t="s">
        <v>2845</v>
      </c>
      <c r="C533" t="s">
        <v>2846</v>
      </c>
      <c r="D533" t="s">
        <v>2847</v>
      </c>
      <c r="E533" t="s">
        <v>2848</v>
      </c>
      <c r="F533" t="s">
        <v>11</v>
      </c>
      <c r="G533">
        <v>-0.21</v>
      </c>
    </row>
    <row r="534" spans="1:7" x14ac:dyDescent="0.25">
      <c r="A534" s="1">
        <v>43535</v>
      </c>
      <c r="B534" t="s">
        <v>2842</v>
      </c>
      <c r="C534" t="s">
        <v>2843</v>
      </c>
      <c r="D534" t="s">
        <v>2844</v>
      </c>
      <c r="E534" t="s">
        <v>2843</v>
      </c>
      <c r="F534" t="s">
        <v>11</v>
      </c>
      <c r="G534">
        <v>1.47</v>
      </c>
    </row>
    <row r="535" spans="1:7" x14ac:dyDescent="0.25">
      <c r="A535" s="1">
        <v>43536</v>
      </c>
      <c r="B535" t="s">
        <v>2838</v>
      </c>
      <c r="C535" t="s">
        <v>2839</v>
      </c>
      <c r="D535" t="s">
        <v>2840</v>
      </c>
      <c r="E535" t="s">
        <v>2841</v>
      </c>
      <c r="F535" t="s">
        <v>11</v>
      </c>
      <c r="G535">
        <v>0.3</v>
      </c>
    </row>
    <row r="536" spans="1:7" x14ac:dyDescent="0.25">
      <c r="A536" s="1">
        <v>43537</v>
      </c>
      <c r="B536" t="s">
        <v>2835</v>
      </c>
      <c r="C536" t="s">
        <v>2836</v>
      </c>
      <c r="D536" t="s">
        <v>2837</v>
      </c>
      <c r="E536" t="s">
        <v>2836</v>
      </c>
      <c r="F536" t="s">
        <v>11</v>
      </c>
      <c r="G536">
        <v>0.69</v>
      </c>
    </row>
    <row r="537" spans="1:7" x14ac:dyDescent="0.25">
      <c r="A537" s="1">
        <v>43538</v>
      </c>
      <c r="B537" t="s">
        <v>2831</v>
      </c>
      <c r="C537" t="s">
        <v>2832</v>
      </c>
      <c r="D537" t="s">
        <v>2833</v>
      </c>
      <c r="E537" t="s">
        <v>2834</v>
      </c>
      <c r="F537" t="s">
        <v>11</v>
      </c>
      <c r="G537">
        <v>-0.09</v>
      </c>
    </row>
    <row r="538" spans="1:7" x14ac:dyDescent="0.25">
      <c r="A538" s="1">
        <v>43539</v>
      </c>
      <c r="B538" t="s">
        <v>2828</v>
      </c>
      <c r="C538" t="s">
        <v>2829</v>
      </c>
      <c r="D538" t="s">
        <v>2830</v>
      </c>
      <c r="E538" t="s">
        <v>2829</v>
      </c>
      <c r="F538" t="s">
        <v>11</v>
      </c>
      <c r="G538">
        <v>0.5</v>
      </c>
    </row>
    <row r="539" spans="1:7" x14ac:dyDescent="0.25">
      <c r="A539" s="1">
        <v>43542</v>
      </c>
      <c r="B539" t="s">
        <v>2824</v>
      </c>
      <c r="C539" t="s">
        <v>2825</v>
      </c>
      <c r="D539" t="s">
        <v>2826</v>
      </c>
      <c r="E539" t="s">
        <v>2827</v>
      </c>
      <c r="F539" t="s">
        <v>11</v>
      </c>
      <c r="G539">
        <v>0.37</v>
      </c>
    </row>
    <row r="540" spans="1:7" x14ac:dyDescent="0.25">
      <c r="A540" s="1">
        <v>43543</v>
      </c>
      <c r="B540" t="s">
        <v>2820</v>
      </c>
      <c r="C540" t="s">
        <v>2821</v>
      </c>
      <c r="D540" t="s">
        <v>2822</v>
      </c>
      <c r="E540" t="s">
        <v>2823</v>
      </c>
      <c r="F540" t="s">
        <v>11</v>
      </c>
      <c r="G540">
        <v>-0.01</v>
      </c>
    </row>
    <row r="541" spans="1:7" x14ac:dyDescent="0.25">
      <c r="A541" s="1">
        <v>43544</v>
      </c>
      <c r="B541" t="s">
        <v>2816</v>
      </c>
      <c r="C541" t="s">
        <v>2817</v>
      </c>
      <c r="D541" t="s">
        <v>2818</v>
      </c>
      <c r="E541" t="s">
        <v>2819</v>
      </c>
      <c r="F541" t="s">
        <v>11</v>
      </c>
      <c r="G541">
        <v>-0.28999999999999998</v>
      </c>
    </row>
    <row r="542" spans="1:7" x14ac:dyDescent="0.25">
      <c r="A542" s="1">
        <v>43545</v>
      </c>
      <c r="B542" t="s">
        <v>2813</v>
      </c>
      <c r="C542" t="s">
        <v>2798</v>
      </c>
      <c r="D542" t="s">
        <v>2814</v>
      </c>
      <c r="E542" t="s">
        <v>2815</v>
      </c>
      <c r="F542" t="s">
        <v>11</v>
      </c>
      <c r="G542">
        <v>1.0900000000000001</v>
      </c>
    </row>
    <row r="543" spans="1:7" x14ac:dyDescent="0.25">
      <c r="A543" s="1">
        <v>43546</v>
      </c>
      <c r="B543" t="s">
        <v>2809</v>
      </c>
      <c r="C543" t="s">
        <v>2810</v>
      </c>
      <c r="D543" t="s">
        <v>2811</v>
      </c>
      <c r="E543" t="s">
        <v>2812</v>
      </c>
      <c r="F543" t="s">
        <v>11</v>
      </c>
      <c r="G543">
        <v>-1.9</v>
      </c>
    </row>
    <row r="544" spans="1:7" x14ac:dyDescent="0.25">
      <c r="A544" s="1">
        <v>43549</v>
      </c>
      <c r="B544" t="s">
        <v>2805</v>
      </c>
      <c r="C544" t="s">
        <v>2806</v>
      </c>
      <c r="D544" t="s">
        <v>2807</v>
      </c>
      <c r="E544" t="s">
        <v>2808</v>
      </c>
      <c r="F544" t="s">
        <v>11</v>
      </c>
      <c r="G544">
        <v>-0.08</v>
      </c>
    </row>
    <row r="545" spans="1:7" x14ac:dyDescent="0.25">
      <c r="A545" s="1">
        <v>43550</v>
      </c>
      <c r="B545" t="s">
        <v>2801</v>
      </c>
      <c r="C545" t="s">
        <v>2802</v>
      </c>
      <c r="D545" t="s">
        <v>2803</v>
      </c>
      <c r="E545" t="s">
        <v>2804</v>
      </c>
      <c r="F545" t="s">
        <v>11</v>
      </c>
      <c r="G545">
        <v>0.72</v>
      </c>
    </row>
    <row r="546" spans="1:7" x14ac:dyDescent="0.25">
      <c r="A546" s="1">
        <v>43551</v>
      </c>
      <c r="B546" t="s">
        <v>2797</v>
      </c>
      <c r="C546" t="s">
        <v>2798</v>
      </c>
      <c r="D546" t="s">
        <v>2799</v>
      </c>
      <c r="E546" t="s">
        <v>2800</v>
      </c>
      <c r="F546" t="s">
        <v>11</v>
      </c>
      <c r="G546">
        <v>-0.46</v>
      </c>
    </row>
    <row r="547" spans="1:7" x14ac:dyDescent="0.25">
      <c r="A547" s="1">
        <v>43552</v>
      </c>
      <c r="B547" t="s">
        <v>2793</v>
      </c>
      <c r="C547" t="s">
        <v>2794</v>
      </c>
      <c r="D547" t="s">
        <v>2795</v>
      </c>
      <c r="E547" t="s">
        <v>2796</v>
      </c>
      <c r="F547" t="s">
        <v>11</v>
      </c>
      <c r="G547">
        <v>0.36</v>
      </c>
    </row>
    <row r="548" spans="1:7" x14ac:dyDescent="0.25">
      <c r="A548" s="1">
        <v>43553</v>
      </c>
      <c r="B548" t="s">
        <v>2789</v>
      </c>
      <c r="C548" t="s">
        <v>2790</v>
      </c>
      <c r="D548" t="s">
        <v>2791</v>
      </c>
      <c r="E548" t="s">
        <v>2792</v>
      </c>
      <c r="F548" t="s">
        <v>11</v>
      </c>
      <c r="G548">
        <v>0.67</v>
      </c>
    </row>
    <row r="549" spans="1:7" x14ac:dyDescent="0.25">
      <c r="A549" s="1">
        <v>43556</v>
      </c>
      <c r="B549" t="s">
        <v>2786</v>
      </c>
      <c r="C549" t="s">
        <v>2787</v>
      </c>
      <c r="D549" t="s">
        <v>2788</v>
      </c>
      <c r="E549" t="s">
        <v>2787</v>
      </c>
      <c r="F549" t="s">
        <v>11</v>
      </c>
      <c r="G549">
        <v>1.1599999999999999</v>
      </c>
    </row>
    <row r="550" spans="1:7" x14ac:dyDescent="0.25">
      <c r="A550" s="1">
        <v>43557</v>
      </c>
      <c r="B550" t="s">
        <v>2782</v>
      </c>
      <c r="C550" t="s">
        <v>2783</v>
      </c>
      <c r="D550" t="s">
        <v>2784</v>
      </c>
      <c r="E550" t="s">
        <v>2785</v>
      </c>
      <c r="F550" t="s">
        <v>11</v>
      </c>
      <c r="G550">
        <v>0</v>
      </c>
    </row>
    <row r="551" spans="1:7" x14ac:dyDescent="0.25">
      <c r="A551" s="1">
        <v>43558</v>
      </c>
      <c r="B551" t="s">
        <v>2778</v>
      </c>
      <c r="C551" t="s">
        <v>2779</v>
      </c>
      <c r="D551" t="s">
        <v>2780</v>
      </c>
      <c r="E551" t="s">
        <v>2781</v>
      </c>
      <c r="F551" t="s">
        <v>11</v>
      </c>
      <c r="G551">
        <v>0.21</v>
      </c>
    </row>
    <row r="552" spans="1:7" x14ac:dyDescent="0.25">
      <c r="A552" s="1">
        <v>43559</v>
      </c>
      <c r="B552" t="s">
        <v>2774</v>
      </c>
      <c r="C552" t="s">
        <v>2775</v>
      </c>
      <c r="D552" t="s">
        <v>2776</v>
      </c>
      <c r="E552" t="s">
        <v>2777</v>
      </c>
      <c r="F552" t="s">
        <v>11</v>
      </c>
      <c r="G552">
        <v>0.21</v>
      </c>
    </row>
    <row r="553" spans="1:7" x14ac:dyDescent="0.25">
      <c r="A553" s="1">
        <v>43560</v>
      </c>
      <c r="B553" t="s">
        <v>2770</v>
      </c>
      <c r="C553" t="s">
        <v>2771</v>
      </c>
      <c r="D553" t="s">
        <v>2772</v>
      </c>
      <c r="E553" t="s">
        <v>2773</v>
      </c>
      <c r="F553" t="s">
        <v>11</v>
      </c>
      <c r="G553">
        <v>0.46</v>
      </c>
    </row>
    <row r="554" spans="1:7" x14ac:dyDescent="0.25">
      <c r="A554" s="1">
        <v>43563</v>
      </c>
      <c r="B554" t="s">
        <v>2766</v>
      </c>
      <c r="C554" t="s">
        <v>2767</v>
      </c>
      <c r="D554" t="s">
        <v>2768</v>
      </c>
      <c r="E554" t="s">
        <v>2769</v>
      </c>
      <c r="F554" t="s">
        <v>11</v>
      </c>
      <c r="G554">
        <v>0.1</v>
      </c>
    </row>
    <row r="555" spans="1:7" x14ac:dyDescent="0.25">
      <c r="A555" s="1">
        <v>43564</v>
      </c>
      <c r="B555" t="s">
        <v>2762</v>
      </c>
      <c r="C555" t="s">
        <v>2763</v>
      </c>
      <c r="D555" t="s">
        <v>2764</v>
      </c>
      <c r="E555" t="s">
        <v>2765</v>
      </c>
      <c r="F555" t="s">
        <v>11</v>
      </c>
      <c r="G555">
        <v>-0.61</v>
      </c>
    </row>
    <row r="556" spans="1:7" x14ac:dyDescent="0.25">
      <c r="A556" s="1">
        <v>43565</v>
      </c>
      <c r="B556" t="s">
        <v>2758</v>
      </c>
      <c r="C556" t="s">
        <v>2759</v>
      </c>
      <c r="D556" t="s">
        <v>2760</v>
      </c>
      <c r="E556" t="s">
        <v>2761</v>
      </c>
      <c r="F556" t="s">
        <v>11</v>
      </c>
      <c r="G556">
        <v>0.35</v>
      </c>
    </row>
    <row r="557" spans="1:7" x14ac:dyDescent="0.25">
      <c r="A557" s="1">
        <v>43566</v>
      </c>
      <c r="B557" t="s">
        <v>2755</v>
      </c>
      <c r="C557" t="s">
        <v>2756</v>
      </c>
      <c r="D557" t="s">
        <v>2757</v>
      </c>
      <c r="E557" t="s">
        <v>2598</v>
      </c>
      <c r="F557" t="s">
        <v>11</v>
      </c>
      <c r="G557">
        <v>0</v>
      </c>
    </row>
    <row r="558" spans="1:7" x14ac:dyDescent="0.25">
      <c r="A558" s="1">
        <v>43567</v>
      </c>
      <c r="B558" t="s">
        <v>2285</v>
      </c>
      <c r="C558" t="s">
        <v>2752</v>
      </c>
      <c r="D558" t="s">
        <v>2753</v>
      </c>
      <c r="E558" t="s">
        <v>2754</v>
      </c>
      <c r="F558" t="s">
        <v>11</v>
      </c>
      <c r="G558">
        <v>0.66</v>
      </c>
    </row>
    <row r="559" spans="1:7" x14ac:dyDescent="0.25">
      <c r="A559" s="1">
        <v>43570</v>
      </c>
      <c r="B559" t="s">
        <v>2748</v>
      </c>
      <c r="C559" t="s">
        <v>2749</v>
      </c>
      <c r="D559" t="s">
        <v>2750</v>
      </c>
      <c r="E559" t="s">
        <v>2751</v>
      </c>
      <c r="F559" t="s">
        <v>11</v>
      </c>
      <c r="G559">
        <v>-0.06</v>
      </c>
    </row>
    <row r="560" spans="1:7" x14ac:dyDescent="0.25">
      <c r="A560" s="1">
        <v>43571</v>
      </c>
      <c r="B560" t="s">
        <v>2744</v>
      </c>
      <c r="C560" t="s">
        <v>2745</v>
      </c>
      <c r="D560" t="s">
        <v>2746</v>
      </c>
      <c r="E560" t="s">
        <v>2747</v>
      </c>
      <c r="F560" t="s">
        <v>11</v>
      </c>
      <c r="G560">
        <v>0.05</v>
      </c>
    </row>
    <row r="561" spans="1:7" x14ac:dyDescent="0.25">
      <c r="A561" s="1">
        <v>43572</v>
      </c>
      <c r="B561" t="s">
        <v>2740</v>
      </c>
      <c r="C561" t="s">
        <v>2741</v>
      </c>
      <c r="D561" t="s">
        <v>2742</v>
      </c>
      <c r="E561" t="s">
        <v>2743</v>
      </c>
      <c r="F561" t="s">
        <v>11</v>
      </c>
      <c r="G561">
        <v>-0.23</v>
      </c>
    </row>
    <row r="562" spans="1:7" x14ac:dyDescent="0.25">
      <c r="A562" s="1">
        <v>43573</v>
      </c>
      <c r="B562" t="s">
        <v>2736</v>
      </c>
      <c r="C562" t="s">
        <v>2737</v>
      </c>
      <c r="D562" t="s">
        <v>2738</v>
      </c>
      <c r="E562" t="s">
        <v>2739</v>
      </c>
      <c r="F562" t="s">
        <v>11</v>
      </c>
      <c r="G562">
        <v>0.16</v>
      </c>
    </row>
    <row r="563" spans="1:7" x14ac:dyDescent="0.25">
      <c r="A563" s="1">
        <v>43577</v>
      </c>
      <c r="B563" t="s">
        <v>2732</v>
      </c>
      <c r="C563" t="s">
        <v>2733</v>
      </c>
      <c r="D563" t="s">
        <v>2734</v>
      </c>
      <c r="E563" t="s">
        <v>2735</v>
      </c>
      <c r="F563" t="s">
        <v>11</v>
      </c>
      <c r="G563">
        <v>0.1</v>
      </c>
    </row>
    <row r="564" spans="1:7" x14ac:dyDescent="0.25">
      <c r="A564" s="1">
        <v>43578</v>
      </c>
      <c r="B564" t="s">
        <v>2728</v>
      </c>
      <c r="C564" t="s">
        <v>2729</v>
      </c>
      <c r="D564" t="s">
        <v>2730</v>
      </c>
      <c r="E564" t="s">
        <v>2731</v>
      </c>
      <c r="F564" t="s">
        <v>11</v>
      </c>
      <c r="G564">
        <v>0.88</v>
      </c>
    </row>
    <row r="565" spans="1:7" x14ac:dyDescent="0.25">
      <c r="A565" s="1">
        <v>43579</v>
      </c>
      <c r="B565" t="s">
        <v>2724</v>
      </c>
      <c r="C565" t="s">
        <v>2725</v>
      </c>
      <c r="D565" t="s">
        <v>2726</v>
      </c>
      <c r="E565" t="s">
        <v>2727</v>
      </c>
      <c r="F565" t="s">
        <v>11</v>
      </c>
      <c r="G565">
        <v>-0.22</v>
      </c>
    </row>
    <row r="566" spans="1:7" x14ac:dyDescent="0.25">
      <c r="A566" s="1">
        <v>43580</v>
      </c>
      <c r="B566" t="s">
        <v>2720</v>
      </c>
      <c r="C566" t="s">
        <v>2721</v>
      </c>
      <c r="D566" t="s">
        <v>2722</v>
      </c>
      <c r="E566" t="s">
        <v>2723</v>
      </c>
      <c r="F566" t="s">
        <v>11</v>
      </c>
      <c r="G566">
        <v>-0.04</v>
      </c>
    </row>
    <row r="567" spans="1:7" x14ac:dyDescent="0.25">
      <c r="A567" s="1">
        <v>43581</v>
      </c>
      <c r="B567" t="s">
        <v>2717</v>
      </c>
      <c r="C567" t="s">
        <v>2718</v>
      </c>
      <c r="D567" t="s">
        <v>2717</v>
      </c>
      <c r="E567" t="s">
        <v>2719</v>
      </c>
      <c r="F567" t="s">
        <v>11</v>
      </c>
      <c r="G567">
        <v>0.47</v>
      </c>
    </row>
    <row r="568" spans="1:7" x14ac:dyDescent="0.25">
      <c r="A568" s="1">
        <v>43584</v>
      </c>
      <c r="B568" t="s">
        <v>2713</v>
      </c>
      <c r="C568" t="s">
        <v>2714</v>
      </c>
      <c r="D568" t="s">
        <v>2715</v>
      </c>
      <c r="E568" t="s">
        <v>2716</v>
      </c>
      <c r="F568" t="s">
        <v>11</v>
      </c>
      <c r="G568">
        <v>0.11</v>
      </c>
    </row>
    <row r="569" spans="1:7" x14ac:dyDescent="0.25">
      <c r="A569" s="1">
        <v>43585</v>
      </c>
      <c r="B569" t="s">
        <v>2709</v>
      </c>
      <c r="C569" t="s">
        <v>2710</v>
      </c>
      <c r="D569" t="s">
        <v>2711</v>
      </c>
      <c r="E569" t="s">
        <v>2712</v>
      </c>
      <c r="F569" t="s">
        <v>11</v>
      </c>
      <c r="G569">
        <v>0.1</v>
      </c>
    </row>
    <row r="570" spans="1:7" x14ac:dyDescent="0.25">
      <c r="A570" s="1">
        <v>43586</v>
      </c>
      <c r="B570" t="s">
        <v>2705</v>
      </c>
      <c r="C570" t="s">
        <v>2706</v>
      </c>
      <c r="D570" t="s">
        <v>2707</v>
      </c>
      <c r="E570" t="s">
        <v>2708</v>
      </c>
      <c r="F570" t="s">
        <v>11</v>
      </c>
      <c r="G570">
        <v>-0.75</v>
      </c>
    </row>
    <row r="571" spans="1:7" x14ac:dyDescent="0.25">
      <c r="A571" s="1">
        <v>43587</v>
      </c>
      <c r="B571" t="s">
        <v>2701</v>
      </c>
      <c r="C571" t="s">
        <v>2702</v>
      </c>
      <c r="D571" t="s">
        <v>2703</v>
      </c>
      <c r="E571" t="s">
        <v>2704</v>
      </c>
      <c r="F571" t="s">
        <v>11</v>
      </c>
      <c r="G571">
        <v>-0.21</v>
      </c>
    </row>
    <row r="572" spans="1:7" x14ac:dyDescent="0.25">
      <c r="A572" s="1">
        <v>43588</v>
      </c>
      <c r="B572" t="s">
        <v>2698</v>
      </c>
      <c r="C572" t="s">
        <v>2699</v>
      </c>
      <c r="D572" t="s">
        <v>2700</v>
      </c>
      <c r="E572" t="s">
        <v>2699</v>
      </c>
      <c r="F572" t="s">
        <v>11</v>
      </c>
      <c r="G572">
        <v>0.96</v>
      </c>
    </row>
    <row r="573" spans="1:7" x14ac:dyDescent="0.25">
      <c r="A573" s="1">
        <v>43591</v>
      </c>
      <c r="B573" t="s">
        <v>2694</v>
      </c>
      <c r="C573" t="s">
        <v>2695</v>
      </c>
      <c r="D573" t="s">
        <v>2696</v>
      </c>
      <c r="E573" t="s">
        <v>2697</v>
      </c>
      <c r="F573" t="s">
        <v>11</v>
      </c>
      <c r="G573">
        <v>-0.45</v>
      </c>
    </row>
    <row r="574" spans="1:7" x14ac:dyDescent="0.25">
      <c r="A574" s="1">
        <v>43592</v>
      </c>
      <c r="B574" t="s">
        <v>2691</v>
      </c>
      <c r="C574" t="s">
        <v>2692</v>
      </c>
      <c r="D574" t="s">
        <v>2692</v>
      </c>
      <c r="E574" t="s">
        <v>2693</v>
      </c>
      <c r="F574" t="s">
        <v>11</v>
      </c>
      <c r="G574">
        <v>-1.65</v>
      </c>
    </row>
    <row r="575" spans="1:7" x14ac:dyDescent="0.25">
      <c r="A575" s="1">
        <v>43593</v>
      </c>
      <c r="B575" t="s">
        <v>2687</v>
      </c>
      <c r="C575" t="s">
        <v>2688</v>
      </c>
      <c r="D575" t="s">
        <v>2689</v>
      </c>
      <c r="E575" t="s">
        <v>2690</v>
      </c>
      <c r="F575" t="s">
        <v>11</v>
      </c>
      <c r="G575">
        <v>-0.16</v>
      </c>
    </row>
    <row r="576" spans="1:7" x14ac:dyDescent="0.25">
      <c r="A576" s="1">
        <v>43594</v>
      </c>
      <c r="B576" t="s">
        <v>2683</v>
      </c>
      <c r="C576" t="s">
        <v>2684</v>
      </c>
      <c r="D576" t="s">
        <v>2685</v>
      </c>
      <c r="E576" t="s">
        <v>2686</v>
      </c>
      <c r="F576" t="s">
        <v>11</v>
      </c>
      <c r="G576">
        <v>-0.3</v>
      </c>
    </row>
    <row r="577" spans="1:7" x14ac:dyDescent="0.25">
      <c r="A577" s="1">
        <v>43595</v>
      </c>
      <c r="B577" t="s">
        <v>2679</v>
      </c>
      <c r="C577" t="s">
        <v>2680</v>
      </c>
      <c r="D577" t="s">
        <v>2681</v>
      </c>
      <c r="E577" t="s">
        <v>2682</v>
      </c>
      <c r="F577" t="s">
        <v>11</v>
      </c>
      <c r="G577">
        <v>0.37</v>
      </c>
    </row>
    <row r="578" spans="1:7" x14ac:dyDescent="0.25">
      <c r="A578" s="1">
        <v>43598</v>
      </c>
      <c r="B578" t="s">
        <v>2676</v>
      </c>
      <c r="C578" t="s">
        <v>2677</v>
      </c>
      <c r="D578" t="s">
        <v>2677</v>
      </c>
      <c r="E578" t="s">
        <v>2678</v>
      </c>
      <c r="F578" t="s">
        <v>11</v>
      </c>
      <c r="G578">
        <v>-2.41</v>
      </c>
    </row>
    <row r="579" spans="1:7" x14ac:dyDescent="0.25">
      <c r="A579" s="1">
        <v>43599</v>
      </c>
      <c r="B579" t="s">
        <v>2673</v>
      </c>
      <c r="C579" t="s">
        <v>2674</v>
      </c>
      <c r="D579" t="s">
        <v>2675</v>
      </c>
      <c r="E579" t="s">
        <v>2674</v>
      </c>
      <c r="F579" t="s">
        <v>11</v>
      </c>
      <c r="G579">
        <v>0.8</v>
      </c>
    </row>
    <row r="580" spans="1:7" x14ac:dyDescent="0.25">
      <c r="A580" s="1">
        <v>43600</v>
      </c>
      <c r="B580" t="s">
        <v>2669</v>
      </c>
      <c r="C580" t="s">
        <v>2670</v>
      </c>
      <c r="D580" t="s">
        <v>2671</v>
      </c>
      <c r="E580" t="s">
        <v>2672</v>
      </c>
      <c r="F580" t="s">
        <v>11</v>
      </c>
      <c r="G580">
        <v>0.57999999999999996</v>
      </c>
    </row>
    <row r="581" spans="1:7" x14ac:dyDescent="0.25">
      <c r="A581" s="1">
        <v>43601</v>
      </c>
      <c r="B581" t="s">
        <v>2666</v>
      </c>
      <c r="C581" t="s">
        <v>2667</v>
      </c>
      <c r="D581" t="s">
        <v>2668</v>
      </c>
      <c r="E581" t="s">
        <v>2667</v>
      </c>
      <c r="F581" t="s">
        <v>11</v>
      </c>
      <c r="G581">
        <v>0.89</v>
      </c>
    </row>
    <row r="582" spans="1:7" x14ac:dyDescent="0.25">
      <c r="A582" s="1">
        <v>43602</v>
      </c>
      <c r="B582" t="s">
        <v>2662</v>
      </c>
      <c r="C582" t="s">
        <v>2663</v>
      </c>
      <c r="D582" t="s">
        <v>2664</v>
      </c>
      <c r="E582" t="s">
        <v>2665</v>
      </c>
      <c r="F582" t="s">
        <v>11</v>
      </c>
      <c r="G582">
        <v>-0.57999999999999996</v>
      </c>
    </row>
    <row r="583" spans="1:7" x14ac:dyDescent="0.25">
      <c r="A583" s="1">
        <v>43605</v>
      </c>
      <c r="B583" t="s">
        <v>2658</v>
      </c>
      <c r="C583" t="s">
        <v>2659</v>
      </c>
      <c r="D583" t="s">
        <v>2660</v>
      </c>
      <c r="E583" t="s">
        <v>2661</v>
      </c>
      <c r="F583" t="s">
        <v>11</v>
      </c>
      <c r="G583">
        <v>-0.67</v>
      </c>
    </row>
    <row r="584" spans="1:7" x14ac:dyDescent="0.25">
      <c r="A584" s="1">
        <v>43606</v>
      </c>
      <c r="B584" t="s">
        <v>2656</v>
      </c>
      <c r="C584" t="s">
        <v>2657</v>
      </c>
      <c r="D584" t="s">
        <v>1736</v>
      </c>
      <c r="E584" t="s">
        <v>2657</v>
      </c>
      <c r="F584" t="s">
        <v>11</v>
      </c>
      <c r="G584">
        <v>0.85</v>
      </c>
    </row>
    <row r="585" spans="1:7" x14ac:dyDescent="0.25">
      <c r="A585" s="1">
        <v>43607</v>
      </c>
      <c r="B585" t="s">
        <v>2652</v>
      </c>
      <c r="C585" t="s">
        <v>2653</v>
      </c>
      <c r="D585" t="s">
        <v>2654</v>
      </c>
      <c r="E585" t="s">
        <v>2655</v>
      </c>
      <c r="F585" t="s">
        <v>11</v>
      </c>
      <c r="G585">
        <v>-0.28000000000000003</v>
      </c>
    </row>
    <row r="586" spans="1:7" x14ac:dyDescent="0.25">
      <c r="A586" s="1">
        <v>43608</v>
      </c>
      <c r="B586" t="s">
        <v>2649</v>
      </c>
      <c r="C586" t="s">
        <v>2650</v>
      </c>
      <c r="D586" t="s">
        <v>2650</v>
      </c>
      <c r="E586" t="s">
        <v>2651</v>
      </c>
      <c r="F586" t="s">
        <v>11</v>
      </c>
      <c r="G586">
        <v>-1.19</v>
      </c>
    </row>
    <row r="587" spans="1:7" x14ac:dyDescent="0.25">
      <c r="A587" s="1">
        <v>43609</v>
      </c>
      <c r="B587" t="s">
        <v>2645</v>
      </c>
      <c r="C587" t="s">
        <v>2646</v>
      </c>
      <c r="D587" t="s">
        <v>2647</v>
      </c>
      <c r="E587" t="s">
        <v>2648</v>
      </c>
      <c r="F587" t="s">
        <v>11</v>
      </c>
      <c r="G587">
        <v>0.14000000000000001</v>
      </c>
    </row>
    <row r="588" spans="1:7" x14ac:dyDescent="0.25">
      <c r="A588" s="1">
        <v>43613</v>
      </c>
      <c r="B588" t="s">
        <v>2641</v>
      </c>
      <c r="C588" t="s">
        <v>2642</v>
      </c>
      <c r="D588" t="s">
        <v>2643</v>
      </c>
      <c r="E588" t="s">
        <v>2644</v>
      </c>
      <c r="F588" t="s">
        <v>11</v>
      </c>
      <c r="G588">
        <v>-0.84</v>
      </c>
    </row>
    <row r="589" spans="1:7" x14ac:dyDescent="0.25">
      <c r="A589" s="1">
        <v>43614</v>
      </c>
      <c r="B589" t="s">
        <v>2637</v>
      </c>
      <c r="C589" t="s">
        <v>2638</v>
      </c>
      <c r="D589" t="s">
        <v>2639</v>
      </c>
      <c r="E589" t="s">
        <v>2640</v>
      </c>
      <c r="F589" t="s">
        <v>11</v>
      </c>
      <c r="G589">
        <v>-0.69</v>
      </c>
    </row>
    <row r="590" spans="1:7" x14ac:dyDescent="0.25">
      <c r="A590" s="1">
        <v>43615</v>
      </c>
      <c r="B590" t="s">
        <v>2633</v>
      </c>
      <c r="C590" t="s">
        <v>2634</v>
      </c>
      <c r="D590" t="s">
        <v>2635</v>
      </c>
      <c r="E590" t="s">
        <v>2636</v>
      </c>
      <c r="F590" t="s">
        <v>11</v>
      </c>
      <c r="G590">
        <v>0.21</v>
      </c>
    </row>
    <row r="591" spans="1:7" x14ac:dyDescent="0.25">
      <c r="A591" s="1">
        <v>43616</v>
      </c>
      <c r="B591" t="s">
        <v>2629</v>
      </c>
      <c r="C591" t="s">
        <v>2630</v>
      </c>
      <c r="D591" t="s">
        <v>2631</v>
      </c>
      <c r="E591" t="s">
        <v>2632</v>
      </c>
      <c r="F591" t="s">
        <v>11</v>
      </c>
      <c r="G591">
        <v>-1.32</v>
      </c>
    </row>
    <row r="592" spans="1:7" x14ac:dyDescent="0.25">
      <c r="A592" s="1">
        <v>43619</v>
      </c>
      <c r="B592" t="s">
        <v>2625</v>
      </c>
      <c r="C592" t="s">
        <v>2626</v>
      </c>
      <c r="D592" t="s">
        <v>2627</v>
      </c>
      <c r="E592" t="s">
        <v>2628</v>
      </c>
      <c r="F592" t="s">
        <v>11</v>
      </c>
      <c r="G592">
        <v>-0.28000000000000003</v>
      </c>
    </row>
    <row r="593" spans="1:7" x14ac:dyDescent="0.25">
      <c r="A593" s="1">
        <v>43620</v>
      </c>
      <c r="B593" t="s">
        <v>2622</v>
      </c>
      <c r="C593" t="s">
        <v>2623</v>
      </c>
      <c r="D593" t="s">
        <v>2624</v>
      </c>
      <c r="E593" t="s">
        <v>2623</v>
      </c>
      <c r="F593" t="s">
        <v>11</v>
      </c>
      <c r="G593">
        <v>2.14</v>
      </c>
    </row>
    <row r="594" spans="1:7" x14ac:dyDescent="0.25">
      <c r="A594" s="1">
        <v>43621</v>
      </c>
      <c r="B594" t="s">
        <v>2618</v>
      </c>
      <c r="C594" t="s">
        <v>2619</v>
      </c>
      <c r="D594" t="s">
        <v>2620</v>
      </c>
      <c r="E594" t="s">
        <v>2621</v>
      </c>
      <c r="F594" t="s">
        <v>11</v>
      </c>
      <c r="G594">
        <v>0.82</v>
      </c>
    </row>
    <row r="595" spans="1:7" x14ac:dyDescent="0.25">
      <c r="A595" s="1">
        <v>43622</v>
      </c>
      <c r="B595" t="s">
        <v>2614</v>
      </c>
      <c r="C595" t="s">
        <v>2615</v>
      </c>
      <c r="D595" t="s">
        <v>2616</v>
      </c>
      <c r="E595" t="s">
        <v>2617</v>
      </c>
      <c r="F595" t="s">
        <v>11</v>
      </c>
      <c r="G595">
        <v>0.61</v>
      </c>
    </row>
    <row r="596" spans="1:7" x14ac:dyDescent="0.25">
      <c r="A596" s="1">
        <v>43623</v>
      </c>
      <c r="B596" t="s">
        <v>2611</v>
      </c>
      <c r="C596" t="s">
        <v>2612</v>
      </c>
      <c r="D596" t="s">
        <v>2613</v>
      </c>
      <c r="E596" t="s">
        <v>2612</v>
      </c>
      <c r="F596" t="s">
        <v>11</v>
      </c>
      <c r="G596">
        <v>1.05</v>
      </c>
    </row>
    <row r="597" spans="1:7" x14ac:dyDescent="0.25">
      <c r="A597" s="1">
        <v>43626</v>
      </c>
      <c r="B597" t="s">
        <v>2607</v>
      </c>
      <c r="C597" t="s">
        <v>2608</v>
      </c>
      <c r="D597" t="s">
        <v>2609</v>
      </c>
      <c r="E597" t="s">
        <v>2610</v>
      </c>
      <c r="F597" t="s">
        <v>11</v>
      </c>
      <c r="G597">
        <v>0.47</v>
      </c>
    </row>
    <row r="598" spans="1:7" x14ac:dyDescent="0.25">
      <c r="A598" s="1">
        <v>43627</v>
      </c>
      <c r="B598" t="s">
        <v>2603</v>
      </c>
      <c r="C598" t="s">
        <v>2604</v>
      </c>
      <c r="D598" t="s">
        <v>2605</v>
      </c>
      <c r="E598" t="s">
        <v>2606</v>
      </c>
      <c r="F598" t="s">
        <v>11</v>
      </c>
      <c r="G598">
        <v>-0.03</v>
      </c>
    </row>
    <row r="599" spans="1:7" x14ac:dyDescent="0.25">
      <c r="A599" s="1">
        <v>43628</v>
      </c>
      <c r="B599" t="s">
        <v>2599</v>
      </c>
      <c r="C599" t="s">
        <v>2600</v>
      </c>
      <c r="D599" t="s">
        <v>2601</v>
      </c>
      <c r="E599" t="s">
        <v>2602</v>
      </c>
      <c r="F599" t="s">
        <v>11</v>
      </c>
      <c r="G599">
        <v>-0.2</v>
      </c>
    </row>
    <row r="600" spans="1:7" x14ac:dyDescent="0.25">
      <c r="A600" s="1">
        <v>43629</v>
      </c>
      <c r="B600" t="s">
        <v>2595</v>
      </c>
      <c r="C600" t="s">
        <v>2596</v>
      </c>
      <c r="D600" t="s">
        <v>2597</v>
      </c>
      <c r="E600" t="s">
        <v>2598</v>
      </c>
      <c r="F600" t="s">
        <v>11</v>
      </c>
      <c r="G600">
        <v>0.41</v>
      </c>
    </row>
    <row r="601" spans="1:7" x14ac:dyDescent="0.25">
      <c r="A601" s="1">
        <v>43630</v>
      </c>
      <c r="B601" t="s">
        <v>2591</v>
      </c>
      <c r="C601" t="s">
        <v>2592</v>
      </c>
      <c r="D601" t="s">
        <v>2593</v>
      </c>
      <c r="E601" t="s">
        <v>2594</v>
      </c>
      <c r="F601" t="s">
        <v>11</v>
      </c>
      <c r="G601">
        <v>-0.16</v>
      </c>
    </row>
    <row r="602" spans="1:7" x14ac:dyDescent="0.25">
      <c r="A602" s="1">
        <v>43633</v>
      </c>
      <c r="B602" t="s">
        <v>2587</v>
      </c>
      <c r="C602" t="s">
        <v>2588</v>
      </c>
      <c r="D602" t="s">
        <v>2589</v>
      </c>
      <c r="E602" t="s">
        <v>2590</v>
      </c>
      <c r="F602" t="s">
        <v>11</v>
      </c>
      <c r="G602">
        <v>0.09</v>
      </c>
    </row>
    <row r="603" spans="1:7" x14ac:dyDescent="0.25">
      <c r="A603" s="1">
        <v>43634</v>
      </c>
      <c r="B603" t="s">
        <v>2583</v>
      </c>
      <c r="C603" t="s">
        <v>2584</v>
      </c>
      <c r="D603" t="s">
        <v>2585</v>
      </c>
      <c r="E603" t="s">
        <v>2586</v>
      </c>
      <c r="F603" t="s">
        <v>11</v>
      </c>
      <c r="G603">
        <v>0.97</v>
      </c>
    </row>
    <row r="604" spans="1:7" x14ac:dyDescent="0.25">
      <c r="A604" s="1">
        <v>43635</v>
      </c>
      <c r="B604" t="s">
        <v>2384</v>
      </c>
      <c r="C604" t="s">
        <v>2580</v>
      </c>
      <c r="D604" t="s">
        <v>2581</v>
      </c>
      <c r="E604" t="s">
        <v>2582</v>
      </c>
      <c r="F604" t="s">
        <v>11</v>
      </c>
      <c r="G604">
        <v>0.3</v>
      </c>
    </row>
    <row r="605" spans="1:7" x14ac:dyDescent="0.25">
      <c r="A605" s="1">
        <v>43636</v>
      </c>
      <c r="B605" t="s">
        <v>2576</v>
      </c>
      <c r="C605" t="s">
        <v>2577</v>
      </c>
      <c r="D605" t="s">
        <v>2578</v>
      </c>
      <c r="E605" t="s">
        <v>2579</v>
      </c>
      <c r="F605" t="s">
        <v>11</v>
      </c>
      <c r="G605">
        <v>0.95</v>
      </c>
    </row>
    <row r="606" spans="1:7" x14ac:dyDescent="0.25">
      <c r="A606" s="1">
        <v>43637</v>
      </c>
      <c r="B606" t="s">
        <v>2572</v>
      </c>
      <c r="C606" t="s">
        <v>2573</v>
      </c>
      <c r="D606" t="s">
        <v>2574</v>
      </c>
      <c r="E606" t="s">
        <v>2575</v>
      </c>
      <c r="F606" t="s">
        <v>11</v>
      </c>
      <c r="G606">
        <v>-0.13</v>
      </c>
    </row>
    <row r="607" spans="1:7" x14ac:dyDescent="0.25">
      <c r="A607" s="1">
        <v>43640</v>
      </c>
      <c r="B607" t="s">
        <v>2568</v>
      </c>
      <c r="C607" t="s">
        <v>2569</v>
      </c>
      <c r="D607" t="s">
        <v>2570</v>
      </c>
      <c r="E607" t="s">
        <v>2571</v>
      </c>
      <c r="F607" t="s">
        <v>11</v>
      </c>
      <c r="G607">
        <v>-0.17</v>
      </c>
    </row>
    <row r="608" spans="1:7" x14ac:dyDescent="0.25">
      <c r="A608" s="1">
        <v>43641</v>
      </c>
      <c r="B608" t="s">
        <v>2564</v>
      </c>
      <c r="C608" t="s">
        <v>2565</v>
      </c>
      <c r="D608" t="s">
        <v>2566</v>
      </c>
      <c r="E608" t="s">
        <v>2567</v>
      </c>
      <c r="F608" t="s">
        <v>11</v>
      </c>
      <c r="G608">
        <v>-0.95</v>
      </c>
    </row>
    <row r="609" spans="1:7" x14ac:dyDescent="0.25">
      <c r="A609" s="1">
        <v>43642</v>
      </c>
      <c r="B609" t="s">
        <v>2560</v>
      </c>
      <c r="C609" t="s">
        <v>2561</v>
      </c>
      <c r="D609" t="s">
        <v>2562</v>
      </c>
      <c r="E609" t="s">
        <v>2563</v>
      </c>
      <c r="F609" t="s">
        <v>11</v>
      </c>
      <c r="G609">
        <v>-0.12</v>
      </c>
    </row>
    <row r="610" spans="1:7" x14ac:dyDescent="0.25">
      <c r="A610" s="1">
        <v>43643</v>
      </c>
      <c r="B610" t="s">
        <v>2556</v>
      </c>
      <c r="C610" t="s">
        <v>2557</v>
      </c>
      <c r="D610" t="s">
        <v>2558</v>
      </c>
      <c r="E610" t="s">
        <v>2559</v>
      </c>
      <c r="F610" t="s">
        <v>11</v>
      </c>
      <c r="G610">
        <v>0.38</v>
      </c>
    </row>
    <row r="611" spans="1:7" x14ac:dyDescent="0.25">
      <c r="A611" s="1">
        <v>43644</v>
      </c>
      <c r="B611" t="s">
        <v>2552</v>
      </c>
      <c r="C611" t="s">
        <v>2553</v>
      </c>
      <c r="D611" t="s">
        <v>2554</v>
      </c>
      <c r="E611" t="s">
        <v>2555</v>
      </c>
      <c r="F611" t="s">
        <v>11</v>
      </c>
      <c r="G611">
        <v>0.57999999999999996</v>
      </c>
    </row>
    <row r="612" spans="1:7" x14ac:dyDescent="0.25">
      <c r="A612" s="1">
        <v>43647</v>
      </c>
      <c r="B612" t="s">
        <v>2548</v>
      </c>
      <c r="C612" t="s">
        <v>2549</v>
      </c>
      <c r="D612" t="s">
        <v>2550</v>
      </c>
      <c r="E612" t="s">
        <v>2551</v>
      </c>
      <c r="F612" t="s">
        <v>11</v>
      </c>
      <c r="G612">
        <v>0.77</v>
      </c>
    </row>
    <row r="613" spans="1:7" x14ac:dyDescent="0.25">
      <c r="A613" s="1">
        <v>43648</v>
      </c>
      <c r="B613" t="s">
        <v>2544</v>
      </c>
      <c r="C613" t="s">
        <v>2545</v>
      </c>
      <c r="D613" t="s">
        <v>2546</v>
      </c>
      <c r="E613" t="s">
        <v>2547</v>
      </c>
      <c r="F613" t="s">
        <v>11</v>
      </c>
      <c r="G613">
        <v>0.28999999999999998</v>
      </c>
    </row>
    <row r="614" spans="1:7" x14ac:dyDescent="0.25">
      <c r="A614" s="1">
        <v>43649</v>
      </c>
      <c r="B614" t="s">
        <v>2540</v>
      </c>
      <c r="C614" t="s">
        <v>2541</v>
      </c>
      <c r="D614" t="s">
        <v>2542</v>
      </c>
      <c r="E614" t="s">
        <v>2543</v>
      </c>
      <c r="F614" t="s">
        <v>11</v>
      </c>
      <c r="G614">
        <v>0.77</v>
      </c>
    </row>
    <row r="615" spans="1:7" x14ac:dyDescent="0.25">
      <c r="A615" s="1">
        <v>43651</v>
      </c>
      <c r="B615" t="s">
        <v>2537</v>
      </c>
      <c r="C615" t="s">
        <v>2510</v>
      </c>
      <c r="D615" t="s">
        <v>2538</v>
      </c>
      <c r="E615" t="s">
        <v>2539</v>
      </c>
      <c r="F615" t="s">
        <v>11</v>
      </c>
      <c r="G615">
        <v>-0.18</v>
      </c>
    </row>
    <row r="616" spans="1:7" x14ac:dyDescent="0.25">
      <c r="A616" s="1">
        <v>43654</v>
      </c>
      <c r="B616" t="s">
        <v>2533</v>
      </c>
      <c r="C616" t="s">
        <v>2534</v>
      </c>
      <c r="D616" t="s">
        <v>2535</v>
      </c>
      <c r="E616" t="s">
        <v>2536</v>
      </c>
      <c r="F616" t="s">
        <v>11</v>
      </c>
      <c r="G616">
        <v>-0.48</v>
      </c>
    </row>
    <row r="617" spans="1:7" x14ac:dyDescent="0.25">
      <c r="A617" s="1">
        <v>43655</v>
      </c>
      <c r="B617" t="s">
        <v>2529</v>
      </c>
      <c r="C617" t="s">
        <v>2530</v>
      </c>
      <c r="D617" t="s">
        <v>2531</v>
      </c>
      <c r="E617" t="s">
        <v>2532</v>
      </c>
      <c r="F617" t="s">
        <v>11</v>
      </c>
      <c r="G617">
        <v>0.12</v>
      </c>
    </row>
    <row r="618" spans="1:7" x14ac:dyDescent="0.25">
      <c r="A618" s="1">
        <v>43656</v>
      </c>
      <c r="B618" t="s">
        <v>2525</v>
      </c>
      <c r="C618" t="s">
        <v>2526</v>
      </c>
      <c r="D618" t="s">
        <v>2527</v>
      </c>
      <c r="E618" t="s">
        <v>2528</v>
      </c>
      <c r="F618" t="s">
        <v>11</v>
      </c>
      <c r="G618">
        <v>0.45</v>
      </c>
    </row>
    <row r="619" spans="1:7" x14ac:dyDescent="0.25">
      <c r="A619" s="1">
        <v>43657</v>
      </c>
      <c r="B619" t="s">
        <v>2521</v>
      </c>
      <c r="C619" t="s">
        <v>2522</v>
      </c>
      <c r="D619" t="s">
        <v>2523</v>
      </c>
      <c r="E619" t="s">
        <v>2524</v>
      </c>
      <c r="F619" t="s">
        <v>11</v>
      </c>
      <c r="G619">
        <v>0.23</v>
      </c>
    </row>
    <row r="620" spans="1:7" x14ac:dyDescent="0.25">
      <c r="A620" s="1">
        <v>43658</v>
      </c>
      <c r="B620" t="s">
        <v>2517</v>
      </c>
      <c r="C620" t="s">
        <v>2518</v>
      </c>
      <c r="D620" t="s">
        <v>2519</v>
      </c>
      <c r="E620" t="s">
        <v>2520</v>
      </c>
      <c r="F620" t="s">
        <v>11</v>
      </c>
      <c r="G620">
        <v>0.46</v>
      </c>
    </row>
    <row r="621" spans="1:7" x14ac:dyDescent="0.25">
      <c r="A621" s="1">
        <v>43661</v>
      </c>
      <c r="B621" t="s">
        <v>2479</v>
      </c>
      <c r="C621" t="s">
        <v>2515</v>
      </c>
      <c r="D621" t="s">
        <v>2515</v>
      </c>
      <c r="E621" t="s">
        <v>2516</v>
      </c>
      <c r="F621" t="s">
        <v>11</v>
      </c>
      <c r="G621">
        <v>0.02</v>
      </c>
    </row>
    <row r="622" spans="1:7" x14ac:dyDescent="0.25">
      <c r="A622" s="1">
        <v>43662</v>
      </c>
      <c r="B622" t="s">
        <v>2511</v>
      </c>
      <c r="C622" t="s">
        <v>2512</v>
      </c>
      <c r="D622" t="s">
        <v>2513</v>
      </c>
      <c r="E622" t="s">
        <v>2514</v>
      </c>
      <c r="F622" t="s">
        <v>11</v>
      </c>
      <c r="G622">
        <v>-0.34</v>
      </c>
    </row>
    <row r="623" spans="1:7" x14ac:dyDescent="0.25">
      <c r="A623" s="1">
        <v>43663</v>
      </c>
      <c r="B623" t="s">
        <v>2507</v>
      </c>
      <c r="C623" t="s">
        <v>2508</v>
      </c>
      <c r="D623" t="s">
        <v>2509</v>
      </c>
      <c r="E623" t="s">
        <v>2510</v>
      </c>
      <c r="F623" t="s">
        <v>11</v>
      </c>
      <c r="G623">
        <v>-0.65</v>
      </c>
    </row>
    <row r="624" spans="1:7" x14ac:dyDescent="0.25">
      <c r="A624" s="1">
        <v>43664</v>
      </c>
      <c r="B624" t="s">
        <v>2503</v>
      </c>
      <c r="C624" t="s">
        <v>2504</v>
      </c>
      <c r="D624" t="s">
        <v>2505</v>
      </c>
      <c r="E624" t="s">
        <v>2506</v>
      </c>
      <c r="F624" t="s">
        <v>11</v>
      </c>
      <c r="G624">
        <v>0.36</v>
      </c>
    </row>
    <row r="625" spans="1:7" x14ac:dyDescent="0.25">
      <c r="A625" s="1">
        <v>43665</v>
      </c>
      <c r="B625" t="s">
        <v>2499</v>
      </c>
      <c r="C625" t="s">
        <v>2500</v>
      </c>
      <c r="D625" t="s">
        <v>2501</v>
      </c>
      <c r="E625" t="s">
        <v>2502</v>
      </c>
      <c r="F625" t="s">
        <v>11</v>
      </c>
      <c r="G625">
        <v>-0.62</v>
      </c>
    </row>
    <row r="626" spans="1:7" x14ac:dyDescent="0.25">
      <c r="A626" s="1">
        <v>43668</v>
      </c>
      <c r="B626" t="s">
        <v>2371</v>
      </c>
      <c r="C626" t="s">
        <v>2496</v>
      </c>
      <c r="D626" t="s">
        <v>2497</v>
      </c>
      <c r="E626" t="s">
        <v>2498</v>
      </c>
      <c r="F626" t="s">
        <v>11</v>
      </c>
      <c r="G626">
        <v>0.28000000000000003</v>
      </c>
    </row>
    <row r="627" spans="1:7" x14ac:dyDescent="0.25">
      <c r="A627" s="1">
        <v>43669</v>
      </c>
      <c r="B627" t="s">
        <v>2492</v>
      </c>
      <c r="C627" t="s">
        <v>2493</v>
      </c>
      <c r="D627" t="s">
        <v>2494</v>
      </c>
      <c r="E627" t="s">
        <v>2495</v>
      </c>
      <c r="F627" t="s">
        <v>11</v>
      </c>
      <c r="G627">
        <v>0.68</v>
      </c>
    </row>
    <row r="628" spans="1:7" x14ac:dyDescent="0.25">
      <c r="A628" s="1">
        <v>43670</v>
      </c>
      <c r="B628" t="s">
        <v>2488</v>
      </c>
      <c r="C628" t="s">
        <v>2489</v>
      </c>
      <c r="D628" t="s">
        <v>2490</v>
      </c>
      <c r="E628" t="s">
        <v>2491</v>
      </c>
      <c r="F628" t="s">
        <v>11</v>
      </c>
      <c r="G628">
        <v>0.47</v>
      </c>
    </row>
    <row r="629" spans="1:7" x14ac:dyDescent="0.25">
      <c r="A629" s="1">
        <v>43671</v>
      </c>
      <c r="B629" t="s">
        <v>2484</v>
      </c>
      <c r="C629" t="s">
        <v>2485</v>
      </c>
      <c r="D629" t="s">
        <v>2486</v>
      </c>
      <c r="E629" t="s">
        <v>2487</v>
      </c>
      <c r="F629" t="s">
        <v>11</v>
      </c>
      <c r="G629">
        <v>-0.53</v>
      </c>
    </row>
    <row r="630" spans="1:7" x14ac:dyDescent="0.25">
      <c r="A630" s="1">
        <v>43672</v>
      </c>
      <c r="B630" t="s">
        <v>2480</v>
      </c>
      <c r="C630" t="s">
        <v>2481</v>
      </c>
      <c r="D630" t="s">
        <v>2482</v>
      </c>
      <c r="E630" t="s">
        <v>2483</v>
      </c>
      <c r="F630" t="s">
        <v>11</v>
      </c>
      <c r="G630">
        <v>0.74</v>
      </c>
    </row>
    <row r="631" spans="1:7" x14ac:dyDescent="0.25">
      <c r="A631" s="1">
        <v>43675</v>
      </c>
      <c r="B631" t="s">
        <v>2476</v>
      </c>
      <c r="C631" t="s">
        <v>2477</v>
      </c>
      <c r="D631" t="s">
        <v>2478</v>
      </c>
      <c r="E631" t="s">
        <v>2479</v>
      </c>
      <c r="F631" t="s">
        <v>11</v>
      </c>
      <c r="G631">
        <v>-0.16</v>
      </c>
    </row>
    <row r="632" spans="1:7" x14ac:dyDescent="0.25">
      <c r="A632" s="1">
        <v>43676</v>
      </c>
      <c r="B632" t="s">
        <v>2472</v>
      </c>
      <c r="C632" t="s">
        <v>2473</v>
      </c>
      <c r="D632" t="s">
        <v>2474</v>
      </c>
      <c r="E632" t="s">
        <v>2475</v>
      </c>
      <c r="F632" t="s">
        <v>11</v>
      </c>
      <c r="G632">
        <v>-0.26</v>
      </c>
    </row>
    <row r="633" spans="1:7" x14ac:dyDescent="0.25">
      <c r="A633" s="1">
        <v>43677</v>
      </c>
      <c r="B633" t="s">
        <v>2468</v>
      </c>
      <c r="C633" t="s">
        <v>2469</v>
      </c>
      <c r="D633" t="s">
        <v>2470</v>
      </c>
      <c r="E633" t="s">
        <v>2471</v>
      </c>
      <c r="F633" t="s">
        <v>11</v>
      </c>
      <c r="G633">
        <v>-1.0900000000000001</v>
      </c>
    </row>
    <row r="634" spans="1:7" x14ac:dyDescent="0.25">
      <c r="A634" s="1">
        <v>43678</v>
      </c>
      <c r="B634" t="s">
        <v>2464</v>
      </c>
      <c r="C634" t="s">
        <v>2465</v>
      </c>
      <c r="D634" t="s">
        <v>2466</v>
      </c>
      <c r="E634" t="s">
        <v>2467</v>
      </c>
      <c r="F634" t="s">
        <v>11</v>
      </c>
      <c r="G634">
        <v>-0.9</v>
      </c>
    </row>
    <row r="635" spans="1:7" x14ac:dyDescent="0.25">
      <c r="A635" s="1">
        <v>43679</v>
      </c>
      <c r="B635" t="s">
        <v>2460</v>
      </c>
      <c r="C635" t="s">
        <v>2461</v>
      </c>
      <c r="D635" t="s">
        <v>2462</v>
      </c>
      <c r="E635" t="s">
        <v>2463</v>
      </c>
      <c r="F635" t="s">
        <v>11</v>
      </c>
      <c r="G635">
        <v>-0.73</v>
      </c>
    </row>
    <row r="636" spans="1:7" x14ac:dyDescent="0.25">
      <c r="A636" s="1">
        <v>43682</v>
      </c>
      <c r="B636" t="s">
        <v>2457</v>
      </c>
      <c r="C636" t="s">
        <v>2458</v>
      </c>
      <c r="D636" t="s">
        <v>2458</v>
      </c>
      <c r="E636" t="s">
        <v>2459</v>
      </c>
      <c r="F636" t="s">
        <v>11</v>
      </c>
      <c r="G636">
        <v>-2.98</v>
      </c>
    </row>
    <row r="637" spans="1:7" x14ac:dyDescent="0.25">
      <c r="A637" s="1">
        <v>43683</v>
      </c>
      <c r="B637" t="s">
        <v>2453</v>
      </c>
      <c r="C637" t="s">
        <v>2454</v>
      </c>
      <c r="D637" t="s">
        <v>2455</v>
      </c>
      <c r="E637" t="s">
        <v>2456</v>
      </c>
      <c r="F637" t="s">
        <v>11</v>
      </c>
      <c r="G637">
        <v>1.3</v>
      </c>
    </row>
    <row r="638" spans="1:7" x14ac:dyDescent="0.25">
      <c r="A638" s="1">
        <v>43684</v>
      </c>
      <c r="B638" t="s">
        <v>2449</v>
      </c>
      <c r="C638" t="s">
        <v>2450</v>
      </c>
      <c r="D638" t="s">
        <v>2451</v>
      </c>
      <c r="E638" t="s">
        <v>2452</v>
      </c>
      <c r="F638" t="s">
        <v>11</v>
      </c>
      <c r="G638">
        <v>0.08</v>
      </c>
    </row>
    <row r="639" spans="1:7" x14ac:dyDescent="0.25">
      <c r="A639" s="1">
        <v>43685</v>
      </c>
      <c r="B639" t="s">
        <v>2445</v>
      </c>
      <c r="C639" t="s">
        <v>2446</v>
      </c>
      <c r="D639" t="s">
        <v>2447</v>
      </c>
      <c r="E639" t="s">
        <v>2448</v>
      </c>
      <c r="F639" t="s">
        <v>11</v>
      </c>
      <c r="G639">
        <v>1.88</v>
      </c>
    </row>
    <row r="640" spans="1:7" x14ac:dyDescent="0.25">
      <c r="A640" s="1">
        <v>43686</v>
      </c>
      <c r="B640" t="s">
        <v>2441</v>
      </c>
      <c r="C640" t="s">
        <v>2442</v>
      </c>
      <c r="D640" t="s">
        <v>2443</v>
      </c>
      <c r="E640" t="s">
        <v>2444</v>
      </c>
      <c r="F640" t="s">
        <v>11</v>
      </c>
      <c r="G640">
        <v>-0.66</v>
      </c>
    </row>
    <row r="641" spans="1:7" x14ac:dyDescent="0.25">
      <c r="A641" s="1">
        <v>43689</v>
      </c>
      <c r="B641" t="s">
        <v>2437</v>
      </c>
      <c r="C641" t="s">
        <v>2438</v>
      </c>
      <c r="D641" t="s">
        <v>2439</v>
      </c>
      <c r="E641" t="s">
        <v>2440</v>
      </c>
      <c r="F641" t="s">
        <v>11</v>
      </c>
      <c r="G641">
        <v>-1.2</v>
      </c>
    </row>
    <row r="642" spans="1:7" x14ac:dyDescent="0.25">
      <c r="A642" s="1">
        <v>43690</v>
      </c>
      <c r="B642" t="s">
        <v>2433</v>
      </c>
      <c r="C642" t="s">
        <v>2434</v>
      </c>
      <c r="D642" t="s">
        <v>2435</v>
      </c>
      <c r="E642" t="s">
        <v>2436</v>
      </c>
      <c r="F642" t="s">
        <v>11</v>
      </c>
      <c r="G642">
        <v>1.48</v>
      </c>
    </row>
    <row r="643" spans="1:7" x14ac:dyDescent="0.25">
      <c r="A643" s="1">
        <v>43691</v>
      </c>
      <c r="B643" t="s">
        <v>2430</v>
      </c>
      <c r="C643" t="s">
        <v>2431</v>
      </c>
      <c r="D643" t="s">
        <v>2431</v>
      </c>
      <c r="E643" t="s">
        <v>2432</v>
      </c>
      <c r="F643" t="s">
        <v>11</v>
      </c>
      <c r="G643">
        <v>-2.93</v>
      </c>
    </row>
    <row r="644" spans="1:7" x14ac:dyDescent="0.25">
      <c r="A644" s="1">
        <v>43692</v>
      </c>
      <c r="B644" t="s">
        <v>2426</v>
      </c>
      <c r="C644" t="s">
        <v>2427</v>
      </c>
      <c r="D644" t="s">
        <v>2428</v>
      </c>
      <c r="E644" t="s">
        <v>2429</v>
      </c>
      <c r="F644" t="s">
        <v>11</v>
      </c>
      <c r="G644">
        <v>0.25</v>
      </c>
    </row>
    <row r="645" spans="1:7" x14ac:dyDescent="0.25">
      <c r="A645" s="1">
        <v>43693</v>
      </c>
      <c r="B645" t="s">
        <v>2423</v>
      </c>
      <c r="C645" t="s">
        <v>2424</v>
      </c>
      <c r="D645" t="s">
        <v>2425</v>
      </c>
      <c r="E645" t="s">
        <v>2424</v>
      </c>
      <c r="F645" t="s">
        <v>11</v>
      </c>
      <c r="G645">
        <v>1.44</v>
      </c>
    </row>
    <row r="646" spans="1:7" x14ac:dyDescent="0.25">
      <c r="A646" s="1">
        <v>43696</v>
      </c>
      <c r="B646" t="s">
        <v>2420</v>
      </c>
      <c r="C646" t="s">
        <v>2421</v>
      </c>
      <c r="D646" t="s">
        <v>2422</v>
      </c>
      <c r="E646" t="s">
        <v>2421</v>
      </c>
      <c r="F646" t="s">
        <v>11</v>
      </c>
      <c r="G646">
        <v>1.21</v>
      </c>
    </row>
    <row r="647" spans="1:7" x14ac:dyDescent="0.25">
      <c r="A647" s="1">
        <v>43697</v>
      </c>
      <c r="B647" t="s">
        <v>2416</v>
      </c>
      <c r="C647" t="s">
        <v>2417</v>
      </c>
      <c r="D647" t="s">
        <v>2418</v>
      </c>
      <c r="E647" t="s">
        <v>2419</v>
      </c>
      <c r="F647" t="s">
        <v>11</v>
      </c>
      <c r="G647">
        <v>-0.79</v>
      </c>
    </row>
    <row r="648" spans="1:7" x14ac:dyDescent="0.25">
      <c r="A648" s="1">
        <v>43698</v>
      </c>
      <c r="B648" t="s">
        <v>2412</v>
      </c>
      <c r="C648" t="s">
        <v>2413</v>
      </c>
      <c r="D648" t="s">
        <v>2414</v>
      </c>
      <c r="E648" t="s">
        <v>2415</v>
      </c>
      <c r="F648" t="s">
        <v>11</v>
      </c>
      <c r="G648">
        <v>0.82</v>
      </c>
    </row>
    <row r="649" spans="1:7" x14ac:dyDescent="0.25">
      <c r="A649" s="1">
        <v>43699</v>
      </c>
      <c r="B649" t="s">
        <v>2408</v>
      </c>
      <c r="C649" t="s">
        <v>2409</v>
      </c>
      <c r="D649" t="s">
        <v>2410</v>
      </c>
      <c r="E649" t="s">
        <v>2411</v>
      </c>
      <c r="F649" t="s">
        <v>11</v>
      </c>
      <c r="G649">
        <v>-0.05</v>
      </c>
    </row>
    <row r="650" spans="1:7" x14ac:dyDescent="0.25">
      <c r="A650" s="1">
        <v>43700</v>
      </c>
      <c r="B650" t="s">
        <v>2404</v>
      </c>
      <c r="C650" t="s">
        <v>2405</v>
      </c>
      <c r="D650" t="s">
        <v>2406</v>
      </c>
      <c r="E650" t="s">
        <v>2407</v>
      </c>
      <c r="F650" t="s">
        <v>11</v>
      </c>
      <c r="G650">
        <v>-2.59</v>
      </c>
    </row>
    <row r="651" spans="1:7" x14ac:dyDescent="0.25">
      <c r="A651" s="1">
        <v>43703</v>
      </c>
      <c r="B651" t="s">
        <v>2400</v>
      </c>
      <c r="C651" t="s">
        <v>2401</v>
      </c>
      <c r="D651" t="s">
        <v>2402</v>
      </c>
      <c r="E651" t="s">
        <v>2403</v>
      </c>
      <c r="F651" t="s">
        <v>11</v>
      </c>
      <c r="G651">
        <v>1.1000000000000001</v>
      </c>
    </row>
    <row r="652" spans="1:7" x14ac:dyDescent="0.25">
      <c r="A652" s="1">
        <v>43704</v>
      </c>
      <c r="B652" t="s">
        <v>2396</v>
      </c>
      <c r="C652" t="s">
        <v>2397</v>
      </c>
      <c r="D652" t="s">
        <v>2398</v>
      </c>
      <c r="E652" t="s">
        <v>2399</v>
      </c>
      <c r="F652" t="s">
        <v>11</v>
      </c>
      <c r="G652">
        <v>-0.32</v>
      </c>
    </row>
    <row r="653" spans="1:7" x14ac:dyDescent="0.25">
      <c r="A653" s="1">
        <v>43705</v>
      </c>
      <c r="B653" t="s">
        <v>2392</v>
      </c>
      <c r="C653" t="s">
        <v>2393</v>
      </c>
      <c r="D653" t="s">
        <v>2394</v>
      </c>
      <c r="E653" t="s">
        <v>2395</v>
      </c>
      <c r="F653" t="s">
        <v>11</v>
      </c>
      <c r="G653">
        <v>0.65</v>
      </c>
    </row>
    <row r="654" spans="1:7" x14ac:dyDescent="0.25">
      <c r="A654" s="1">
        <v>43706</v>
      </c>
      <c r="B654" t="s">
        <v>2388</v>
      </c>
      <c r="C654" t="s">
        <v>2389</v>
      </c>
      <c r="D654" t="s">
        <v>2390</v>
      </c>
      <c r="E654" t="s">
        <v>2391</v>
      </c>
      <c r="F654" t="s">
        <v>11</v>
      </c>
      <c r="G654">
        <v>1.27</v>
      </c>
    </row>
    <row r="655" spans="1:7" x14ac:dyDescent="0.25">
      <c r="A655" s="1">
        <v>43707</v>
      </c>
      <c r="B655" t="s">
        <v>2384</v>
      </c>
      <c r="C655" t="s">
        <v>2385</v>
      </c>
      <c r="D655" t="s">
        <v>2386</v>
      </c>
      <c r="E655" t="s">
        <v>2387</v>
      </c>
      <c r="F655" t="s">
        <v>11</v>
      </c>
      <c r="G655">
        <v>0.06</v>
      </c>
    </row>
    <row r="656" spans="1:7" x14ac:dyDescent="0.25">
      <c r="A656" s="1">
        <v>43711</v>
      </c>
      <c r="B656" t="s">
        <v>2380</v>
      </c>
      <c r="C656" t="s">
        <v>2381</v>
      </c>
      <c r="D656" t="s">
        <v>2382</v>
      </c>
      <c r="E656" t="s">
        <v>2383</v>
      </c>
      <c r="F656" t="s">
        <v>11</v>
      </c>
      <c r="G656">
        <v>-0.69</v>
      </c>
    </row>
    <row r="657" spans="1:7" x14ac:dyDescent="0.25">
      <c r="A657" s="1">
        <v>43712</v>
      </c>
      <c r="B657" t="s">
        <v>2376</v>
      </c>
      <c r="C657" t="s">
        <v>2377</v>
      </c>
      <c r="D657" t="s">
        <v>2378</v>
      </c>
      <c r="E657" t="s">
        <v>2379</v>
      </c>
      <c r="F657" t="s">
        <v>11</v>
      </c>
      <c r="G657">
        <v>1.08</v>
      </c>
    </row>
    <row r="658" spans="1:7" x14ac:dyDescent="0.25">
      <c r="A658" s="1">
        <v>43713</v>
      </c>
      <c r="B658" t="s">
        <v>2373</v>
      </c>
      <c r="C658" t="s">
        <v>2374</v>
      </c>
      <c r="D658" t="s">
        <v>2375</v>
      </c>
      <c r="E658" t="s">
        <v>2374</v>
      </c>
      <c r="F658" t="s">
        <v>11</v>
      </c>
      <c r="G658">
        <v>1.3</v>
      </c>
    </row>
    <row r="659" spans="1:7" x14ac:dyDescent="0.25">
      <c r="A659" s="1">
        <v>43714</v>
      </c>
      <c r="B659" t="s">
        <v>2369</v>
      </c>
      <c r="C659" t="s">
        <v>2370</v>
      </c>
      <c r="D659" t="s">
        <v>2371</v>
      </c>
      <c r="E659" t="s">
        <v>2372</v>
      </c>
      <c r="F659" t="s">
        <v>11</v>
      </c>
      <c r="G659">
        <v>0.09</v>
      </c>
    </row>
    <row r="660" spans="1:7" x14ac:dyDescent="0.25">
      <c r="A660" s="1">
        <v>43717</v>
      </c>
      <c r="B660" t="s">
        <v>2365</v>
      </c>
      <c r="C660" t="s">
        <v>2366</v>
      </c>
      <c r="D660" t="s">
        <v>2367</v>
      </c>
      <c r="E660" t="s">
        <v>2368</v>
      </c>
      <c r="F660" t="s">
        <v>11</v>
      </c>
      <c r="G660">
        <v>-0.01</v>
      </c>
    </row>
    <row r="661" spans="1:7" x14ac:dyDescent="0.25">
      <c r="A661" s="1">
        <v>43718</v>
      </c>
      <c r="B661" t="s">
        <v>2362</v>
      </c>
      <c r="C661" t="s">
        <v>2363</v>
      </c>
      <c r="D661" t="s">
        <v>2362</v>
      </c>
      <c r="E661" t="s">
        <v>2364</v>
      </c>
      <c r="F661" t="s">
        <v>11</v>
      </c>
      <c r="G661">
        <v>0.03</v>
      </c>
    </row>
    <row r="662" spans="1:7" x14ac:dyDescent="0.25">
      <c r="A662" s="1">
        <v>43719</v>
      </c>
      <c r="B662" t="s">
        <v>2359</v>
      </c>
      <c r="C662" t="s">
        <v>2360</v>
      </c>
      <c r="D662" t="s">
        <v>2359</v>
      </c>
      <c r="E662" t="s">
        <v>2361</v>
      </c>
      <c r="F662" t="s">
        <v>11</v>
      </c>
      <c r="G662">
        <v>0.72</v>
      </c>
    </row>
    <row r="663" spans="1:7" x14ac:dyDescent="0.25">
      <c r="A663" s="1">
        <v>43720</v>
      </c>
      <c r="B663" t="s">
        <v>2355</v>
      </c>
      <c r="C663" t="s">
        <v>2356</v>
      </c>
      <c r="D663" t="s">
        <v>2357</v>
      </c>
      <c r="E663" t="s">
        <v>2358</v>
      </c>
      <c r="F663" t="s">
        <v>11</v>
      </c>
      <c r="G663">
        <v>0.28999999999999998</v>
      </c>
    </row>
    <row r="664" spans="1:7" x14ac:dyDescent="0.25">
      <c r="A664" s="1">
        <v>43721</v>
      </c>
      <c r="B664" t="s">
        <v>2351</v>
      </c>
      <c r="C664" t="s">
        <v>2352</v>
      </c>
      <c r="D664" t="s">
        <v>2353</v>
      </c>
      <c r="E664" t="s">
        <v>2354</v>
      </c>
      <c r="F664" t="s">
        <v>11</v>
      </c>
      <c r="G664">
        <v>-7.0000000000000007E-2</v>
      </c>
    </row>
    <row r="665" spans="1:7" x14ac:dyDescent="0.25">
      <c r="A665" s="1">
        <v>43724</v>
      </c>
      <c r="B665" t="s">
        <v>2347</v>
      </c>
      <c r="C665" t="s">
        <v>2348</v>
      </c>
      <c r="D665" t="s">
        <v>2349</v>
      </c>
      <c r="E665" t="s">
        <v>2350</v>
      </c>
      <c r="F665" t="s">
        <v>11</v>
      </c>
      <c r="G665">
        <v>-0.31</v>
      </c>
    </row>
    <row r="666" spans="1:7" x14ac:dyDescent="0.25">
      <c r="A666" s="1">
        <v>43725</v>
      </c>
      <c r="B666" t="s">
        <v>2343</v>
      </c>
      <c r="C666" t="s">
        <v>2344</v>
      </c>
      <c r="D666" t="s">
        <v>2345</v>
      </c>
      <c r="E666" t="s">
        <v>2346</v>
      </c>
      <c r="F666" t="s">
        <v>11</v>
      </c>
      <c r="G666">
        <v>0.26</v>
      </c>
    </row>
    <row r="667" spans="1:7" x14ac:dyDescent="0.25">
      <c r="A667" s="1">
        <v>43726</v>
      </c>
      <c r="B667" t="s">
        <v>2339</v>
      </c>
      <c r="C667" t="s">
        <v>2340</v>
      </c>
      <c r="D667" t="s">
        <v>2341</v>
      </c>
      <c r="E667" t="s">
        <v>2342</v>
      </c>
      <c r="F667" t="s">
        <v>11</v>
      </c>
      <c r="G667">
        <v>0.03</v>
      </c>
    </row>
    <row r="668" spans="1:7" x14ac:dyDescent="0.25">
      <c r="A668" s="1">
        <v>43727</v>
      </c>
      <c r="B668" t="s">
        <v>2335</v>
      </c>
      <c r="C668" t="s">
        <v>2336</v>
      </c>
      <c r="D668" t="s">
        <v>2337</v>
      </c>
      <c r="E668" t="s">
        <v>2338</v>
      </c>
      <c r="F668" t="s">
        <v>11</v>
      </c>
      <c r="G668">
        <v>0</v>
      </c>
    </row>
    <row r="669" spans="1:7" x14ac:dyDescent="0.25">
      <c r="A669" s="1">
        <v>43728</v>
      </c>
      <c r="B669" t="s">
        <v>2331</v>
      </c>
      <c r="C669" t="s">
        <v>2332</v>
      </c>
      <c r="D669" t="s">
        <v>2333</v>
      </c>
      <c r="E669" t="s">
        <v>2334</v>
      </c>
      <c r="F669" t="s">
        <v>11</v>
      </c>
      <c r="G669">
        <v>-0.49</v>
      </c>
    </row>
    <row r="670" spans="1:7" x14ac:dyDescent="0.25">
      <c r="A670" s="1">
        <v>43731</v>
      </c>
      <c r="B670" t="s">
        <v>2327</v>
      </c>
      <c r="C670" t="s">
        <v>2328</v>
      </c>
      <c r="D670" t="s">
        <v>2329</v>
      </c>
      <c r="E670" t="s">
        <v>2330</v>
      </c>
      <c r="F670" t="s">
        <v>11</v>
      </c>
      <c r="G670">
        <v>-0.01</v>
      </c>
    </row>
    <row r="671" spans="1:7" x14ac:dyDescent="0.25">
      <c r="A671" s="1">
        <v>43732</v>
      </c>
      <c r="B671" t="s">
        <v>2323</v>
      </c>
      <c r="C671" t="s">
        <v>2324</v>
      </c>
      <c r="D671" t="s">
        <v>2325</v>
      </c>
      <c r="E671" t="s">
        <v>2326</v>
      </c>
      <c r="F671" t="s">
        <v>11</v>
      </c>
      <c r="G671">
        <v>-0.84</v>
      </c>
    </row>
    <row r="672" spans="1:7" x14ac:dyDescent="0.25">
      <c r="A672" s="1">
        <v>43733</v>
      </c>
      <c r="B672" t="s">
        <v>2319</v>
      </c>
      <c r="C672" t="s">
        <v>2320</v>
      </c>
      <c r="D672" t="s">
        <v>2321</v>
      </c>
      <c r="E672" t="s">
        <v>2322</v>
      </c>
      <c r="F672" t="s">
        <v>11</v>
      </c>
      <c r="G672">
        <v>0.62</v>
      </c>
    </row>
    <row r="673" spans="1:7" x14ac:dyDescent="0.25">
      <c r="A673" s="1">
        <v>43734</v>
      </c>
      <c r="B673" t="s">
        <v>2315</v>
      </c>
      <c r="C673" t="s">
        <v>2316</v>
      </c>
      <c r="D673" t="s">
        <v>2317</v>
      </c>
      <c r="E673" t="s">
        <v>2318</v>
      </c>
      <c r="F673" t="s">
        <v>11</v>
      </c>
      <c r="G673">
        <v>-0.24</v>
      </c>
    </row>
    <row r="674" spans="1:7" x14ac:dyDescent="0.25">
      <c r="A674" s="1">
        <v>43735</v>
      </c>
      <c r="B674" t="s">
        <v>2311</v>
      </c>
      <c r="C674" t="s">
        <v>2312</v>
      </c>
      <c r="D674" t="s">
        <v>2313</v>
      </c>
      <c r="E674" t="s">
        <v>2314</v>
      </c>
      <c r="F674" t="s">
        <v>11</v>
      </c>
      <c r="G674">
        <v>-0.53</v>
      </c>
    </row>
    <row r="675" spans="1:7" x14ac:dyDescent="0.25">
      <c r="A675" s="1">
        <v>43738</v>
      </c>
      <c r="B675" t="s">
        <v>2308</v>
      </c>
      <c r="C675" t="s">
        <v>2309</v>
      </c>
      <c r="D675" t="s">
        <v>2310</v>
      </c>
      <c r="E675" t="s">
        <v>2309</v>
      </c>
      <c r="F675" t="s">
        <v>11</v>
      </c>
      <c r="G675">
        <v>0.5</v>
      </c>
    </row>
    <row r="676" spans="1:7" x14ac:dyDescent="0.25">
      <c r="A676" s="1">
        <v>43739</v>
      </c>
      <c r="B676" t="s">
        <v>2304</v>
      </c>
      <c r="C676" t="s">
        <v>2305</v>
      </c>
      <c r="D676" t="s">
        <v>2306</v>
      </c>
      <c r="E676" t="s">
        <v>2307</v>
      </c>
      <c r="F676" t="s">
        <v>11</v>
      </c>
      <c r="G676">
        <v>-1.23</v>
      </c>
    </row>
    <row r="677" spans="1:7" x14ac:dyDescent="0.25">
      <c r="A677" s="1">
        <v>43740</v>
      </c>
      <c r="B677" t="s">
        <v>2301</v>
      </c>
      <c r="C677" t="s">
        <v>2302</v>
      </c>
      <c r="D677" t="s">
        <v>2302</v>
      </c>
      <c r="E677" t="s">
        <v>2303</v>
      </c>
      <c r="F677" t="s">
        <v>11</v>
      </c>
      <c r="G677">
        <v>-1.79</v>
      </c>
    </row>
    <row r="678" spans="1:7" x14ac:dyDescent="0.25">
      <c r="A678" s="1">
        <v>43741</v>
      </c>
      <c r="B678" t="s">
        <v>2297</v>
      </c>
      <c r="C678" t="s">
        <v>2298</v>
      </c>
      <c r="D678" t="s">
        <v>2299</v>
      </c>
      <c r="E678" t="s">
        <v>2300</v>
      </c>
      <c r="F678" t="s">
        <v>11</v>
      </c>
      <c r="G678">
        <v>0.8</v>
      </c>
    </row>
    <row r="679" spans="1:7" x14ac:dyDescent="0.25">
      <c r="A679" s="1">
        <v>43742</v>
      </c>
      <c r="B679" t="s">
        <v>2294</v>
      </c>
      <c r="C679" t="s">
        <v>2295</v>
      </c>
      <c r="D679" t="s">
        <v>2296</v>
      </c>
      <c r="E679" t="s">
        <v>2295</v>
      </c>
      <c r="F679" t="s">
        <v>11</v>
      </c>
      <c r="G679">
        <v>1.42</v>
      </c>
    </row>
    <row r="680" spans="1:7" x14ac:dyDescent="0.25">
      <c r="A680" s="1">
        <v>43745</v>
      </c>
      <c r="B680" t="s">
        <v>2290</v>
      </c>
      <c r="C680" t="s">
        <v>2291</v>
      </c>
      <c r="D680" t="s">
        <v>2292</v>
      </c>
      <c r="E680" t="s">
        <v>2293</v>
      </c>
      <c r="F680" t="s">
        <v>11</v>
      </c>
      <c r="G680">
        <v>-0.45</v>
      </c>
    </row>
    <row r="681" spans="1:7" x14ac:dyDescent="0.25">
      <c r="A681" s="1">
        <v>43746</v>
      </c>
      <c r="B681" t="s">
        <v>2286</v>
      </c>
      <c r="C681" t="s">
        <v>2287</v>
      </c>
      <c r="D681" t="s">
        <v>2288</v>
      </c>
      <c r="E681" t="s">
        <v>2289</v>
      </c>
      <c r="F681" t="s">
        <v>11</v>
      </c>
      <c r="G681">
        <v>-1.56</v>
      </c>
    </row>
    <row r="682" spans="1:7" x14ac:dyDescent="0.25">
      <c r="A682" s="1">
        <v>43747</v>
      </c>
      <c r="B682" t="s">
        <v>2282</v>
      </c>
      <c r="C682" t="s">
        <v>2283</v>
      </c>
      <c r="D682" t="s">
        <v>2284</v>
      </c>
      <c r="E682" t="s">
        <v>2285</v>
      </c>
      <c r="F682" t="s">
        <v>11</v>
      </c>
      <c r="G682">
        <v>0.91</v>
      </c>
    </row>
    <row r="683" spans="1:7" x14ac:dyDescent="0.25">
      <c r="A683" s="1">
        <v>43748</v>
      </c>
      <c r="B683" t="s">
        <v>2278</v>
      </c>
      <c r="C683" t="s">
        <v>2279</v>
      </c>
      <c r="D683" t="s">
        <v>2280</v>
      </c>
      <c r="E683" t="s">
        <v>2281</v>
      </c>
      <c r="F683" t="s">
        <v>11</v>
      </c>
      <c r="G683">
        <v>0.64</v>
      </c>
    </row>
    <row r="684" spans="1:7" x14ac:dyDescent="0.25">
      <c r="A684" s="1">
        <v>43749</v>
      </c>
      <c r="B684" t="s">
        <v>2275</v>
      </c>
      <c r="C684" t="s">
        <v>2276</v>
      </c>
      <c r="D684" t="s">
        <v>2277</v>
      </c>
      <c r="E684" t="s">
        <v>2276</v>
      </c>
      <c r="F684" t="s">
        <v>11</v>
      </c>
      <c r="G684">
        <v>1.0900000000000001</v>
      </c>
    </row>
    <row r="685" spans="1:7" x14ac:dyDescent="0.25">
      <c r="A685" s="1">
        <v>43752</v>
      </c>
      <c r="B685" t="s">
        <v>2271</v>
      </c>
      <c r="C685" t="s">
        <v>2272</v>
      </c>
      <c r="D685" t="s">
        <v>2273</v>
      </c>
      <c r="E685" t="s">
        <v>2274</v>
      </c>
      <c r="F685" t="s">
        <v>11</v>
      </c>
      <c r="G685">
        <v>-0.14000000000000001</v>
      </c>
    </row>
    <row r="686" spans="1:7" x14ac:dyDescent="0.25">
      <c r="A686" s="1">
        <v>43753</v>
      </c>
      <c r="B686" t="s">
        <v>2268</v>
      </c>
      <c r="C686" t="s">
        <v>2269</v>
      </c>
      <c r="D686" t="s">
        <v>2270</v>
      </c>
      <c r="E686" t="s">
        <v>2269</v>
      </c>
      <c r="F686" t="s">
        <v>11</v>
      </c>
      <c r="G686">
        <v>1</v>
      </c>
    </row>
    <row r="687" spans="1:7" x14ac:dyDescent="0.25">
      <c r="A687" s="1">
        <v>43754</v>
      </c>
      <c r="B687" t="s">
        <v>2264</v>
      </c>
      <c r="C687" t="s">
        <v>2265</v>
      </c>
      <c r="D687" t="s">
        <v>2266</v>
      </c>
      <c r="E687" t="s">
        <v>2267</v>
      </c>
      <c r="F687" t="s">
        <v>11</v>
      </c>
      <c r="G687">
        <v>-0.2</v>
      </c>
    </row>
    <row r="688" spans="1:7" x14ac:dyDescent="0.25">
      <c r="A688" s="1">
        <v>43755</v>
      </c>
      <c r="B688" t="s">
        <v>2260</v>
      </c>
      <c r="C688" t="s">
        <v>2261</v>
      </c>
      <c r="D688" t="s">
        <v>2262</v>
      </c>
      <c r="E688" t="s">
        <v>2263</v>
      </c>
      <c r="F688" t="s">
        <v>11</v>
      </c>
      <c r="G688">
        <v>0.28000000000000003</v>
      </c>
    </row>
    <row r="689" spans="1:7" x14ac:dyDescent="0.25">
      <c r="A689" s="1">
        <v>43756</v>
      </c>
      <c r="B689" t="s">
        <v>2256</v>
      </c>
      <c r="C689" t="s">
        <v>2257</v>
      </c>
      <c r="D689" t="s">
        <v>2258</v>
      </c>
      <c r="E689" t="s">
        <v>2259</v>
      </c>
      <c r="F689" t="s">
        <v>11</v>
      </c>
      <c r="G689">
        <v>-0.39</v>
      </c>
    </row>
    <row r="690" spans="1:7" x14ac:dyDescent="0.25">
      <c r="A690" s="1">
        <v>43759</v>
      </c>
      <c r="B690" t="s">
        <v>2252</v>
      </c>
      <c r="C690" t="s">
        <v>2253</v>
      </c>
      <c r="D690" t="s">
        <v>2254</v>
      </c>
      <c r="E690" t="s">
        <v>2255</v>
      </c>
      <c r="F690" t="s">
        <v>11</v>
      </c>
      <c r="G690">
        <v>0.69</v>
      </c>
    </row>
    <row r="691" spans="1:7" x14ac:dyDescent="0.25">
      <c r="A691" s="1">
        <v>43760</v>
      </c>
      <c r="B691" t="s">
        <v>2248</v>
      </c>
      <c r="C691" t="s">
        <v>2249</v>
      </c>
      <c r="D691" t="s">
        <v>2250</v>
      </c>
      <c r="E691" t="s">
        <v>2251</v>
      </c>
      <c r="F691" t="s">
        <v>11</v>
      </c>
      <c r="G691">
        <v>-0.36</v>
      </c>
    </row>
    <row r="692" spans="1:7" x14ac:dyDescent="0.25">
      <c r="A692" s="1">
        <v>43761</v>
      </c>
      <c r="B692" t="s">
        <v>2244</v>
      </c>
      <c r="C692" t="s">
        <v>2245</v>
      </c>
      <c r="D692" t="s">
        <v>2246</v>
      </c>
      <c r="E692" t="s">
        <v>2247</v>
      </c>
      <c r="F692" t="s">
        <v>11</v>
      </c>
      <c r="G692">
        <v>0.28000000000000003</v>
      </c>
    </row>
    <row r="693" spans="1:7" x14ac:dyDescent="0.25">
      <c r="A693" s="1">
        <v>43762</v>
      </c>
      <c r="B693" t="s">
        <v>2240</v>
      </c>
      <c r="C693" t="s">
        <v>2241</v>
      </c>
      <c r="D693" t="s">
        <v>2242</v>
      </c>
      <c r="E693" t="s">
        <v>2243</v>
      </c>
      <c r="F693" t="s">
        <v>11</v>
      </c>
      <c r="G693">
        <v>0.19</v>
      </c>
    </row>
    <row r="694" spans="1:7" x14ac:dyDescent="0.25">
      <c r="A694" s="1">
        <v>43763</v>
      </c>
      <c r="B694" t="s">
        <v>2236</v>
      </c>
      <c r="C694" t="s">
        <v>2237</v>
      </c>
      <c r="D694" t="s">
        <v>2238</v>
      </c>
      <c r="E694" t="s">
        <v>2239</v>
      </c>
      <c r="F694" t="s">
        <v>11</v>
      </c>
      <c r="G694">
        <v>0.41</v>
      </c>
    </row>
    <row r="695" spans="1:7" x14ac:dyDescent="0.25">
      <c r="A695" s="1">
        <v>43766</v>
      </c>
      <c r="B695" t="s">
        <v>2233</v>
      </c>
      <c r="C695" t="s">
        <v>2234</v>
      </c>
      <c r="D695" t="s">
        <v>2235</v>
      </c>
      <c r="E695" t="s">
        <v>2234</v>
      </c>
      <c r="F695" t="s">
        <v>11</v>
      </c>
      <c r="G695">
        <v>0.56000000000000005</v>
      </c>
    </row>
    <row r="696" spans="1:7" x14ac:dyDescent="0.25">
      <c r="A696" s="1">
        <v>43767</v>
      </c>
      <c r="B696" t="s">
        <v>2229</v>
      </c>
      <c r="C696" t="s">
        <v>2230</v>
      </c>
      <c r="D696" t="s">
        <v>2231</v>
      </c>
      <c r="E696" t="s">
        <v>2232</v>
      </c>
      <c r="F696" t="s">
        <v>11</v>
      </c>
      <c r="G696">
        <v>-0.08</v>
      </c>
    </row>
    <row r="697" spans="1:7" x14ac:dyDescent="0.25">
      <c r="A697" s="1">
        <v>43768</v>
      </c>
      <c r="B697" t="s">
        <v>2225</v>
      </c>
      <c r="C697" t="s">
        <v>2226</v>
      </c>
      <c r="D697" t="s">
        <v>2227</v>
      </c>
      <c r="E697" t="s">
        <v>2228</v>
      </c>
      <c r="F697" t="s">
        <v>11</v>
      </c>
      <c r="G697">
        <v>0.33</v>
      </c>
    </row>
    <row r="698" spans="1:7" x14ac:dyDescent="0.25">
      <c r="A698" s="1">
        <v>43769</v>
      </c>
      <c r="B698" t="s">
        <v>2222</v>
      </c>
      <c r="C698" t="s">
        <v>2223</v>
      </c>
      <c r="D698" t="s">
        <v>2223</v>
      </c>
      <c r="E698" t="s">
        <v>2224</v>
      </c>
      <c r="F698" t="s">
        <v>11</v>
      </c>
      <c r="G698">
        <v>-0.3</v>
      </c>
    </row>
    <row r="699" spans="1:7" x14ac:dyDescent="0.25">
      <c r="A699" s="1">
        <v>43770</v>
      </c>
      <c r="B699" t="s">
        <v>2219</v>
      </c>
      <c r="C699" t="s">
        <v>2220</v>
      </c>
      <c r="D699" t="s">
        <v>2221</v>
      </c>
      <c r="E699" t="s">
        <v>2220</v>
      </c>
      <c r="F699" t="s">
        <v>11</v>
      </c>
      <c r="G699">
        <v>0.97</v>
      </c>
    </row>
    <row r="700" spans="1:7" x14ac:dyDescent="0.25">
      <c r="A700" s="1">
        <v>43773</v>
      </c>
      <c r="B700" t="s">
        <v>2215</v>
      </c>
      <c r="C700" t="s">
        <v>2216</v>
      </c>
      <c r="D700" t="s">
        <v>2217</v>
      </c>
      <c r="E700" t="s">
        <v>2218</v>
      </c>
      <c r="F700" t="s">
        <v>11</v>
      </c>
      <c r="G700">
        <v>0.37</v>
      </c>
    </row>
    <row r="701" spans="1:7" x14ac:dyDescent="0.25">
      <c r="A701" s="1">
        <v>43774</v>
      </c>
      <c r="B701" t="s">
        <v>2211</v>
      </c>
      <c r="C701" t="s">
        <v>2212</v>
      </c>
      <c r="D701" t="s">
        <v>2213</v>
      </c>
      <c r="E701" t="s">
        <v>2214</v>
      </c>
      <c r="F701" t="s">
        <v>11</v>
      </c>
      <c r="G701">
        <v>-0.12</v>
      </c>
    </row>
    <row r="702" spans="1:7" x14ac:dyDescent="0.25">
      <c r="A702" s="1">
        <v>43775</v>
      </c>
      <c r="B702" t="s">
        <v>2207</v>
      </c>
      <c r="C702" t="s">
        <v>2208</v>
      </c>
      <c r="D702" t="s">
        <v>2209</v>
      </c>
      <c r="E702" t="s">
        <v>2210</v>
      </c>
      <c r="F702" t="s">
        <v>11</v>
      </c>
      <c r="G702">
        <v>7.0000000000000007E-2</v>
      </c>
    </row>
    <row r="703" spans="1:7" x14ac:dyDescent="0.25">
      <c r="A703" s="1">
        <v>43776</v>
      </c>
      <c r="B703" t="s">
        <v>2203</v>
      </c>
      <c r="C703" t="s">
        <v>2204</v>
      </c>
      <c r="D703" t="s">
        <v>2205</v>
      </c>
      <c r="E703" t="s">
        <v>2206</v>
      </c>
      <c r="F703" t="s">
        <v>11</v>
      </c>
      <c r="G703">
        <v>0.27</v>
      </c>
    </row>
    <row r="704" spans="1:7" x14ac:dyDescent="0.25">
      <c r="A704" s="1">
        <v>43777</v>
      </c>
      <c r="B704" t="s">
        <v>2199</v>
      </c>
      <c r="C704" t="s">
        <v>2200</v>
      </c>
      <c r="D704" t="s">
        <v>2201</v>
      </c>
      <c r="E704" t="s">
        <v>2202</v>
      </c>
      <c r="F704" t="s">
        <v>11</v>
      </c>
      <c r="G704">
        <v>0.26</v>
      </c>
    </row>
    <row r="705" spans="1:7" x14ac:dyDescent="0.25">
      <c r="A705" s="1">
        <v>43780</v>
      </c>
      <c r="B705" t="s">
        <v>2195</v>
      </c>
      <c r="C705" t="s">
        <v>2196</v>
      </c>
      <c r="D705" t="s">
        <v>2197</v>
      </c>
      <c r="E705" t="s">
        <v>2198</v>
      </c>
      <c r="F705" t="s">
        <v>11</v>
      </c>
      <c r="G705">
        <v>-0.2</v>
      </c>
    </row>
    <row r="706" spans="1:7" x14ac:dyDescent="0.25">
      <c r="A706" s="1">
        <v>43781</v>
      </c>
      <c r="B706" t="s">
        <v>2191</v>
      </c>
      <c r="C706" t="s">
        <v>2192</v>
      </c>
      <c r="D706" t="s">
        <v>2193</v>
      </c>
      <c r="E706" t="s">
        <v>2194</v>
      </c>
      <c r="F706" t="s">
        <v>11</v>
      </c>
      <c r="G706">
        <v>0.16</v>
      </c>
    </row>
    <row r="707" spans="1:7" x14ac:dyDescent="0.25">
      <c r="A707" s="1">
        <v>43782</v>
      </c>
      <c r="B707" t="s">
        <v>2187</v>
      </c>
      <c r="C707" t="s">
        <v>2188</v>
      </c>
      <c r="D707" t="s">
        <v>2189</v>
      </c>
      <c r="E707" t="s">
        <v>2190</v>
      </c>
      <c r="F707" t="s">
        <v>11</v>
      </c>
      <c r="G707">
        <v>7.0000000000000007E-2</v>
      </c>
    </row>
    <row r="708" spans="1:7" x14ac:dyDescent="0.25">
      <c r="A708" s="1">
        <v>43783</v>
      </c>
      <c r="B708" t="s">
        <v>2183</v>
      </c>
      <c r="C708" t="s">
        <v>2184</v>
      </c>
      <c r="D708" t="s">
        <v>2185</v>
      </c>
      <c r="E708" t="s">
        <v>2186</v>
      </c>
      <c r="F708" t="s">
        <v>11</v>
      </c>
      <c r="G708">
        <v>0.08</v>
      </c>
    </row>
    <row r="709" spans="1:7" x14ac:dyDescent="0.25">
      <c r="A709" s="1">
        <v>43784</v>
      </c>
      <c r="B709" t="s">
        <v>2180</v>
      </c>
      <c r="C709" t="s">
        <v>2181</v>
      </c>
      <c r="D709" t="s">
        <v>2180</v>
      </c>
      <c r="E709" t="s">
        <v>2182</v>
      </c>
      <c r="F709" t="s">
        <v>11</v>
      </c>
      <c r="G709">
        <v>0.77</v>
      </c>
    </row>
    <row r="710" spans="1:7" x14ac:dyDescent="0.25">
      <c r="A710" s="1">
        <v>43787</v>
      </c>
      <c r="B710" t="s">
        <v>2176</v>
      </c>
      <c r="C710" t="s">
        <v>2177</v>
      </c>
      <c r="D710" t="s">
        <v>2178</v>
      </c>
      <c r="E710" t="s">
        <v>2179</v>
      </c>
      <c r="F710" t="s">
        <v>11</v>
      </c>
      <c r="G710">
        <v>0.05</v>
      </c>
    </row>
    <row r="711" spans="1:7" x14ac:dyDescent="0.25">
      <c r="A711" s="1">
        <v>43788</v>
      </c>
      <c r="B711" t="s">
        <v>2172</v>
      </c>
      <c r="C711" t="s">
        <v>2173</v>
      </c>
      <c r="D711" t="s">
        <v>2174</v>
      </c>
      <c r="E711" t="s">
        <v>2175</v>
      </c>
      <c r="F711" t="s">
        <v>11</v>
      </c>
      <c r="G711">
        <v>-0.06</v>
      </c>
    </row>
    <row r="712" spans="1:7" x14ac:dyDescent="0.25">
      <c r="A712" s="1">
        <v>43789</v>
      </c>
      <c r="B712" t="s">
        <v>2168</v>
      </c>
      <c r="C712" t="s">
        <v>2169</v>
      </c>
      <c r="D712" t="s">
        <v>2170</v>
      </c>
      <c r="E712" t="s">
        <v>2171</v>
      </c>
      <c r="F712" t="s">
        <v>11</v>
      </c>
      <c r="G712">
        <v>-0.38</v>
      </c>
    </row>
    <row r="713" spans="1:7" x14ac:dyDescent="0.25">
      <c r="A713" s="1">
        <v>43790</v>
      </c>
      <c r="B713" t="s">
        <v>2164</v>
      </c>
      <c r="C713" t="s">
        <v>2165</v>
      </c>
      <c r="D713" t="s">
        <v>2166</v>
      </c>
      <c r="E713" t="s">
        <v>2167</v>
      </c>
      <c r="F713" t="s">
        <v>11</v>
      </c>
      <c r="G713">
        <v>-0.16</v>
      </c>
    </row>
    <row r="714" spans="1:7" x14ac:dyDescent="0.25">
      <c r="A714" s="1">
        <v>43791</v>
      </c>
      <c r="B714" t="s">
        <v>2160</v>
      </c>
      <c r="C714" t="s">
        <v>2161</v>
      </c>
      <c r="D714" t="s">
        <v>2162</v>
      </c>
      <c r="E714" t="s">
        <v>2163</v>
      </c>
      <c r="F714" t="s">
        <v>11</v>
      </c>
      <c r="G714">
        <v>0.22</v>
      </c>
    </row>
    <row r="715" spans="1:7" x14ac:dyDescent="0.25">
      <c r="A715" s="1">
        <v>43794</v>
      </c>
      <c r="B715" t="s">
        <v>2157</v>
      </c>
      <c r="C715" t="s">
        <v>2158</v>
      </c>
      <c r="D715" t="s">
        <v>2159</v>
      </c>
      <c r="E715" t="s">
        <v>2158</v>
      </c>
      <c r="F715" t="s">
        <v>11</v>
      </c>
      <c r="G715">
        <v>0.75</v>
      </c>
    </row>
    <row r="716" spans="1:7" x14ac:dyDescent="0.25">
      <c r="A716" s="1">
        <v>43795</v>
      </c>
      <c r="B716" t="s">
        <v>2154</v>
      </c>
      <c r="C716" t="s">
        <v>2155</v>
      </c>
      <c r="D716" t="s">
        <v>2156</v>
      </c>
      <c r="E716" t="s">
        <v>1625</v>
      </c>
      <c r="F716" t="s">
        <v>11</v>
      </c>
      <c r="G716">
        <v>0.22</v>
      </c>
    </row>
    <row r="717" spans="1:7" x14ac:dyDescent="0.25">
      <c r="A717" s="1">
        <v>43796</v>
      </c>
      <c r="B717" t="s">
        <v>2150</v>
      </c>
      <c r="C717" t="s">
        <v>2151</v>
      </c>
      <c r="D717" t="s">
        <v>2152</v>
      </c>
      <c r="E717" t="s">
        <v>2153</v>
      </c>
      <c r="F717" t="s">
        <v>11</v>
      </c>
      <c r="G717">
        <v>0.42</v>
      </c>
    </row>
    <row r="718" spans="1:7" x14ac:dyDescent="0.25">
      <c r="A718" s="1">
        <v>43798</v>
      </c>
      <c r="B718" t="s">
        <v>2146</v>
      </c>
      <c r="C718" t="s">
        <v>2147</v>
      </c>
      <c r="D718" t="s">
        <v>2148</v>
      </c>
      <c r="E718" t="s">
        <v>2149</v>
      </c>
      <c r="F718" t="s">
        <v>11</v>
      </c>
      <c r="G718">
        <v>-0.4</v>
      </c>
    </row>
    <row r="719" spans="1:7" x14ac:dyDescent="0.25">
      <c r="A719" s="1">
        <v>43801</v>
      </c>
      <c r="B719" t="s">
        <v>2142</v>
      </c>
      <c r="C719" t="s">
        <v>2143</v>
      </c>
      <c r="D719" t="s">
        <v>2144</v>
      </c>
      <c r="E719" t="s">
        <v>2145</v>
      </c>
      <c r="F719" t="s">
        <v>11</v>
      </c>
      <c r="G719">
        <v>-0.86</v>
      </c>
    </row>
    <row r="720" spans="1:7" x14ac:dyDescent="0.25">
      <c r="A720" s="1">
        <v>43802</v>
      </c>
      <c r="B720" t="s">
        <v>2138</v>
      </c>
      <c r="C720" t="s">
        <v>2139</v>
      </c>
      <c r="D720" t="s">
        <v>2140</v>
      </c>
      <c r="E720" t="s">
        <v>2141</v>
      </c>
      <c r="F720" t="s">
        <v>11</v>
      </c>
      <c r="G720">
        <v>-0.66</v>
      </c>
    </row>
    <row r="721" spans="1:7" x14ac:dyDescent="0.25">
      <c r="A721" s="1">
        <v>43803</v>
      </c>
      <c r="B721" t="s">
        <v>2134</v>
      </c>
      <c r="C721" t="s">
        <v>2135</v>
      </c>
      <c r="D721" t="s">
        <v>2136</v>
      </c>
      <c r="E721" t="s">
        <v>2137</v>
      </c>
      <c r="F721" t="s">
        <v>11</v>
      </c>
      <c r="G721">
        <v>0.63</v>
      </c>
    </row>
    <row r="722" spans="1:7" x14ac:dyDescent="0.25">
      <c r="A722" s="1">
        <v>43804</v>
      </c>
      <c r="B722" t="s">
        <v>2130</v>
      </c>
      <c r="C722" t="s">
        <v>2131</v>
      </c>
      <c r="D722" t="s">
        <v>2132</v>
      </c>
      <c r="E722" t="s">
        <v>2133</v>
      </c>
      <c r="F722" t="s">
        <v>11</v>
      </c>
      <c r="G722">
        <v>0.15</v>
      </c>
    </row>
    <row r="723" spans="1:7" x14ac:dyDescent="0.25">
      <c r="A723" s="1">
        <v>43805</v>
      </c>
      <c r="B723" t="s">
        <v>2127</v>
      </c>
      <c r="C723" t="s">
        <v>2128</v>
      </c>
      <c r="D723" t="s">
        <v>2129</v>
      </c>
      <c r="E723" t="s">
        <v>2128</v>
      </c>
      <c r="F723" t="s">
        <v>11</v>
      </c>
      <c r="G723">
        <v>0.91</v>
      </c>
    </row>
    <row r="724" spans="1:7" x14ac:dyDescent="0.25">
      <c r="A724" s="1">
        <v>43808</v>
      </c>
      <c r="B724" t="s">
        <v>2123</v>
      </c>
      <c r="C724" t="s">
        <v>2124</v>
      </c>
      <c r="D724" t="s">
        <v>2125</v>
      </c>
      <c r="E724" t="s">
        <v>2126</v>
      </c>
      <c r="F724" t="s">
        <v>11</v>
      </c>
      <c r="G724">
        <v>-0.32</v>
      </c>
    </row>
    <row r="725" spans="1:7" x14ac:dyDescent="0.25">
      <c r="A725" s="1">
        <v>43809</v>
      </c>
      <c r="B725" t="s">
        <v>2119</v>
      </c>
      <c r="C725" t="s">
        <v>2120</v>
      </c>
      <c r="D725" t="s">
        <v>2121</v>
      </c>
      <c r="E725" t="s">
        <v>2122</v>
      </c>
      <c r="F725" t="s">
        <v>11</v>
      </c>
      <c r="G725">
        <v>-0.11</v>
      </c>
    </row>
    <row r="726" spans="1:7" x14ac:dyDescent="0.25">
      <c r="A726" s="1">
        <v>43810</v>
      </c>
      <c r="B726" t="s">
        <v>2115</v>
      </c>
      <c r="C726" t="s">
        <v>2116</v>
      </c>
      <c r="D726" t="s">
        <v>2117</v>
      </c>
      <c r="E726" t="s">
        <v>2118</v>
      </c>
      <c r="F726" t="s">
        <v>11</v>
      </c>
      <c r="G726">
        <v>0.28999999999999998</v>
      </c>
    </row>
    <row r="727" spans="1:7" x14ac:dyDescent="0.25">
      <c r="A727" s="1">
        <v>43811</v>
      </c>
      <c r="B727" t="s">
        <v>2111</v>
      </c>
      <c r="C727" t="s">
        <v>2112</v>
      </c>
      <c r="D727" t="s">
        <v>2113</v>
      </c>
      <c r="E727" t="s">
        <v>2114</v>
      </c>
      <c r="F727" t="s">
        <v>11</v>
      </c>
      <c r="G727">
        <v>0.86</v>
      </c>
    </row>
    <row r="728" spans="1:7" x14ac:dyDescent="0.25">
      <c r="A728" s="1">
        <v>43812</v>
      </c>
      <c r="B728" t="s">
        <v>2107</v>
      </c>
      <c r="C728" t="s">
        <v>2108</v>
      </c>
      <c r="D728" t="s">
        <v>2109</v>
      </c>
      <c r="E728" t="s">
        <v>2110</v>
      </c>
      <c r="F728" t="s">
        <v>11</v>
      </c>
      <c r="G728">
        <v>0.01</v>
      </c>
    </row>
    <row r="729" spans="1:7" x14ac:dyDescent="0.25">
      <c r="A729" s="1">
        <v>43815</v>
      </c>
      <c r="B729" t="s">
        <v>2104</v>
      </c>
      <c r="C729" t="s">
        <v>2105</v>
      </c>
      <c r="D729" t="s">
        <v>2106</v>
      </c>
      <c r="E729" t="s">
        <v>2105</v>
      </c>
      <c r="F729" t="s">
        <v>11</v>
      </c>
      <c r="G729">
        <v>0.71</v>
      </c>
    </row>
    <row r="730" spans="1:7" x14ac:dyDescent="0.25">
      <c r="A730" s="1">
        <v>43816</v>
      </c>
      <c r="B730" t="s">
        <v>2100</v>
      </c>
      <c r="C730" t="s">
        <v>2101</v>
      </c>
      <c r="D730" t="s">
        <v>2102</v>
      </c>
      <c r="E730" t="s">
        <v>2103</v>
      </c>
      <c r="F730" t="s">
        <v>11</v>
      </c>
      <c r="G730">
        <v>0.03</v>
      </c>
    </row>
    <row r="731" spans="1:7" x14ac:dyDescent="0.25">
      <c r="A731" s="1">
        <v>43817</v>
      </c>
      <c r="B731" t="s">
        <v>2097</v>
      </c>
      <c r="C731" t="s">
        <v>2098</v>
      </c>
      <c r="D731" t="s">
        <v>2099</v>
      </c>
      <c r="E731" t="s">
        <v>2097</v>
      </c>
      <c r="F731" t="s">
        <v>11</v>
      </c>
      <c r="G731">
        <v>-0.04</v>
      </c>
    </row>
    <row r="732" spans="1:7" x14ac:dyDescent="0.25">
      <c r="A732" s="1">
        <v>43818</v>
      </c>
      <c r="B732" t="s">
        <v>2094</v>
      </c>
      <c r="C732" t="s">
        <v>2095</v>
      </c>
      <c r="D732" t="s">
        <v>2096</v>
      </c>
      <c r="E732" t="s">
        <v>2095</v>
      </c>
      <c r="F732" t="s">
        <v>11</v>
      </c>
      <c r="G732">
        <v>0.45</v>
      </c>
    </row>
    <row r="733" spans="1:7" x14ac:dyDescent="0.25">
      <c r="A733" s="1">
        <v>43819</v>
      </c>
      <c r="B733" t="s">
        <v>2090</v>
      </c>
      <c r="C733" t="s">
        <v>2091</v>
      </c>
      <c r="D733" t="s">
        <v>2092</v>
      </c>
      <c r="E733" t="s">
        <v>2093</v>
      </c>
      <c r="F733" t="s">
        <v>11</v>
      </c>
      <c r="G733">
        <v>0.49</v>
      </c>
    </row>
    <row r="734" spans="1:7" x14ac:dyDescent="0.25">
      <c r="A734" s="1">
        <v>43822</v>
      </c>
      <c r="B734" t="s">
        <v>2086</v>
      </c>
      <c r="C734" t="s">
        <v>2087</v>
      </c>
      <c r="D734" t="s">
        <v>2088</v>
      </c>
      <c r="E734" t="s">
        <v>2089</v>
      </c>
      <c r="F734" t="s">
        <v>11</v>
      </c>
      <c r="G734">
        <v>0.09</v>
      </c>
    </row>
    <row r="735" spans="1:7" x14ac:dyDescent="0.25">
      <c r="A735" s="1">
        <v>43823</v>
      </c>
      <c r="B735" t="s">
        <v>2082</v>
      </c>
      <c r="C735" t="s">
        <v>2083</v>
      </c>
      <c r="D735" t="s">
        <v>2084</v>
      </c>
      <c r="E735" t="s">
        <v>2085</v>
      </c>
      <c r="F735" t="s">
        <v>11</v>
      </c>
      <c r="G735">
        <v>-0.02</v>
      </c>
    </row>
    <row r="736" spans="1:7" x14ac:dyDescent="0.25">
      <c r="A736" s="1">
        <v>43825</v>
      </c>
      <c r="B736" t="s">
        <v>2079</v>
      </c>
      <c r="C736" t="s">
        <v>2080</v>
      </c>
      <c r="D736" t="s">
        <v>2081</v>
      </c>
      <c r="E736" t="s">
        <v>2080</v>
      </c>
      <c r="F736" t="s">
        <v>11</v>
      </c>
      <c r="G736">
        <v>0.51</v>
      </c>
    </row>
    <row r="737" spans="1:7" x14ac:dyDescent="0.25">
      <c r="A737" s="1">
        <v>43826</v>
      </c>
      <c r="B737" t="s">
        <v>2075</v>
      </c>
      <c r="C737" t="s">
        <v>2076</v>
      </c>
      <c r="D737" t="s">
        <v>2077</v>
      </c>
      <c r="E737" t="s">
        <v>2078</v>
      </c>
      <c r="F737" t="s">
        <v>11</v>
      </c>
      <c r="G737">
        <v>0</v>
      </c>
    </row>
    <row r="738" spans="1:7" x14ac:dyDescent="0.25">
      <c r="A738" s="1">
        <v>43829</v>
      </c>
      <c r="B738" t="s">
        <v>2071</v>
      </c>
      <c r="C738" t="s">
        <v>2072</v>
      </c>
      <c r="D738" t="s">
        <v>2073</v>
      </c>
      <c r="E738" t="s">
        <v>2074</v>
      </c>
      <c r="F738" t="s">
        <v>11</v>
      </c>
      <c r="G738">
        <v>-0.57999999999999996</v>
      </c>
    </row>
    <row r="739" spans="1:7" x14ac:dyDescent="0.25">
      <c r="A739" s="1">
        <v>43830</v>
      </c>
      <c r="B739" t="s">
        <v>2067</v>
      </c>
      <c r="C739" t="s">
        <v>2068</v>
      </c>
      <c r="D739" t="s">
        <v>2069</v>
      </c>
      <c r="E739" t="s">
        <v>2070</v>
      </c>
      <c r="F739" t="s">
        <v>11</v>
      </c>
      <c r="G739">
        <v>0.28999999999999998</v>
      </c>
    </row>
    <row r="740" spans="1:7" x14ac:dyDescent="0.25">
      <c r="A740" s="1">
        <v>43832</v>
      </c>
      <c r="B740" t="s">
        <v>2063</v>
      </c>
      <c r="C740" t="s">
        <v>2064</v>
      </c>
      <c r="D740" t="s">
        <v>2065</v>
      </c>
      <c r="E740" t="s">
        <v>2066</v>
      </c>
      <c r="F740" t="s">
        <v>11</v>
      </c>
      <c r="G740">
        <v>0.84</v>
      </c>
    </row>
    <row r="741" spans="1:7" x14ac:dyDescent="0.25">
      <c r="A741" s="1">
        <v>43833</v>
      </c>
      <c r="B741" t="s">
        <v>2059</v>
      </c>
      <c r="C741" t="s">
        <v>2060</v>
      </c>
      <c r="D741" t="s">
        <v>2061</v>
      </c>
      <c r="E741" t="s">
        <v>2062</v>
      </c>
      <c r="F741" t="s">
        <v>11</v>
      </c>
      <c r="G741">
        <v>-0.71</v>
      </c>
    </row>
    <row r="742" spans="1:7" x14ac:dyDescent="0.25">
      <c r="A742" s="1">
        <v>43836</v>
      </c>
      <c r="B742" t="s">
        <v>2055</v>
      </c>
      <c r="C742" t="s">
        <v>2056</v>
      </c>
      <c r="D742" t="s">
        <v>2057</v>
      </c>
      <c r="E742" t="s">
        <v>2058</v>
      </c>
      <c r="F742" t="s">
        <v>11</v>
      </c>
      <c r="G742">
        <v>0.35</v>
      </c>
    </row>
    <row r="743" spans="1:7" x14ac:dyDescent="0.25">
      <c r="A743" s="1">
        <v>43837</v>
      </c>
      <c r="B743" t="s">
        <v>2051</v>
      </c>
      <c r="C743" t="s">
        <v>2052</v>
      </c>
      <c r="D743" t="s">
        <v>2053</v>
      </c>
      <c r="E743" t="s">
        <v>2054</v>
      </c>
      <c r="F743" t="s">
        <v>11</v>
      </c>
      <c r="G743">
        <v>-0.28000000000000003</v>
      </c>
    </row>
    <row r="744" spans="1:7" x14ac:dyDescent="0.25">
      <c r="A744" s="1">
        <v>43838</v>
      </c>
      <c r="B744" t="s">
        <v>2047</v>
      </c>
      <c r="C744" t="s">
        <v>2048</v>
      </c>
      <c r="D744" t="s">
        <v>2049</v>
      </c>
      <c r="E744" t="s">
        <v>2050</v>
      </c>
      <c r="F744" t="s">
        <v>11</v>
      </c>
      <c r="G744">
        <v>0.49</v>
      </c>
    </row>
    <row r="745" spans="1:7" x14ac:dyDescent="0.25">
      <c r="A745" s="1">
        <v>43839</v>
      </c>
      <c r="B745" t="s">
        <v>2043</v>
      </c>
      <c r="C745" t="s">
        <v>2044</v>
      </c>
      <c r="D745" t="s">
        <v>2045</v>
      </c>
      <c r="E745" t="s">
        <v>2046</v>
      </c>
      <c r="F745" t="s">
        <v>11</v>
      </c>
      <c r="G745">
        <v>0.67</v>
      </c>
    </row>
    <row r="746" spans="1:7" x14ac:dyDescent="0.25">
      <c r="A746" s="1">
        <v>43840</v>
      </c>
      <c r="B746" t="s">
        <v>2039</v>
      </c>
      <c r="C746" t="s">
        <v>2040</v>
      </c>
      <c r="D746" t="s">
        <v>2041</v>
      </c>
      <c r="E746" t="s">
        <v>2042</v>
      </c>
      <c r="F746" t="s">
        <v>11</v>
      </c>
      <c r="G746">
        <v>-0.28999999999999998</v>
      </c>
    </row>
    <row r="747" spans="1:7" x14ac:dyDescent="0.25">
      <c r="A747" s="1">
        <v>43843</v>
      </c>
      <c r="B747" t="s">
        <v>2036</v>
      </c>
      <c r="C747" t="s">
        <v>2037</v>
      </c>
      <c r="D747" t="s">
        <v>2036</v>
      </c>
      <c r="E747" t="s">
        <v>2038</v>
      </c>
      <c r="F747" t="s">
        <v>11</v>
      </c>
      <c r="G747">
        <v>0.7</v>
      </c>
    </row>
    <row r="748" spans="1:7" x14ac:dyDescent="0.25">
      <c r="A748" s="1">
        <v>43844</v>
      </c>
      <c r="B748" t="s">
        <v>2032</v>
      </c>
      <c r="C748" t="s">
        <v>2033</v>
      </c>
      <c r="D748" t="s">
        <v>2034</v>
      </c>
      <c r="E748" t="s">
        <v>2035</v>
      </c>
      <c r="F748" t="s">
        <v>11</v>
      </c>
      <c r="G748">
        <v>-0.15</v>
      </c>
    </row>
    <row r="749" spans="1:7" x14ac:dyDescent="0.25">
      <c r="A749" s="1">
        <v>43845</v>
      </c>
      <c r="B749" t="s">
        <v>2028</v>
      </c>
      <c r="C749" t="s">
        <v>2029</v>
      </c>
      <c r="D749" t="s">
        <v>2030</v>
      </c>
      <c r="E749" t="s">
        <v>2031</v>
      </c>
      <c r="F749" t="s">
        <v>11</v>
      </c>
      <c r="G749">
        <v>0.19</v>
      </c>
    </row>
    <row r="750" spans="1:7" x14ac:dyDescent="0.25">
      <c r="A750" s="1">
        <v>43846</v>
      </c>
      <c r="B750" t="s">
        <v>2024</v>
      </c>
      <c r="C750" t="s">
        <v>2025</v>
      </c>
      <c r="D750" t="s">
        <v>2026</v>
      </c>
      <c r="E750" t="s">
        <v>2027</v>
      </c>
      <c r="F750" t="s">
        <v>11</v>
      </c>
      <c r="G750">
        <v>0.84</v>
      </c>
    </row>
    <row r="751" spans="1:7" x14ac:dyDescent="0.25">
      <c r="A751" s="1">
        <v>43847</v>
      </c>
      <c r="B751" t="s">
        <v>2020</v>
      </c>
      <c r="C751" t="s">
        <v>2021</v>
      </c>
      <c r="D751" t="s">
        <v>2022</v>
      </c>
      <c r="E751" t="s">
        <v>2023</v>
      </c>
      <c r="F751" t="s">
        <v>11</v>
      </c>
      <c r="G751">
        <v>0.39</v>
      </c>
    </row>
    <row r="752" spans="1:7" x14ac:dyDescent="0.25">
      <c r="A752" s="1">
        <v>43851</v>
      </c>
      <c r="B752" t="s">
        <v>2016</v>
      </c>
      <c r="C752" t="s">
        <v>2017</v>
      </c>
      <c r="D752" t="s">
        <v>2018</v>
      </c>
      <c r="E752" t="s">
        <v>2019</v>
      </c>
      <c r="F752" t="s">
        <v>11</v>
      </c>
      <c r="G752">
        <v>-0.27</v>
      </c>
    </row>
    <row r="753" spans="1:7" x14ac:dyDescent="0.25">
      <c r="A753" s="1">
        <v>43852</v>
      </c>
      <c r="B753" t="s">
        <v>2012</v>
      </c>
      <c r="C753" t="s">
        <v>2013</v>
      </c>
      <c r="D753" t="s">
        <v>2014</v>
      </c>
      <c r="E753" t="s">
        <v>2015</v>
      </c>
      <c r="F753" t="s">
        <v>11</v>
      </c>
      <c r="G753">
        <v>0.03</v>
      </c>
    </row>
    <row r="754" spans="1:7" x14ac:dyDescent="0.25">
      <c r="A754" s="1">
        <v>43853</v>
      </c>
      <c r="B754" t="s">
        <v>2008</v>
      </c>
      <c r="C754" t="s">
        <v>2009</v>
      </c>
      <c r="D754" t="s">
        <v>2010</v>
      </c>
      <c r="E754" t="s">
        <v>2011</v>
      </c>
      <c r="F754" t="s">
        <v>11</v>
      </c>
      <c r="G754">
        <v>0.11</v>
      </c>
    </row>
    <row r="755" spans="1:7" x14ac:dyDescent="0.25">
      <c r="A755" s="1">
        <v>43854</v>
      </c>
      <c r="B755" t="s">
        <v>2004</v>
      </c>
      <c r="C755" t="s">
        <v>2005</v>
      </c>
      <c r="D755" t="s">
        <v>2006</v>
      </c>
      <c r="E755" t="s">
        <v>2007</v>
      </c>
      <c r="F755" t="s">
        <v>11</v>
      </c>
      <c r="G755">
        <v>-0.9</v>
      </c>
    </row>
    <row r="756" spans="1:7" x14ac:dyDescent="0.25">
      <c r="A756" s="1">
        <v>43857</v>
      </c>
      <c r="B756" t="s">
        <v>2000</v>
      </c>
      <c r="C756" t="s">
        <v>2001</v>
      </c>
      <c r="D756" t="s">
        <v>2002</v>
      </c>
      <c r="E756" t="s">
        <v>2003</v>
      </c>
      <c r="F756" t="s">
        <v>11</v>
      </c>
      <c r="G756">
        <v>-1.57</v>
      </c>
    </row>
    <row r="757" spans="1:7" x14ac:dyDescent="0.25">
      <c r="A757" s="1">
        <v>43858</v>
      </c>
      <c r="B757" t="s">
        <v>1996</v>
      </c>
      <c r="C757" t="s">
        <v>1997</v>
      </c>
      <c r="D757" t="s">
        <v>1998</v>
      </c>
      <c r="E757" t="s">
        <v>1999</v>
      </c>
      <c r="F757" t="s">
        <v>11</v>
      </c>
      <c r="G757">
        <v>1.01</v>
      </c>
    </row>
    <row r="758" spans="1:7" x14ac:dyDescent="0.25">
      <c r="A758" s="1">
        <v>43859</v>
      </c>
      <c r="B758" t="s">
        <v>1992</v>
      </c>
      <c r="C758" t="s">
        <v>1993</v>
      </c>
      <c r="D758" t="s">
        <v>1994</v>
      </c>
      <c r="E758" t="s">
        <v>1995</v>
      </c>
      <c r="F758" t="s">
        <v>11</v>
      </c>
      <c r="G758">
        <v>-0.09</v>
      </c>
    </row>
    <row r="759" spans="1:7" x14ac:dyDescent="0.25">
      <c r="A759" s="1">
        <v>43860</v>
      </c>
      <c r="B759" t="s">
        <v>1988</v>
      </c>
      <c r="C759" t="s">
        <v>1989</v>
      </c>
      <c r="D759" t="s">
        <v>1990</v>
      </c>
      <c r="E759" t="s">
        <v>1991</v>
      </c>
      <c r="F759" t="s">
        <v>11</v>
      </c>
      <c r="G759">
        <v>0.31</v>
      </c>
    </row>
    <row r="760" spans="1:7" x14ac:dyDescent="0.25">
      <c r="A760" s="1">
        <v>43861</v>
      </c>
      <c r="B760" t="s">
        <v>1985</v>
      </c>
      <c r="C760" t="s">
        <v>1986</v>
      </c>
      <c r="D760" t="s">
        <v>1986</v>
      </c>
      <c r="E760" t="s">
        <v>1987</v>
      </c>
      <c r="F760" t="s">
        <v>11</v>
      </c>
      <c r="G760">
        <v>-1.77</v>
      </c>
    </row>
    <row r="761" spans="1:7" x14ac:dyDescent="0.25">
      <c r="A761" s="1">
        <v>43864</v>
      </c>
      <c r="B761" t="s">
        <v>1983</v>
      </c>
      <c r="C761" t="s">
        <v>1521</v>
      </c>
      <c r="D761" t="s">
        <v>1984</v>
      </c>
      <c r="E761" t="s">
        <v>1521</v>
      </c>
      <c r="F761" t="s">
        <v>11</v>
      </c>
      <c r="G761">
        <v>0.73</v>
      </c>
    </row>
    <row r="762" spans="1:7" x14ac:dyDescent="0.25">
      <c r="A762" s="1">
        <v>43865</v>
      </c>
      <c r="B762" t="s">
        <v>1980</v>
      </c>
      <c r="C762" t="s">
        <v>1981</v>
      </c>
      <c r="D762" t="s">
        <v>1982</v>
      </c>
      <c r="E762" t="s">
        <v>1981</v>
      </c>
      <c r="F762" t="s">
        <v>11</v>
      </c>
      <c r="G762">
        <v>1.5</v>
      </c>
    </row>
    <row r="763" spans="1:7" x14ac:dyDescent="0.25">
      <c r="A763" s="1">
        <v>43866</v>
      </c>
      <c r="B763" t="s">
        <v>1976</v>
      </c>
      <c r="C763" t="s">
        <v>1977</v>
      </c>
      <c r="D763" t="s">
        <v>1978</v>
      </c>
      <c r="E763" t="s">
        <v>1979</v>
      </c>
      <c r="F763" t="s">
        <v>11</v>
      </c>
      <c r="G763">
        <v>1.1299999999999999</v>
      </c>
    </row>
    <row r="764" spans="1:7" x14ac:dyDescent="0.25">
      <c r="A764" s="1">
        <v>43867</v>
      </c>
      <c r="B764" t="s">
        <v>1972</v>
      </c>
      <c r="C764" t="s">
        <v>1973</v>
      </c>
      <c r="D764" t="s">
        <v>1974</v>
      </c>
      <c r="E764" t="s">
        <v>1975</v>
      </c>
      <c r="F764" t="s">
        <v>11</v>
      </c>
      <c r="G764">
        <v>0.33</v>
      </c>
    </row>
    <row r="765" spans="1:7" x14ac:dyDescent="0.25">
      <c r="A765" s="1">
        <v>43868</v>
      </c>
      <c r="B765" t="s">
        <v>1968</v>
      </c>
      <c r="C765" t="s">
        <v>1969</v>
      </c>
      <c r="D765" t="s">
        <v>1970</v>
      </c>
      <c r="E765" t="s">
        <v>1971</v>
      </c>
      <c r="F765" t="s">
        <v>11</v>
      </c>
      <c r="G765">
        <v>-0.54</v>
      </c>
    </row>
    <row r="766" spans="1:7" x14ac:dyDescent="0.25">
      <c r="A766" s="1">
        <v>43871</v>
      </c>
      <c r="B766" t="s">
        <v>1964</v>
      </c>
      <c r="C766" t="s">
        <v>1965</v>
      </c>
      <c r="D766" t="s">
        <v>1966</v>
      </c>
      <c r="E766" t="s">
        <v>1967</v>
      </c>
      <c r="F766" t="s">
        <v>11</v>
      </c>
      <c r="G766">
        <v>0.73</v>
      </c>
    </row>
    <row r="767" spans="1:7" x14ac:dyDescent="0.25">
      <c r="A767" s="1">
        <v>43872</v>
      </c>
      <c r="B767" t="s">
        <v>1960</v>
      </c>
      <c r="C767" t="s">
        <v>1961</v>
      </c>
      <c r="D767" t="s">
        <v>1962</v>
      </c>
      <c r="E767" t="s">
        <v>1963</v>
      </c>
      <c r="F767" t="s">
        <v>11</v>
      </c>
      <c r="G767">
        <v>0.17</v>
      </c>
    </row>
    <row r="768" spans="1:7" x14ac:dyDescent="0.25">
      <c r="A768" s="1">
        <v>43873</v>
      </c>
      <c r="B768" t="s">
        <v>1956</v>
      </c>
      <c r="C768" t="s">
        <v>1957</v>
      </c>
      <c r="D768" t="s">
        <v>1958</v>
      </c>
      <c r="E768" t="s">
        <v>1959</v>
      </c>
      <c r="F768" t="s">
        <v>11</v>
      </c>
      <c r="G768">
        <v>0.65</v>
      </c>
    </row>
    <row r="769" spans="1:7" x14ac:dyDescent="0.25">
      <c r="A769" s="1">
        <v>43874</v>
      </c>
      <c r="B769" t="s">
        <v>1952</v>
      </c>
      <c r="C769" t="s">
        <v>1953</v>
      </c>
      <c r="D769" t="s">
        <v>1954</v>
      </c>
      <c r="E769" t="s">
        <v>1955</v>
      </c>
      <c r="F769" t="s">
        <v>11</v>
      </c>
      <c r="G769">
        <v>-0.16</v>
      </c>
    </row>
    <row r="770" spans="1:7" x14ac:dyDescent="0.25">
      <c r="A770" s="1">
        <v>43875</v>
      </c>
      <c r="B770" t="s">
        <v>1948</v>
      </c>
      <c r="C770" t="s">
        <v>1949</v>
      </c>
      <c r="D770" t="s">
        <v>1950</v>
      </c>
      <c r="E770" t="s">
        <v>1951</v>
      </c>
      <c r="F770" t="s">
        <v>11</v>
      </c>
      <c r="G770">
        <v>0.18</v>
      </c>
    </row>
    <row r="771" spans="1:7" x14ac:dyDescent="0.25">
      <c r="A771" s="1">
        <v>43879</v>
      </c>
      <c r="B771" t="s">
        <v>1944</v>
      </c>
      <c r="C771" t="s">
        <v>1945</v>
      </c>
      <c r="D771" t="s">
        <v>1946</v>
      </c>
      <c r="E771" t="s">
        <v>1947</v>
      </c>
      <c r="F771" t="s">
        <v>11</v>
      </c>
      <c r="G771">
        <v>-0.28999999999999998</v>
      </c>
    </row>
    <row r="772" spans="1:7" x14ac:dyDescent="0.25">
      <c r="A772" s="1">
        <v>43880</v>
      </c>
      <c r="B772" t="s">
        <v>1940</v>
      </c>
      <c r="C772" t="s">
        <v>1941</v>
      </c>
      <c r="D772" t="s">
        <v>1942</v>
      </c>
      <c r="E772" t="s">
        <v>1943</v>
      </c>
      <c r="F772" t="s">
        <v>11</v>
      </c>
      <c r="G772">
        <v>0.47</v>
      </c>
    </row>
    <row r="773" spans="1:7" x14ac:dyDescent="0.25">
      <c r="A773" s="1">
        <v>43881</v>
      </c>
      <c r="B773" t="s">
        <v>1936</v>
      </c>
      <c r="C773" t="s">
        <v>1937</v>
      </c>
      <c r="D773" t="s">
        <v>1938</v>
      </c>
      <c r="E773" t="s">
        <v>1939</v>
      </c>
      <c r="F773" t="s">
        <v>11</v>
      </c>
      <c r="G773">
        <v>-0.38</v>
      </c>
    </row>
    <row r="774" spans="1:7" x14ac:dyDescent="0.25">
      <c r="A774" s="1">
        <v>43882</v>
      </c>
      <c r="B774" t="s">
        <v>1932</v>
      </c>
      <c r="C774" t="s">
        <v>1933</v>
      </c>
      <c r="D774" t="s">
        <v>1934</v>
      </c>
      <c r="E774" t="s">
        <v>1935</v>
      </c>
      <c r="F774" t="s">
        <v>11</v>
      </c>
      <c r="G774">
        <v>-1.05</v>
      </c>
    </row>
    <row r="775" spans="1:7" x14ac:dyDescent="0.25">
      <c r="A775" s="1">
        <v>43885</v>
      </c>
      <c r="B775" t="s">
        <v>1928</v>
      </c>
      <c r="C775" t="s">
        <v>1929</v>
      </c>
      <c r="D775" t="s">
        <v>1930</v>
      </c>
      <c r="E775" t="s">
        <v>1931</v>
      </c>
      <c r="F775" t="s">
        <v>11</v>
      </c>
      <c r="G775">
        <v>-3.35</v>
      </c>
    </row>
    <row r="776" spans="1:7" x14ac:dyDescent="0.25">
      <c r="A776" s="1">
        <v>43886</v>
      </c>
      <c r="B776" t="s">
        <v>1924</v>
      </c>
      <c r="C776" t="s">
        <v>1925</v>
      </c>
      <c r="D776" t="s">
        <v>1926</v>
      </c>
      <c r="E776" t="s">
        <v>1927</v>
      </c>
      <c r="F776" t="s">
        <v>11</v>
      </c>
      <c r="G776">
        <v>-3.03</v>
      </c>
    </row>
    <row r="777" spans="1:7" x14ac:dyDescent="0.25">
      <c r="A777" s="1">
        <v>43887</v>
      </c>
      <c r="B777" t="s">
        <v>1920</v>
      </c>
      <c r="C777" t="s">
        <v>1921</v>
      </c>
      <c r="D777" t="s">
        <v>1922</v>
      </c>
      <c r="E777" t="s">
        <v>1923</v>
      </c>
      <c r="F777" t="s">
        <v>11</v>
      </c>
      <c r="G777">
        <v>-0.38</v>
      </c>
    </row>
    <row r="778" spans="1:7" x14ac:dyDescent="0.25">
      <c r="A778" s="1">
        <v>43888</v>
      </c>
      <c r="B778" t="s">
        <v>1916</v>
      </c>
      <c r="C778" t="s">
        <v>1917</v>
      </c>
      <c r="D778" t="s">
        <v>1918</v>
      </c>
      <c r="E778" t="s">
        <v>1919</v>
      </c>
      <c r="F778" t="s">
        <v>11</v>
      </c>
      <c r="G778">
        <v>-4.42</v>
      </c>
    </row>
    <row r="779" spans="1:7" x14ac:dyDescent="0.25">
      <c r="A779" s="1">
        <v>43889</v>
      </c>
      <c r="B779" t="s">
        <v>1912</v>
      </c>
      <c r="C779" t="s">
        <v>1913</v>
      </c>
      <c r="D779" t="s">
        <v>1914</v>
      </c>
      <c r="E779" t="s">
        <v>1915</v>
      </c>
      <c r="F779" t="s">
        <v>11</v>
      </c>
      <c r="G779">
        <v>-0.82</v>
      </c>
    </row>
    <row r="780" spans="1:7" x14ac:dyDescent="0.25">
      <c r="A780" s="1">
        <v>43892</v>
      </c>
      <c r="B780" t="s">
        <v>1908</v>
      </c>
      <c r="C780" t="s">
        <v>1909</v>
      </c>
      <c r="D780" t="s">
        <v>1910</v>
      </c>
      <c r="E780" t="s">
        <v>1911</v>
      </c>
      <c r="F780" t="s">
        <v>11</v>
      </c>
      <c r="G780">
        <v>4.5999999999999996</v>
      </c>
    </row>
    <row r="781" spans="1:7" x14ac:dyDescent="0.25">
      <c r="A781" s="1">
        <v>43893</v>
      </c>
      <c r="B781" t="s">
        <v>1904</v>
      </c>
      <c r="C781" t="s">
        <v>1905</v>
      </c>
      <c r="D781" t="s">
        <v>1906</v>
      </c>
      <c r="E781" t="s">
        <v>1907</v>
      </c>
      <c r="F781" t="s">
        <v>11</v>
      </c>
      <c r="G781">
        <v>-2.81</v>
      </c>
    </row>
    <row r="782" spans="1:7" x14ac:dyDescent="0.25">
      <c r="A782" s="1">
        <v>43894</v>
      </c>
      <c r="B782" t="s">
        <v>1900</v>
      </c>
      <c r="C782" t="s">
        <v>1901</v>
      </c>
      <c r="D782" t="s">
        <v>1902</v>
      </c>
      <c r="E782" t="s">
        <v>1903</v>
      </c>
      <c r="F782" t="s">
        <v>11</v>
      </c>
      <c r="G782">
        <v>4.22</v>
      </c>
    </row>
    <row r="783" spans="1:7" x14ac:dyDescent="0.25">
      <c r="A783" s="1">
        <v>43895</v>
      </c>
      <c r="B783" t="s">
        <v>1896</v>
      </c>
      <c r="C783" t="s">
        <v>1897</v>
      </c>
      <c r="D783" t="s">
        <v>1898</v>
      </c>
      <c r="E783" t="s">
        <v>1899</v>
      </c>
      <c r="F783" t="s">
        <v>11</v>
      </c>
      <c r="G783">
        <v>-3.39</v>
      </c>
    </row>
    <row r="784" spans="1:7" x14ac:dyDescent="0.25">
      <c r="A784" s="1">
        <v>43896</v>
      </c>
      <c r="B784" t="s">
        <v>1892</v>
      </c>
      <c r="C784" t="s">
        <v>1893</v>
      </c>
      <c r="D784" t="s">
        <v>1894</v>
      </c>
      <c r="E784" t="s">
        <v>1895</v>
      </c>
      <c r="F784" t="s">
        <v>11</v>
      </c>
      <c r="G784">
        <v>-1.71</v>
      </c>
    </row>
    <row r="785" spans="1:7" x14ac:dyDescent="0.25">
      <c r="A785" s="1">
        <v>43899</v>
      </c>
      <c r="B785" t="s">
        <v>1889</v>
      </c>
      <c r="C785" t="s">
        <v>1890</v>
      </c>
      <c r="D785" t="s">
        <v>1890</v>
      </c>
      <c r="E785" t="s">
        <v>1891</v>
      </c>
      <c r="F785" t="s">
        <v>11</v>
      </c>
      <c r="G785">
        <v>-7.6</v>
      </c>
    </row>
    <row r="786" spans="1:7" x14ac:dyDescent="0.25">
      <c r="A786" s="1">
        <v>43900</v>
      </c>
      <c r="B786" t="s">
        <v>1885</v>
      </c>
      <c r="C786" t="s">
        <v>1886</v>
      </c>
      <c r="D786" t="s">
        <v>1887</v>
      </c>
      <c r="E786" t="s">
        <v>1888</v>
      </c>
      <c r="F786" t="s">
        <v>11</v>
      </c>
      <c r="G786">
        <v>4.9400000000000004</v>
      </c>
    </row>
    <row r="787" spans="1:7" x14ac:dyDescent="0.25">
      <c r="A787" s="1">
        <v>43901</v>
      </c>
      <c r="B787" t="s">
        <v>1882</v>
      </c>
      <c r="C787" t="s">
        <v>1883</v>
      </c>
      <c r="D787" t="s">
        <v>1883</v>
      </c>
      <c r="E787" t="s">
        <v>1884</v>
      </c>
      <c r="F787" t="s">
        <v>11</v>
      </c>
      <c r="G787">
        <v>-4.8899999999999997</v>
      </c>
    </row>
    <row r="788" spans="1:7" x14ac:dyDescent="0.25">
      <c r="A788" s="1">
        <v>43902</v>
      </c>
      <c r="B788" t="s">
        <v>1878</v>
      </c>
      <c r="C788" t="s">
        <v>1879</v>
      </c>
      <c r="D788" t="s">
        <v>1880</v>
      </c>
      <c r="E788" t="s">
        <v>1881</v>
      </c>
      <c r="F788" t="s">
        <v>11</v>
      </c>
      <c r="G788">
        <v>-9.51</v>
      </c>
    </row>
    <row r="789" spans="1:7" x14ac:dyDescent="0.25">
      <c r="A789" s="1">
        <v>43903</v>
      </c>
      <c r="B789" t="s">
        <v>1874</v>
      </c>
      <c r="C789" t="s">
        <v>1875</v>
      </c>
      <c r="D789" t="s">
        <v>1876</v>
      </c>
      <c r="E789" t="s">
        <v>1877</v>
      </c>
      <c r="F789" t="s">
        <v>11</v>
      </c>
      <c r="G789">
        <v>9.2899999999999991</v>
      </c>
    </row>
    <row r="790" spans="1:7" x14ac:dyDescent="0.25">
      <c r="A790" s="1">
        <v>43906</v>
      </c>
      <c r="B790" t="s">
        <v>1870</v>
      </c>
      <c r="C790" t="s">
        <v>1871</v>
      </c>
      <c r="D790" t="s">
        <v>1872</v>
      </c>
      <c r="E790" t="s">
        <v>1873</v>
      </c>
      <c r="F790" t="s">
        <v>11</v>
      </c>
      <c r="G790">
        <v>-11.98</v>
      </c>
    </row>
    <row r="791" spans="1:7" x14ac:dyDescent="0.25">
      <c r="A791" s="1">
        <v>43907</v>
      </c>
      <c r="B791" t="s">
        <v>1866</v>
      </c>
      <c r="C791" t="s">
        <v>1867</v>
      </c>
      <c r="D791" t="s">
        <v>1868</v>
      </c>
      <c r="E791" t="s">
        <v>1869</v>
      </c>
      <c r="F791" t="s">
        <v>11</v>
      </c>
      <c r="G791">
        <v>6</v>
      </c>
    </row>
    <row r="792" spans="1:7" x14ac:dyDescent="0.25">
      <c r="A792" s="1">
        <v>43908</v>
      </c>
      <c r="B792" t="s">
        <v>1862</v>
      </c>
      <c r="C792" t="s">
        <v>1863</v>
      </c>
      <c r="D792" t="s">
        <v>1864</v>
      </c>
      <c r="E792" t="s">
        <v>1865</v>
      </c>
      <c r="F792" t="s">
        <v>11</v>
      </c>
      <c r="G792">
        <v>-5.18</v>
      </c>
    </row>
    <row r="793" spans="1:7" x14ac:dyDescent="0.25">
      <c r="A793" s="1">
        <v>43909</v>
      </c>
      <c r="B793" t="s">
        <v>1858</v>
      </c>
      <c r="C793" t="s">
        <v>1859</v>
      </c>
      <c r="D793" t="s">
        <v>1860</v>
      </c>
      <c r="E793" t="s">
        <v>1861</v>
      </c>
      <c r="F793" t="s">
        <v>11</v>
      </c>
      <c r="G793">
        <v>0.47</v>
      </c>
    </row>
    <row r="794" spans="1:7" x14ac:dyDescent="0.25">
      <c r="A794" s="1">
        <v>43910</v>
      </c>
      <c r="B794" t="s">
        <v>1854</v>
      </c>
      <c r="C794" t="s">
        <v>1855</v>
      </c>
      <c r="D794" t="s">
        <v>1856</v>
      </c>
      <c r="E794" t="s">
        <v>1857</v>
      </c>
      <c r="F794" t="s">
        <v>11</v>
      </c>
      <c r="G794">
        <v>-4.34</v>
      </c>
    </row>
    <row r="795" spans="1:7" x14ac:dyDescent="0.25">
      <c r="A795" s="1">
        <v>43913</v>
      </c>
      <c r="B795" t="s">
        <v>1850</v>
      </c>
      <c r="C795" t="s">
        <v>1851</v>
      </c>
      <c r="D795" t="s">
        <v>1852</v>
      </c>
      <c r="E795" t="s">
        <v>1853</v>
      </c>
      <c r="F795" t="s">
        <v>11</v>
      </c>
      <c r="G795">
        <v>-2.93</v>
      </c>
    </row>
    <row r="796" spans="1:7" x14ac:dyDescent="0.25">
      <c r="A796" s="1">
        <v>43914</v>
      </c>
      <c r="B796" t="s">
        <v>1847</v>
      </c>
      <c r="C796" t="s">
        <v>1848</v>
      </c>
      <c r="D796" t="s">
        <v>1849</v>
      </c>
      <c r="E796" t="s">
        <v>1848</v>
      </c>
      <c r="F796" t="s">
        <v>11</v>
      </c>
      <c r="G796">
        <v>9.3800000000000008</v>
      </c>
    </row>
    <row r="797" spans="1:7" x14ac:dyDescent="0.25">
      <c r="A797" s="1">
        <v>43915</v>
      </c>
      <c r="B797" t="s">
        <v>1843</v>
      </c>
      <c r="C797" t="s">
        <v>1844</v>
      </c>
      <c r="D797" t="s">
        <v>1845</v>
      </c>
      <c r="E797" t="s">
        <v>1846</v>
      </c>
      <c r="F797" t="s">
        <v>11</v>
      </c>
      <c r="G797">
        <v>1.1499999999999999</v>
      </c>
    </row>
    <row r="798" spans="1:7" x14ac:dyDescent="0.25">
      <c r="A798" s="1">
        <v>43916</v>
      </c>
      <c r="B798" t="s">
        <v>1839</v>
      </c>
      <c r="C798" t="s">
        <v>1840</v>
      </c>
      <c r="D798" t="s">
        <v>1841</v>
      </c>
      <c r="E798" t="s">
        <v>1842</v>
      </c>
      <c r="F798" t="s">
        <v>11</v>
      </c>
      <c r="G798">
        <v>6.24</v>
      </c>
    </row>
    <row r="799" spans="1:7" x14ac:dyDescent="0.25">
      <c r="A799" s="1">
        <v>43917</v>
      </c>
      <c r="B799" t="s">
        <v>1835</v>
      </c>
      <c r="C799" t="s">
        <v>1836</v>
      </c>
      <c r="D799" t="s">
        <v>1837</v>
      </c>
      <c r="E799" t="s">
        <v>1838</v>
      </c>
      <c r="F799" t="s">
        <v>11</v>
      </c>
      <c r="G799">
        <v>-3.37</v>
      </c>
    </row>
    <row r="800" spans="1:7" x14ac:dyDescent="0.25">
      <c r="A800" s="1">
        <v>43920</v>
      </c>
      <c r="B800" t="s">
        <v>1831</v>
      </c>
      <c r="C800" t="s">
        <v>1832</v>
      </c>
      <c r="D800" t="s">
        <v>1833</v>
      </c>
      <c r="E800" t="s">
        <v>1834</v>
      </c>
      <c r="F800" t="s">
        <v>11</v>
      </c>
      <c r="G800">
        <v>3.35</v>
      </c>
    </row>
    <row r="801" spans="1:7" x14ac:dyDescent="0.25">
      <c r="A801" s="1">
        <v>43921</v>
      </c>
      <c r="B801" t="s">
        <v>1827</v>
      </c>
      <c r="C801" t="s">
        <v>1828</v>
      </c>
      <c r="D801" t="s">
        <v>1829</v>
      </c>
      <c r="E801" t="s">
        <v>1830</v>
      </c>
      <c r="F801" t="s">
        <v>11</v>
      </c>
      <c r="G801">
        <v>-1.6</v>
      </c>
    </row>
    <row r="802" spans="1:7" x14ac:dyDescent="0.25">
      <c r="A802" s="1">
        <v>43922</v>
      </c>
      <c r="B802" t="s">
        <v>1823</v>
      </c>
      <c r="C802" t="s">
        <v>1824</v>
      </c>
      <c r="D802" t="s">
        <v>1825</v>
      </c>
      <c r="E802" t="s">
        <v>1826</v>
      </c>
      <c r="F802" t="s">
        <v>11</v>
      </c>
      <c r="G802">
        <v>-4.41</v>
      </c>
    </row>
    <row r="803" spans="1:7" x14ac:dyDescent="0.25">
      <c r="A803" s="1">
        <v>43923</v>
      </c>
      <c r="B803" t="s">
        <v>1819</v>
      </c>
      <c r="C803" t="s">
        <v>1820</v>
      </c>
      <c r="D803" t="s">
        <v>1821</v>
      </c>
      <c r="E803" t="s">
        <v>1822</v>
      </c>
      <c r="F803" t="s">
        <v>11</v>
      </c>
      <c r="G803">
        <v>2.2799999999999998</v>
      </c>
    </row>
    <row r="804" spans="1:7" x14ac:dyDescent="0.25">
      <c r="A804" s="1">
        <v>43924</v>
      </c>
      <c r="B804" t="s">
        <v>1815</v>
      </c>
      <c r="C804" t="s">
        <v>1816</v>
      </c>
      <c r="D804" t="s">
        <v>1817</v>
      </c>
      <c r="E804" t="s">
        <v>1818</v>
      </c>
      <c r="F804" t="s">
        <v>11</v>
      </c>
      <c r="G804">
        <v>-1.51</v>
      </c>
    </row>
    <row r="805" spans="1:7" x14ac:dyDescent="0.25">
      <c r="A805" s="1">
        <v>43927</v>
      </c>
      <c r="B805" t="s">
        <v>1811</v>
      </c>
      <c r="C805" t="s">
        <v>1812</v>
      </c>
      <c r="D805" t="s">
        <v>1813</v>
      </c>
      <c r="E805" t="s">
        <v>1814</v>
      </c>
      <c r="F805" t="s">
        <v>11</v>
      </c>
      <c r="G805">
        <v>7.03</v>
      </c>
    </row>
    <row r="806" spans="1:7" x14ac:dyDescent="0.25">
      <c r="A806" s="1">
        <v>43928</v>
      </c>
      <c r="B806" t="s">
        <v>1807</v>
      </c>
      <c r="C806" t="s">
        <v>1808</v>
      </c>
      <c r="D806" t="s">
        <v>1809</v>
      </c>
      <c r="E806" t="s">
        <v>1810</v>
      </c>
      <c r="F806" t="s">
        <v>11</v>
      </c>
      <c r="G806">
        <v>-0.16</v>
      </c>
    </row>
    <row r="807" spans="1:7" x14ac:dyDescent="0.25">
      <c r="A807" s="1">
        <v>43929</v>
      </c>
      <c r="B807" t="s">
        <v>1803</v>
      </c>
      <c r="C807" t="s">
        <v>1804</v>
      </c>
      <c r="D807" t="s">
        <v>1805</v>
      </c>
      <c r="E807" t="s">
        <v>1806</v>
      </c>
      <c r="F807" t="s">
        <v>11</v>
      </c>
      <c r="G807">
        <v>3.41</v>
      </c>
    </row>
    <row r="808" spans="1:7" x14ac:dyDescent="0.25">
      <c r="A808" s="1">
        <v>43930</v>
      </c>
      <c r="B808" t="s">
        <v>1799</v>
      </c>
      <c r="C808" t="s">
        <v>1800</v>
      </c>
      <c r="D808" t="s">
        <v>1801</v>
      </c>
      <c r="E808" t="s">
        <v>1802</v>
      </c>
      <c r="F808" t="s">
        <v>11</v>
      </c>
      <c r="G808">
        <v>1.45</v>
      </c>
    </row>
    <row r="809" spans="1:7" x14ac:dyDescent="0.25">
      <c r="A809" s="1">
        <v>43934</v>
      </c>
      <c r="B809" t="s">
        <v>1796</v>
      </c>
      <c r="C809" t="s">
        <v>1797</v>
      </c>
      <c r="D809" t="s">
        <v>1797</v>
      </c>
      <c r="E809" t="s">
        <v>1798</v>
      </c>
      <c r="F809" t="s">
        <v>11</v>
      </c>
      <c r="G809">
        <v>-1.01</v>
      </c>
    </row>
    <row r="810" spans="1:7" x14ac:dyDescent="0.25">
      <c r="A810" s="1">
        <v>43935</v>
      </c>
      <c r="B810" t="s">
        <v>1793</v>
      </c>
      <c r="C810" t="s">
        <v>1794</v>
      </c>
      <c r="D810" t="s">
        <v>1795</v>
      </c>
      <c r="E810" t="s">
        <v>1794</v>
      </c>
      <c r="F810" t="s">
        <v>11</v>
      </c>
      <c r="G810">
        <v>3.06</v>
      </c>
    </row>
    <row r="811" spans="1:7" x14ac:dyDescent="0.25">
      <c r="A811" s="1">
        <v>43936</v>
      </c>
      <c r="B811" t="s">
        <v>1789</v>
      </c>
      <c r="C811" t="s">
        <v>1790</v>
      </c>
      <c r="D811" t="s">
        <v>1791</v>
      </c>
      <c r="E811" t="s">
        <v>1792</v>
      </c>
      <c r="F811" t="s">
        <v>11</v>
      </c>
      <c r="G811">
        <v>-2.2000000000000002</v>
      </c>
    </row>
    <row r="812" spans="1:7" x14ac:dyDescent="0.25">
      <c r="A812" s="1">
        <v>43937</v>
      </c>
      <c r="B812" t="s">
        <v>1785</v>
      </c>
      <c r="C812" t="s">
        <v>1786</v>
      </c>
      <c r="D812" t="s">
        <v>1787</v>
      </c>
      <c r="E812" t="s">
        <v>1788</v>
      </c>
      <c r="F812" t="s">
        <v>11</v>
      </c>
      <c r="G812">
        <v>0.57999999999999996</v>
      </c>
    </row>
    <row r="813" spans="1:7" x14ac:dyDescent="0.25">
      <c r="A813" s="1">
        <v>43938</v>
      </c>
      <c r="B813" t="s">
        <v>1781</v>
      </c>
      <c r="C813" t="s">
        <v>1782</v>
      </c>
      <c r="D813" t="s">
        <v>1783</v>
      </c>
      <c r="E813" t="s">
        <v>1784</v>
      </c>
      <c r="F813" t="s">
        <v>11</v>
      </c>
      <c r="G813">
        <v>2.68</v>
      </c>
    </row>
    <row r="814" spans="1:7" x14ac:dyDescent="0.25">
      <c r="A814" s="1">
        <v>43941</v>
      </c>
      <c r="B814" t="s">
        <v>1777</v>
      </c>
      <c r="C814" t="s">
        <v>1778</v>
      </c>
      <c r="D814" t="s">
        <v>1779</v>
      </c>
      <c r="E814" t="s">
        <v>1780</v>
      </c>
      <c r="F814" t="s">
        <v>11</v>
      </c>
      <c r="G814">
        <v>-1.79</v>
      </c>
    </row>
    <row r="815" spans="1:7" x14ac:dyDescent="0.25">
      <c r="A815" s="1">
        <v>43942</v>
      </c>
      <c r="B815" t="s">
        <v>1773</v>
      </c>
      <c r="C815" t="s">
        <v>1774</v>
      </c>
      <c r="D815" t="s">
        <v>1775</v>
      </c>
      <c r="E815" t="s">
        <v>1776</v>
      </c>
      <c r="F815" t="s">
        <v>11</v>
      </c>
      <c r="G815">
        <v>-3.07</v>
      </c>
    </row>
    <row r="816" spans="1:7" x14ac:dyDescent="0.25">
      <c r="A816" s="1">
        <v>43943</v>
      </c>
      <c r="B816" t="s">
        <v>1769</v>
      </c>
      <c r="C816" t="s">
        <v>1770</v>
      </c>
      <c r="D816" t="s">
        <v>1771</v>
      </c>
      <c r="E816" t="s">
        <v>1772</v>
      </c>
      <c r="F816" t="s">
        <v>11</v>
      </c>
      <c r="G816">
        <v>2.29</v>
      </c>
    </row>
    <row r="817" spans="1:7" x14ac:dyDescent="0.25">
      <c r="A817" s="1">
        <v>43944</v>
      </c>
      <c r="B817" t="s">
        <v>1765</v>
      </c>
      <c r="C817" t="s">
        <v>1766</v>
      </c>
      <c r="D817" t="s">
        <v>1767</v>
      </c>
      <c r="E817" t="s">
        <v>1768</v>
      </c>
      <c r="F817" t="s">
        <v>11</v>
      </c>
      <c r="G817">
        <v>-0.05</v>
      </c>
    </row>
    <row r="818" spans="1:7" x14ac:dyDescent="0.25">
      <c r="A818" s="1">
        <v>43945</v>
      </c>
      <c r="B818" t="s">
        <v>1761</v>
      </c>
      <c r="C818" t="s">
        <v>1762</v>
      </c>
      <c r="D818" t="s">
        <v>1763</v>
      </c>
      <c r="E818" t="s">
        <v>1764</v>
      </c>
      <c r="F818" t="s">
        <v>11</v>
      </c>
      <c r="G818">
        <v>1.39</v>
      </c>
    </row>
    <row r="819" spans="1:7" x14ac:dyDescent="0.25">
      <c r="A819" s="1">
        <v>43948</v>
      </c>
      <c r="B819" t="s">
        <v>1757</v>
      </c>
      <c r="C819" t="s">
        <v>1758</v>
      </c>
      <c r="D819" t="s">
        <v>1759</v>
      </c>
      <c r="E819" t="s">
        <v>1760</v>
      </c>
      <c r="F819" t="s">
        <v>11</v>
      </c>
      <c r="G819">
        <v>1.47</v>
      </c>
    </row>
    <row r="820" spans="1:7" x14ac:dyDescent="0.25">
      <c r="A820" s="1">
        <v>43949</v>
      </c>
      <c r="B820" t="s">
        <v>1753</v>
      </c>
      <c r="C820" t="s">
        <v>1754</v>
      </c>
      <c r="D820" t="s">
        <v>1755</v>
      </c>
      <c r="E820" t="s">
        <v>1756</v>
      </c>
      <c r="F820" t="s">
        <v>11</v>
      </c>
      <c r="G820">
        <v>-0.52</v>
      </c>
    </row>
    <row r="821" spans="1:7" x14ac:dyDescent="0.25">
      <c r="A821" s="1">
        <v>43950</v>
      </c>
      <c r="B821" t="s">
        <v>1749</v>
      </c>
      <c r="C821" t="s">
        <v>1750</v>
      </c>
      <c r="D821" t="s">
        <v>1751</v>
      </c>
      <c r="E821" t="s">
        <v>1752</v>
      </c>
      <c r="F821" t="s">
        <v>11</v>
      </c>
      <c r="G821">
        <v>2.66</v>
      </c>
    </row>
    <row r="822" spans="1:7" x14ac:dyDescent="0.25">
      <c r="A822" s="1">
        <v>43951</v>
      </c>
      <c r="B822" t="s">
        <v>1746</v>
      </c>
      <c r="C822" t="s">
        <v>1747</v>
      </c>
      <c r="D822" t="s">
        <v>1747</v>
      </c>
      <c r="E822" t="s">
        <v>1748</v>
      </c>
      <c r="F822" t="s">
        <v>11</v>
      </c>
      <c r="G822">
        <v>-0.92</v>
      </c>
    </row>
    <row r="823" spans="1:7" x14ac:dyDescent="0.25">
      <c r="A823" s="1">
        <v>43952</v>
      </c>
      <c r="B823" t="s">
        <v>1743</v>
      </c>
      <c r="C823" t="s">
        <v>1744</v>
      </c>
      <c r="D823" t="s">
        <v>1744</v>
      </c>
      <c r="E823" t="s">
        <v>1745</v>
      </c>
      <c r="F823" t="s">
        <v>11</v>
      </c>
      <c r="G823">
        <v>-2.81</v>
      </c>
    </row>
    <row r="824" spans="1:7" x14ac:dyDescent="0.25">
      <c r="A824" s="1">
        <v>43955</v>
      </c>
      <c r="B824" t="s">
        <v>1739</v>
      </c>
      <c r="C824" t="s">
        <v>1740</v>
      </c>
      <c r="D824" t="s">
        <v>1741</v>
      </c>
      <c r="E824" t="s">
        <v>1742</v>
      </c>
      <c r="F824" t="s">
        <v>11</v>
      </c>
      <c r="G824">
        <v>0.42</v>
      </c>
    </row>
    <row r="825" spans="1:7" x14ac:dyDescent="0.25">
      <c r="A825" s="1">
        <v>43956</v>
      </c>
      <c r="B825" t="s">
        <v>1735</v>
      </c>
      <c r="C825" t="s">
        <v>1736</v>
      </c>
      <c r="D825" t="s">
        <v>1737</v>
      </c>
      <c r="E825" t="s">
        <v>1738</v>
      </c>
      <c r="F825" t="s">
        <v>11</v>
      </c>
      <c r="G825">
        <v>0.9</v>
      </c>
    </row>
    <row r="826" spans="1:7" x14ac:dyDescent="0.25">
      <c r="A826" s="1">
        <v>43957</v>
      </c>
      <c r="B826" t="s">
        <v>1731</v>
      </c>
      <c r="C826" t="s">
        <v>1732</v>
      </c>
      <c r="D826" t="s">
        <v>1733</v>
      </c>
      <c r="E826" t="s">
        <v>1734</v>
      </c>
      <c r="F826" t="s">
        <v>11</v>
      </c>
      <c r="G826">
        <v>-0.7</v>
      </c>
    </row>
    <row r="827" spans="1:7" x14ac:dyDescent="0.25">
      <c r="A827" s="1">
        <v>43958</v>
      </c>
      <c r="B827" t="s">
        <v>1727</v>
      </c>
      <c r="C827" t="s">
        <v>1728</v>
      </c>
      <c r="D827" t="s">
        <v>1729</v>
      </c>
      <c r="E827" t="s">
        <v>1730</v>
      </c>
      <c r="F827" t="s">
        <v>11</v>
      </c>
      <c r="G827">
        <v>1.1499999999999999</v>
      </c>
    </row>
    <row r="828" spans="1:7" x14ac:dyDescent="0.25">
      <c r="A828" s="1">
        <v>43959</v>
      </c>
      <c r="B828" t="s">
        <v>1723</v>
      </c>
      <c r="C828" t="s">
        <v>1724</v>
      </c>
      <c r="D828" t="s">
        <v>1725</v>
      </c>
      <c r="E828" t="s">
        <v>1726</v>
      </c>
      <c r="F828" t="s">
        <v>11</v>
      </c>
      <c r="G828">
        <v>1.69</v>
      </c>
    </row>
    <row r="829" spans="1:7" x14ac:dyDescent="0.25">
      <c r="A829" s="1">
        <v>43962</v>
      </c>
      <c r="B829" t="s">
        <v>1719</v>
      </c>
      <c r="C829" t="s">
        <v>1720</v>
      </c>
      <c r="D829" t="s">
        <v>1721</v>
      </c>
      <c r="E829" t="s">
        <v>1722</v>
      </c>
      <c r="F829" t="s">
        <v>11</v>
      </c>
      <c r="G829">
        <v>0.02</v>
      </c>
    </row>
    <row r="830" spans="1:7" x14ac:dyDescent="0.25">
      <c r="A830" s="1">
        <v>43963</v>
      </c>
      <c r="B830" t="s">
        <v>1715</v>
      </c>
      <c r="C830" t="s">
        <v>1716</v>
      </c>
      <c r="D830" t="s">
        <v>1717</v>
      </c>
      <c r="E830" t="s">
        <v>1718</v>
      </c>
      <c r="F830" t="s">
        <v>11</v>
      </c>
      <c r="G830">
        <v>-2.0499999999999998</v>
      </c>
    </row>
    <row r="831" spans="1:7" x14ac:dyDescent="0.25">
      <c r="A831" s="1">
        <v>43964</v>
      </c>
      <c r="B831" t="s">
        <v>1711</v>
      </c>
      <c r="C831" t="s">
        <v>1712</v>
      </c>
      <c r="D831" t="s">
        <v>1713</v>
      </c>
      <c r="E831" t="s">
        <v>1714</v>
      </c>
      <c r="F831" t="s">
        <v>11</v>
      </c>
      <c r="G831">
        <v>-1.75</v>
      </c>
    </row>
    <row r="832" spans="1:7" x14ac:dyDescent="0.25">
      <c r="A832" s="1">
        <v>43965</v>
      </c>
      <c r="B832" t="s">
        <v>1707</v>
      </c>
      <c r="C832" t="s">
        <v>1708</v>
      </c>
      <c r="D832" t="s">
        <v>1709</v>
      </c>
      <c r="E832" t="s">
        <v>1710</v>
      </c>
      <c r="F832" t="s">
        <v>11</v>
      </c>
      <c r="G832">
        <v>1.1499999999999999</v>
      </c>
    </row>
    <row r="833" spans="1:7" x14ac:dyDescent="0.25">
      <c r="A833" s="1">
        <v>43966</v>
      </c>
      <c r="B833" t="s">
        <v>1703</v>
      </c>
      <c r="C833" t="s">
        <v>1704</v>
      </c>
      <c r="D833" t="s">
        <v>1705</v>
      </c>
      <c r="E833" t="s">
        <v>1706</v>
      </c>
      <c r="F833" t="s">
        <v>11</v>
      </c>
      <c r="G833">
        <v>0.39</v>
      </c>
    </row>
    <row r="834" spans="1:7" x14ac:dyDescent="0.25">
      <c r="A834" s="1">
        <v>43969</v>
      </c>
      <c r="B834" t="s">
        <v>1700</v>
      </c>
      <c r="C834" t="s">
        <v>1701</v>
      </c>
      <c r="D834" t="s">
        <v>1702</v>
      </c>
      <c r="E834" t="s">
        <v>1701</v>
      </c>
      <c r="F834" t="s">
        <v>11</v>
      </c>
      <c r="G834">
        <v>3.15</v>
      </c>
    </row>
    <row r="835" spans="1:7" x14ac:dyDescent="0.25">
      <c r="A835" s="1">
        <v>43970</v>
      </c>
      <c r="B835" t="s">
        <v>1696</v>
      </c>
      <c r="C835" t="s">
        <v>1697</v>
      </c>
      <c r="D835" t="s">
        <v>1698</v>
      </c>
      <c r="E835" t="s">
        <v>1699</v>
      </c>
      <c r="F835" t="s">
        <v>11</v>
      </c>
      <c r="G835">
        <v>-1.05</v>
      </c>
    </row>
    <row r="836" spans="1:7" x14ac:dyDescent="0.25">
      <c r="A836" s="1">
        <v>43971</v>
      </c>
      <c r="B836" t="s">
        <v>1693</v>
      </c>
      <c r="C836" t="s">
        <v>1694</v>
      </c>
      <c r="D836" t="s">
        <v>1695</v>
      </c>
      <c r="E836" t="s">
        <v>1694</v>
      </c>
      <c r="F836" t="s">
        <v>11</v>
      </c>
      <c r="G836">
        <v>1.67</v>
      </c>
    </row>
    <row r="837" spans="1:7" x14ac:dyDescent="0.25">
      <c r="A837" s="1">
        <v>43972</v>
      </c>
      <c r="B837" t="s">
        <v>1689</v>
      </c>
      <c r="C837" t="s">
        <v>1690</v>
      </c>
      <c r="D837" t="s">
        <v>1691</v>
      </c>
      <c r="E837" t="s">
        <v>1692</v>
      </c>
      <c r="F837" t="s">
        <v>11</v>
      </c>
      <c r="G837">
        <v>-0.78</v>
      </c>
    </row>
    <row r="838" spans="1:7" x14ac:dyDescent="0.25">
      <c r="A838" s="1">
        <v>43973</v>
      </c>
      <c r="B838" t="s">
        <v>1685</v>
      </c>
      <c r="C838" t="s">
        <v>1686</v>
      </c>
      <c r="D838" t="s">
        <v>1687</v>
      </c>
      <c r="E838" t="s">
        <v>1688</v>
      </c>
      <c r="F838" t="s">
        <v>11</v>
      </c>
      <c r="G838">
        <v>0.24</v>
      </c>
    </row>
    <row r="839" spans="1:7" x14ac:dyDescent="0.25">
      <c r="A839" s="1">
        <v>43977</v>
      </c>
      <c r="B839" t="s">
        <v>1681</v>
      </c>
      <c r="C839" t="s">
        <v>1682</v>
      </c>
      <c r="D839" t="s">
        <v>1683</v>
      </c>
      <c r="E839" t="s">
        <v>1684</v>
      </c>
      <c r="F839" t="s">
        <v>11</v>
      </c>
      <c r="G839">
        <v>1.23</v>
      </c>
    </row>
    <row r="840" spans="1:7" x14ac:dyDescent="0.25">
      <c r="A840" s="1">
        <v>43978</v>
      </c>
      <c r="B840" t="s">
        <v>1677</v>
      </c>
      <c r="C840" t="s">
        <v>1678</v>
      </c>
      <c r="D840" t="s">
        <v>1679</v>
      </c>
      <c r="E840" t="s">
        <v>1680</v>
      </c>
      <c r="F840" t="s">
        <v>11</v>
      </c>
      <c r="G840">
        <v>1.48</v>
      </c>
    </row>
    <row r="841" spans="1:7" x14ac:dyDescent="0.25">
      <c r="A841" s="1">
        <v>43979</v>
      </c>
      <c r="B841" t="s">
        <v>1673</v>
      </c>
      <c r="C841" t="s">
        <v>1674</v>
      </c>
      <c r="D841" t="s">
        <v>1675</v>
      </c>
      <c r="E841" t="s">
        <v>1676</v>
      </c>
      <c r="F841" t="s">
        <v>11</v>
      </c>
      <c r="G841">
        <v>-0.21</v>
      </c>
    </row>
    <row r="842" spans="1:7" x14ac:dyDescent="0.25">
      <c r="A842" s="1">
        <v>43980</v>
      </c>
      <c r="B842" t="s">
        <v>1669</v>
      </c>
      <c r="C842" t="s">
        <v>1670</v>
      </c>
      <c r="D842" t="s">
        <v>1671</v>
      </c>
      <c r="E842" t="s">
        <v>1672</v>
      </c>
      <c r="F842" t="s">
        <v>11</v>
      </c>
      <c r="G842">
        <v>0.48</v>
      </c>
    </row>
    <row r="843" spans="1:7" x14ac:dyDescent="0.25">
      <c r="A843" s="1">
        <v>43983</v>
      </c>
      <c r="B843" t="s">
        <v>1665</v>
      </c>
      <c r="C843" t="s">
        <v>1666</v>
      </c>
      <c r="D843" t="s">
        <v>1667</v>
      </c>
      <c r="E843" t="s">
        <v>1668</v>
      </c>
      <c r="F843" t="s">
        <v>11</v>
      </c>
      <c r="G843">
        <v>0.38</v>
      </c>
    </row>
    <row r="844" spans="1:7" x14ac:dyDescent="0.25">
      <c r="A844" s="1">
        <v>43984</v>
      </c>
      <c r="B844" t="s">
        <v>1661</v>
      </c>
      <c r="C844" t="s">
        <v>1662</v>
      </c>
      <c r="D844" t="s">
        <v>1663</v>
      </c>
      <c r="E844" t="s">
        <v>1664</v>
      </c>
      <c r="F844" t="s">
        <v>11</v>
      </c>
      <c r="G844">
        <v>0.82</v>
      </c>
    </row>
    <row r="845" spans="1:7" x14ac:dyDescent="0.25">
      <c r="A845" s="1">
        <v>43985</v>
      </c>
      <c r="B845" t="s">
        <v>1658</v>
      </c>
      <c r="C845" t="s">
        <v>1659</v>
      </c>
      <c r="D845" t="s">
        <v>1660</v>
      </c>
      <c r="E845" t="s">
        <v>1659</v>
      </c>
      <c r="F845" t="s">
        <v>11</v>
      </c>
      <c r="G845">
        <v>1.36</v>
      </c>
    </row>
    <row r="846" spans="1:7" x14ac:dyDescent="0.25">
      <c r="A846" s="1">
        <v>43986</v>
      </c>
      <c r="B846" t="s">
        <v>1654</v>
      </c>
      <c r="C846" t="s">
        <v>1655</v>
      </c>
      <c r="D846" t="s">
        <v>1656</v>
      </c>
      <c r="E846" t="s">
        <v>1657</v>
      </c>
      <c r="F846" t="s">
        <v>11</v>
      </c>
      <c r="G846">
        <v>-0.34</v>
      </c>
    </row>
    <row r="847" spans="1:7" x14ac:dyDescent="0.25">
      <c r="A847" s="1">
        <v>43987</v>
      </c>
      <c r="B847" t="s">
        <v>1651</v>
      </c>
      <c r="C847" t="s">
        <v>1652</v>
      </c>
      <c r="D847" t="s">
        <v>1653</v>
      </c>
      <c r="E847" t="s">
        <v>1652</v>
      </c>
      <c r="F847" t="s">
        <v>11</v>
      </c>
      <c r="G847">
        <v>2.62</v>
      </c>
    </row>
    <row r="848" spans="1:7" x14ac:dyDescent="0.25">
      <c r="A848" s="1">
        <v>43990</v>
      </c>
      <c r="B848" t="s">
        <v>1647</v>
      </c>
      <c r="C848" t="s">
        <v>1648</v>
      </c>
      <c r="D848" t="s">
        <v>1649</v>
      </c>
      <c r="E848" t="s">
        <v>1650</v>
      </c>
      <c r="F848" t="s">
        <v>11</v>
      </c>
      <c r="G848">
        <v>1.2</v>
      </c>
    </row>
    <row r="849" spans="1:7" x14ac:dyDescent="0.25">
      <c r="A849" s="1">
        <v>43991</v>
      </c>
      <c r="B849" t="s">
        <v>1643</v>
      </c>
      <c r="C849" t="s">
        <v>1644</v>
      </c>
      <c r="D849" t="s">
        <v>1645</v>
      </c>
      <c r="E849" t="s">
        <v>1646</v>
      </c>
      <c r="F849" t="s">
        <v>11</v>
      </c>
      <c r="G849">
        <v>-0.78</v>
      </c>
    </row>
    <row r="850" spans="1:7" x14ac:dyDescent="0.25">
      <c r="A850" s="1">
        <v>43992</v>
      </c>
      <c r="B850" t="s">
        <v>1639</v>
      </c>
      <c r="C850" t="s">
        <v>1640</v>
      </c>
      <c r="D850" t="s">
        <v>1641</v>
      </c>
      <c r="E850" t="s">
        <v>1642</v>
      </c>
      <c r="F850" t="s">
        <v>11</v>
      </c>
      <c r="G850">
        <v>-0.53</v>
      </c>
    </row>
    <row r="851" spans="1:7" x14ac:dyDescent="0.25">
      <c r="A851" s="1">
        <v>43993</v>
      </c>
      <c r="B851" t="s">
        <v>1636</v>
      </c>
      <c r="C851" t="s">
        <v>1637</v>
      </c>
      <c r="D851" t="s">
        <v>1637</v>
      </c>
      <c r="E851" t="s">
        <v>1638</v>
      </c>
      <c r="F851" t="s">
        <v>11</v>
      </c>
      <c r="G851">
        <v>-5.89</v>
      </c>
    </row>
    <row r="852" spans="1:7" x14ac:dyDescent="0.25">
      <c r="A852" s="1">
        <v>43994</v>
      </c>
      <c r="B852" t="s">
        <v>1632</v>
      </c>
      <c r="C852" t="s">
        <v>1633</v>
      </c>
      <c r="D852" t="s">
        <v>1634</v>
      </c>
      <c r="E852" t="s">
        <v>1635</v>
      </c>
      <c r="F852" t="s">
        <v>11</v>
      </c>
      <c r="G852">
        <v>1.31</v>
      </c>
    </row>
    <row r="853" spans="1:7" x14ac:dyDescent="0.25">
      <c r="A853" s="1">
        <v>43997</v>
      </c>
      <c r="B853" t="s">
        <v>1628</v>
      </c>
      <c r="C853" t="s">
        <v>1629</v>
      </c>
      <c r="D853" t="s">
        <v>1630</v>
      </c>
      <c r="E853" t="s">
        <v>1631</v>
      </c>
      <c r="F853" t="s">
        <v>11</v>
      </c>
      <c r="G853">
        <v>0.83</v>
      </c>
    </row>
    <row r="854" spans="1:7" x14ac:dyDescent="0.25">
      <c r="A854" s="1">
        <v>43998</v>
      </c>
      <c r="B854" t="s">
        <v>1624</v>
      </c>
      <c r="C854" t="s">
        <v>1625</v>
      </c>
      <c r="D854" t="s">
        <v>1626</v>
      </c>
      <c r="E854" t="s">
        <v>1627</v>
      </c>
      <c r="F854" t="s">
        <v>11</v>
      </c>
      <c r="G854">
        <v>1.9</v>
      </c>
    </row>
    <row r="855" spans="1:7" x14ac:dyDescent="0.25">
      <c r="A855" s="1">
        <v>43999</v>
      </c>
      <c r="B855" t="s">
        <v>1620</v>
      </c>
      <c r="C855" t="s">
        <v>1621</v>
      </c>
      <c r="D855" t="s">
        <v>1622</v>
      </c>
      <c r="E855" t="s">
        <v>1623</v>
      </c>
      <c r="F855" t="s">
        <v>11</v>
      </c>
      <c r="G855">
        <v>-0.36</v>
      </c>
    </row>
    <row r="856" spans="1:7" x14ac:dyDescent="0.25">
      <c r="A856" s="1">
        <v>44000</v>
      </c>
      <c r="B856" t="s">
        <v>1616</v>
      </c>
      <c r="C856" t="s">
        <v>1617</v>
      </c>
      <c r="D856" t="s">
        <v>1618</v>
      </c>
      <c r="E856" t="s">
        <v>1619</v>
      </c>
      <c r="F856" t="s">
        <v>11</v>
      </c>
      <c r="G856">
        <v>0.06</v>
      </c>
    </row>
    <row r="857" spans="1:7" x14ac:dyDescent="0.25">
      <c r="A857" s="1">
        <v>44001</v>
      </c>
      <c r="B857" t="s">
        <v>1612</v>
      </c>
      <c r="C857" t="s">
        <v>1613</v>
      </c>
      <c r="D857" t="s">
        <v>1614</v>
      </c>
      <c r="E857" t="s">
        <v>1615</v>
      </c>
      <c r="F857" t="s">
        <v>11</v>
      </c>
      <c r="G857">
        <v>-0.56000000000000005</v>
      </c>
    </row>
    <row r="858" spans="1:7" x14ac:dyDescent="0.25">
      <c r="A858" s="1">
        <v>44004</v>
      </c>
      <c r="B858" t="s">
        <v>1608</v>
      </c>
      <c r="C858" t="s">
        <v>1609</v>
      </c>
      <c r="D858" t="s">
        <v>1610</v>
      </c>
      <c r="E858" t="s">
        <v>1611</v>
      </c>
      <c r="F858" t="s">
        <v>11</v>
      </c>
      <c r="G858">
        <v>0.65</v>
      </c>
    </row>
    <row r="859" spans="1:7" x14ac:dyDescent="0.25">
      <c r="A859" s="1">
        <v>44005</v>
      </c>
      <c r="B859" t="s">
        <v>1604</v>
      </c>
      <c r="C859" t="s">
        <v>1605</v>
      </c>
      <c r="D859" t="s">
        <v>1606</v>
      </c>
      <c r="E859" t="s">
        <v>1607</v>
      </c>
      <c r="F859" t="s">
        <v>11</v>
      </c>
      <c r="G859">
        <v>0.43</v>
      </c>
    </row>
    <row r="860" spans="1:7" x14ac:dyDescent="0.25">
      <c r="A860" s="1">
        <v>44006</v>
      </c>
      <c r="B860" t="s">
        <v>1600</v>
      </c>
      <c r="C860" t="s">
        <v>1601</v>
      </c>
      <c r="D860" t="s">
        <v>1602</v>
      </c>
      <c r="E860" t="s">
        <v>1603</v>
      </c>
      <c r="F860" t="s">
        <v>11</v>
      </c>
      <c r="G860">
        <v>-2.59</v>
      </c>
    </row>
    <row r="861" spans="1:7" x14ac:dyDescent="0.25">
      <c r="A861" s="1">
        <v>44007</v>
      </c>
      <c r="B861" t="s">
        <v>1596</v>
      </c>
      <c r="C861" t="s">
        <v>1597</v>
      </c>
      <c r="D861" t="s">
        <v>1598</v>
      </c>
      <c r="E861" t="s">
        <v>1599</v>
      </c>
      <c r="F861" t="s">
        <v>11</v>
      </c>
      <c r="G861">
        <v>1.1000000000000001</v>
      </c>
    </row>
    <row r="862" spans="1:7" x14ac:dyDescent="0.25">
      <c r="A862" s="1">
        <v>44008</v>
      </c>
      <c r="B862" t="s">
        <v>1592</v>
      </c>
      <c r="C862" t="s">
        <v>1593</v>
      </c>
      <c r="D862" t="s">
        <v>1594</v>
      </c>
      <c r="E862" t="s">
        <v>1595</v>
      </c>
      <c r="F862" t="s">
        <v>11</v>
      </c>
      <c r="G862">
        <v>-2.42</v>
      </c>
    </row>
    <row r="863" spans="1:7" x14ac:dyDescent="0.25">
      <c r="A863" s="1">
        <v>44011</v>
      </c>
      <c r="B863" t="s">
        <v>1588</v>
      </c>
      <c r="C863" t="s">
        <v>1589</v>
      </c>
      <c r="D863" t="s">
        <v>1590</v>
      </c>
      <c r="E863" t="s">
        <v>1591</v>
      </c>
      <c r="F863" t="s">
        <v>11</v>
      </c>
      <c r="G863">
        <v>1.47</v>
      </c>
    </row>
    <row r="864" spans="1:7" x14ac:dyDescent="0.25">
      <c r="A864" s="1">
        <v>44012</v>
      </c>
      <c r="B864" t="s">
        <v>1584</v>
      </c>
      <c r="C864" t="s">
        <v>1585</v>
      </c>
      <c r="D864" t="s">
        <v>1586</v>
      </c>
      <c r="E864" t="s">
        <v>1587</v>
      </c>
      <c r="F864" t="s">
        <v>11</v>
      </c>
      <c r="G864">
        <v>1.54</v>
      </c>
    </row>
    <row r="865" spans="1:7" x14ac:dyDescent="0.25">
      <c r="A865" s="1">
        <v>44013</v>
      </c>
      <c r="B865" t="s">
        <v>1580</v>
      </c>
      <c r="C865" t="s">
        <v>1581</v>
      </c>
      <c r="D865" t="s">
        <v>1582</v>
      </c>
      <c r="E865" t="s">
        <v>1583</v>
      </c>
      <c r="F865" t="s">
        <v>11</v>
      </c>
      <c r="G865">
        <v>0.5</v>
      </c>
    </row>
    <row r="866" spans="1:7" x14ac:dyDescent="0.25">
      <c r="A866" s="1">
        <v>44014</v>
      </c>
      <c r="B866" t="s">
        <v>1576</v>
      </c>
      <c r="C866" t="s">
        <v>1577</v>
      </c>
      <c r="D866" t="s">
        <v>1578</v>
      </c>
      <c r="E866" t="s">
        <v>1579</v>
      </c>
      <c r="F866" t="s">
        <v>11</v>
      </c>
      <c r="G866">
        <v>0.45</v>
      </c>
    </row>
    <row r="867" spans="1:7" x14ac:dyDescent="0.25">
      <c r="A867" s="1">
        <v>44018</v>
      </c>
      <c r="B867" t="s">
        <v>1573</v>
      </c>
      <c r="C867" t="s">
        <v>1574</v>
      </c>
      <c r="D867" t="s">
        <v>1575</v>
      </c>
      <c r="E867" t="s">
        <v>1574</v>
      </c>
      <c r="F867" t="s">
        <v>11</v>
      </c>
      <c r="G867">
        <v>1.59</v>
      </c>
    </row>
    <row r="868" spans="1:7" x14ac:dyDescent="0.25">
      <c r="A868" s="1">
        <v>44019</v>
      </c>
      <c r="B868" t="s">
        <v>1569</v>
      </c>
      <c r="C868" t="s">
        <v>1570</v>
      </c>
      <c r="D868" t="s">
        <v>1571</v>
      </c>
      <c r="E868" t="s">
        <v>1572</v>
      </c>
      <c r="F868" t="s">
        <v>11</v>
      </c>
      <c r="G868">
        <v>-1.08</v>
      </c>
    </row>
    <row r="869" spans="1:7" x14ac:dyDescent="0.25">
      <c r="A869" s="1">
        <v>44020</v>
      </c>
      <c r="B869" t="s">
        <v>1565</v>
      </c>
      <c r="C869" t="s">
        <v>1566</v>
      </c>
      <c r="D869" t="s">
        <v>1567</v>
      </c>
      <c r="E869" t="s">
        <v>1568</v>
      </c>
      <c r="F869" t="s">
        <v>11</v>
      </c>
      <c r="G869">
        <v>0.78</v>
      </c>
    </row>
    <row r="870" spans="1:7" x14ac:dyDescent="0.25">
      <c r="A870" s="1">
        <v>44021</v>
      </c>
      <c r="B870" t="s">
        <v>1561</v>
      </c>
      <c r="C870" t="s">
        <v>1562</v>
      </c>
      <c r="D870" t="s">
        <v>1563</v>
      </c>
      <c r="E870" t="s">
        <v>1564</v>
      </c>
      <c r="F870" t="s">
        <v>11</v>
      </c>
      <c r="G870">
        <v>-0.56000000000000005</v>
      </c>
    </row>
    <row r="871" spans="1:7" x14ac:dyDescent="0.25">
      <c r="A871" s="1">
        <v>44022</v>
      </c>
      <c r="B871" t="s">
        <v>1557</v>
      </c>
      <c r="C871" t="s">
        <v>1558</v>
      </c>
      <c r="D871" t="s">
        <v>1559</v>
      </c>
      <c r="E871" t="s">
        <v>1560</v>
      </c>
      <c r="F871" t="s">
        <v>11</v>
      </c>
      <c r="G871">
        <v>1.05</v>
      </c>
    </row>
    <row r="872" spans="1:7" x14ac:dyDescent="0.25">
      <c r="A872" s="1">
        <v>44025</v>
      </c>
      <c r="B872" t="s">
        <v>1553</v>
      </c>
      <c r="C872" t="s">
        <v>1554</v>
      </c>
      <c r="D872" t="s">
        <v>1555</v>
      </c>
      <c r="E872" t="s">
        <v>1556</v>
      </c>
      <c r="F872" t="s">
        <v>11</v>
      </c>
      <c r="G872">
        <v>-0.94</v>
      </c>
    </row>
    <row r="873" spans="1:7" x14ac:dyDescent="0.25">
      <c r="A873" s="1">
        <v>44026</v>
      </c>
      <c r="B873" t="s">
        <v>1549</v>
      </c>
      <c r="C873" t="s">
        <v>1550</v>
      </c>
      <c r="D873" t="s">
        <v>1551</v>
      </c>
      <c r="E873" t="s">
        <v>1552</v>
      </c>
      <c r="F873" t="s">
        <v>11</v>
      </c>
      <c r="G873">
        <v>1.34</v>
      </c>
    </row>
    <row r="874" spans="1:7" x14ac:dyDescent="0.25">
      <c r="A874" s="1">
        <v>44027</v>
      </c>
      <c r="B874" t="s">
        <v>1545</v>
      </c>
      <c r="C874" t="s">
        <v>1546</v>
      </c>
      <c r="D874" t="s">
        <v>1547</v>
      </c>
      <c r="E874" t="s">
        <v>1548</v>
      </c>
      <c r="F874" t="s">
        <v>11</v>
      </c>
      <c r="G874">
        <v>0.91</v>
      </c>
    </row>
    <row r="875" spans="1:7" x14ac:dyDescent="0.25">
      <c r="A875" s="1">
        <v>44028</v>
      </c>
      <c r="B875" t="s">
        <v>1541</v>
      </c>
      <c r="C875" t="s">
        <v>1542</v>
      </c>
      <c r="D875" t="s">
        <v>1543</v>
      </c>
      <c r="E875" t="s">
        <v>1544</v>
      </c>
      <c r="F875" t="s">
        <v>11</v>
      </c>
      <c r="G875">
        <v>-0.34</v>
      </c>
    </row>
    <row r="876" spans="1:7" x14ac:dyDescent="0.25">
      <c r="A876" s="1">
        <v>44029</v>
      </c>
      <c r="B876" t="s">
        <v>1537</v>
      </c>
      <c r="C876" t="s">
        <v>1538</v>
      </c>
      <c r="D876" t="s">
        <v>1539</v>
      </c>
      <c r="E876" t="s">
        <v>1540</v>
      </c>
      <c r="F876" t="s">
        <v>11</v>
      </c>
      <c r="G876">
        <v>0.28000000000000003</v>
      </c>
    </row>
    <row r="877" spans="1:7" x14ac:dyDescent="0.25">
      <c r="A877" s="1">
        <v>44032</v>
      </c>
      <c r="B877" t="s">
        <v>1533</v>
      </c>
      <c r="C877" t="s">
        <v>1534</v>
      </c>
      <c r="D877" t="s">
        <v>1535</v>
      </c>
      <c r="E877" t="s">
        <v>1536</v>
      </c>
      <c r="F877" t="s">
        <v>11</v>
      </c>
      <c r="G877">
        <v>0.84</v>
      </c>
    </row>
    <row r="878" spans="1:7" x14ac:dyDescent="0.25">
      <c r="A878" s="1">
        <v>44033</v>
      </c>
      <c r="B878" t="s">
        <v>1529</v>
      </c>
      <c r="C878" t="s">
        <v>1530</v>
      </c>
      <c r="D878" t="s">
        <v>1531</v>
      </c>
      <c r="E878" t="s">
        <v>1532</v>
      </c>
      <c r="F878" t="s">
        <v>11</v>
      </c>
      <c r="G878">
        <v>0.17</v>
      </c>
    </row>
    <row r="879" spans="1:7" x14ac:dyDescent="0.25">
      <c r="A879" s="1">
        <v>44034</v>
      </c>
      <c r="B879" t="s">
        <v>1525</v>
      </c>
      <c r="C879" t="s">
        <v>1526</v>
      </c>
      <c r="D879" t="s">
        <v>1527</v>
      </c>
      <c r="E879" t="s">
        <v>1528</v>
      </c>
      <c r="F879" t="s">
        <v>11</v>
      </c>
      <c r="G879">
        <v>0.56999999999999995</v>
      </c>
    </row>
    <row r="880" spans="1:7" x14ac:dyDescent="0.25">
      <c r="A880" s="1">
        <v>44035</v>
      </c>
      <c r="B880" t="s">
        <v>1521</v>
      </c>
      <c r="C880" t="s">
        <v>1522</v>
      </c>
      <c r="D880" t="s">
        <v>1523</v>
      </c>
      <c r="E880" t="s">
        <v>1524</v>
      </c>
      <c r="F880" t="s">
        <v>11</v>
      </c>
      <c r="G880">
        <v>-1.23</v>
      </c>
    </row>
    <row r="881" spans="1:7" x14ac:dyDescent="0.25">
      <c r="A881" s="1">
        <v>44036</v>
      </c>
      <c r="B881" t="s">
        <v>1517</v>
      </c>
      <c r="C881" t="s">
        <v>1518</v>
      </c>
      <c r="D881" t="s">
        <v>1519</v>
      </c>
      <c r="E881" t="s">
        <v>1520</v>
      </c>
      <c r="F881" t="s">
        <v>11</v>
      </c>
      <c r="G881">
        <v>-0.62</v>
      </c>
    </row>
    <row r="882" spans="1:7" x14ac:dyDescent="0.25">
      <c r="A882" s="1">
        <v>44039</v>
      </c>
      <c r="B882" t="s">
        <v>1513</v>
      </c>
      <c r="C882" t="s">
        <v>1514</v>
      </c>
      <c r="D882" t="s">
        <v>1515</v>
      </c>
      <c r="E882" t="s">
        <v>1516</v>
      </c>
      <c r="F882" t="s">
        <v>11</v>
      </c>
      <c r="G882">
        <v>0.74</v>
      </c>
    </row>
    <row r="883" spans="1:7" x14ac:dyDescent="0.25">
      <c r="A883" s="1">
        <v>44040</v>
      </c>
      <c r="B883" t="s">
        <v>1509</v>
      </c>
      <c r="C883" t="s">
        <v>1510</v>
      </c>
      <c r="D883" t="s">
        <v>1511</v>
      </c>
      <c r="E883" t="s">
        <v>1512</v>
      </c>
      <c r="F883" t="s">
        <v>11</v>
      </c>
      <c r="G883">
        <v>-0.65</v>
      </c>
    </row>
    <row r="884" spans="1:7" x14ac:dyDescent="0.25">
      <c r="A884" s="1">
        <v>44041</v>
      </c>
      <c r="B884" t="s">
        <v>1506</v>
      </c>
      <c r="C884" t="s">
        <v>1507</v>
      </c>
      <c r="D884" t="s">
        <v>1508</v>
      </c>
      <c r="E884" t="s">
        <v>1507</v>
      </c>
      <c r="F884" t="s">
        <v>11</v>
      </c>
      <c r="G884">
        <v>1.24</v>
      </c>
    </row>
    <row r="885" spans="1:7" x14ac:dyDescent="0.25">
      <c r="A885" s="1">
        <v>44042</v>
      </c>
      <c r="B885" t="s">
        <v>1502</v>
      </c>
      <c r="C885" t="s">
        <v>1503</v>
      </c>
      <c r="D885" t="s">
        <v>1504</v>
      </c>
      <c r="E885" t="s">
        <v>1505</v>
      </c>
      <c r="F885" t="s">
        <v>11</v>
      </c>
      <c r="G885">
        <v>-0.38</v>
      </c>
    </row>
    <row r="886" spans="1:7" x14ac:dyDescent="0.25">
      <c r="A886" s="1">
        <v>44043</v>
      </c>
      <c r="B886" t="s">
        <v>1498</v>
      </c>
      <c r="C886" t="s">
        <v>1499</v>
      </c>
      <c r="D886" t="s">
        <v>1500</v>
      </c>
      <c r="E886" t="s">
        <v>1501</v>
      </c>
      <c r="F886" t="s">
        <v>11</v>
      </c>
      <c r="G886">
        <v>0.77</v>
      </c>
    </row>
    <row r="887" spans="1:7" x14ac:dyDescent="0.25">
      <c r="A887" s="1">
        <v>44046</v>
      </c>
      <c r="B887" t="s">
        <v>1494</v>
      </c>
      <c r="C887" t="s">
        <v>1495</v>
      </c>
      <c r="D887" t="s">
        <v>1496</v>
      </c>
      <c r="E887" t="s">
        <v>1497</v>
      </c>
      <c r="F887" t="s">
        <v>11</v>
      </c>
      <c r="G887">
        <v>0.72</v>
      </c>
    </row>
    <row r="888" spans="1:7" x14ac:dyDescent="0.25">
      <c r="A888" s="1">
        <v>44047</v>
      </c>
      <c r="B888" t="s">
        <v>1490</v>
      </c>
      <c r="C888" t="s">
        <v>1491</v>
      </c>
      <c r="D888" t="s">
        <v>1492</v>
      </c>
      <c r="E888" t="s">
        <v>1493</v>
      </c>
      <c r="F888" t="s">
        <v>11</v>
      </c>
      <c r="G888">
        <v>0.36</v>
      </c>
    </row>
    <row r="889" spans="1:7" x14ac:dyDescent="0.25">
      <c r="A889" s="1">
        <v>44048</v>
      </c>
      <c r="B889" t="s">
        <v>1487</v>
      </c>
      <c r="C889" t="s">
        <v>1488</v>
      </c>
      <c r="D889" t="s">
        <v>1489</v>
      </c>
      <c r="E889" t="s">
        <v>1488</v>
      </c>
      <c r="F889" t="s">
        <v>11</v>
      </c>
      <c r="G889">
        <v>0.64</v>
      </c>
    </row>
    <row r="890" spans="1:7" x14ac:dyDescent="0.25">
      <c r="A890" s="1">
        <v>44049</v>
      </c>
      <c r="B890" t="s">
        <v>1483</v>
      </c>
      <c r="C890" t="s">
        <v>1484</v>
      </c>
      <c r="D890" t="s">
        <v>1485</v>
      </c>
      <c r="E890" t="s">
        <v>1486</v>
      </c>
      <c r="F890" t="s">
        <v>11</v>
      </c>
      <c r="G890">
        <v>0.64</v>
      </c>
    </row>
    <row r="891" spans="1:7" x14ac:dyDescent="0.25">
      <c r="A891" s="1">
        <v>44050</v>
      </c>
      <c r="B891" t="s">
        <v>1479</v>
      </c>
      <c r="C891" t="s">
        <v>1480</v>
      </c>
      <c r="D891" t="s">
        <v>1481</v>
      </c>
      <c r="E891" t="s">
        <v>1482</v>
      </c>
      <c r="F891" t="s">
        <v>11</v>
      </c>
      <c r="G891">
        <v>0.06</v>
      </c>
    </row>
    <row r="892" spans="1:7" x14ac:dyDescent="0.25">
      <c r="A892" s="1">
        <v>44053</v>
      </c>
      <c r="B892" t="s">
        <v>1475</v>
      </c>
      <c r="C892" t="s">
        <v>1476</v>
      </c>
      <c r="D892" t="s">
        <v>1477</v>
      </c>
      <c r="E892" t="s">
        <v>1478</v>
      </c>
      <c r="F892" t="s">
        <v>11</v>
      </c>
      <c r="G892">
        <v>0.27</v>
      </c>
    </row>
    <row r="893" spans="1:7" x14ac:dyDescent="0.25">
      <c r="A893" s="1">
        <v>44054</v>
      </c>
      <c r="B893" t="s">
        <v>1471</v>
      </c>
      <c r="C893" t="s">
        <v>1472</v>
      </c>
      <c r="D893" t="s">
        <v>1473</v>
      </c>
      <c r="E893" t="s">
        <v>1474</v>
      </c>
      <c r="F893" t="s">
        <v>11</v>
      </c>
      <c r="G893">
        <v>-0.8</v>
      </c>
    </row>
    <row r="894" spans="1:7" x14ac:dyDescent="0.25">
      <c r="A894" s="1">
        <v>44055</v>
      </c>
      <c r="B894" t="s">
        <v>1468</v>
      </c>
      <c r="C894" t="s">
        <v>1469</v>
      </c>
      <c r="D894" t="s">
        <v>1470</v>
      </c>
      <c r="E894" t="s">
        <v>1469</v>
      </c>
      <c r="F894" t="s">
        <v>11</v>
      </c>
      <c r="G894">
        <v>1.4</v>
      </c>
    </row>
    <row r="895" spans="1:7" x14ac:dyDescent="0.25">
      <c r="A895" s="1">
        <v>44056</v>
      </c>
      <c r="B895" t="s">
        <v>1464</v>
      </c>
      <c r="C895" t="s">
        <v>1465</v>
      </c>
      <c r="D895" t="s">
        <v>1466</v>
      </c>
      <c r="E895" t="s">
        <v>1467</v>
      </c>
      <c r="F895" t="s">
        <v>11</v>
      </c>
      <c r="G895">
        <v>-0.2</v>
      </c>
    </row>
    <row r="896" spans="1:7" x14ac:dyDescent="0.25">
      <c r="A896" s="1">
        <v>44057</v>
      </c>
      <c r="B896" t="s">
        <v>1460</v>
      </c>
      <c r="C896" t="s">
        <v>1461</v>
      </c>
      <c r="D896" t="s">
        <v>1462</v>
      </c>
      <c r="E896" t="s">
        <v>1463</v>
      </c>
      <c r="F896" t="s">
        <v>11</v>
      </c>
      <c r="G896">
        <v>-0.02</v>
      </c>
    </row>
    <row r="897" spans="1:7" x14ac:dyDescent="0.25">
      <c r="A897" s="1">
        <v>44060</v>
      </c>
      <c r="B897" t="s">
        <v>1456</v>
      </c>
      <c r="C897" t="s">
        <v>1457</v>
      </c>
      <c r="D897" t="s">
        <v>1458</v>
      </c>
      <c r="E897" t="s">
        <v>1459</v>
      </c>
      <c r="F897" t="s">
        <v>11</v>
      </c>
      <c r="G897">
        <v>0.27</v>
      </c>
    </row>
    <row r="898" spans="1:7" x14ac:dyDescent="0.25">
      <c r="A898" s="1">
        <v>44061</v>
      </c>
      <c r="B898" t="s">
        <v>1452</v>
      </c>
      <c r="C898" t="s">
        <v>1453</v>
      </c>
      <c r="D898" t="s">
        <v>1454</v>
      </c>
      <c r="E898" t="s">
        <v>1455</v>
      </c>
      <c r="F898" t="s">
        <v>11</v>
      </c>
      <c r="G898">
        <v>0.23</v>
      </c>
    </row>
    <row r="899" spans="1:7" x14ac:dyDescent="0.25">
      <c r="A899" s="1">
        <v>44062</v>
      </c>
      <c r="B899" t="s">
        <v>1448</v>
      </c>
      <c r="C899" t="s">
        <v>1449</v>
      </c>
      <c r="D899" t="s">
        <v>1450</v>
      </c>
      <c r="E899" t="s">
        <v>1451</v>
      </c>
      <c r="F899" t="s">
        <v>11</v>
      </c>
      <c r="G899">
        <v>-0.44</v>
      </c>
    </row>
    <row r="900" spans="1:7" x14ac:dyDescent="0.25">
      <c r="A900" s="1">
        <v>44063</v>
      </c>
      <c r="B900" t="s">
        <v>1444</v>
      </c>
      <c r="C900" t="s">
        <v>1445</v>
      </c>
      <c r="D900" t="s">
        <v>1446</v>
      </c>
      <c r="E900" t="s">
        <v>1447</v>
      </c>
      <c r="F900" t="s">
        <v>11</v>
      </c>
      <c r="G900">
        <v>0.32</v>
      </c>
    </row>
    <row r="901" spans="1:7" x14ac:dyDescent="0.25">
      <c r="A901" s="1">
        <v>44064</v>
      </c>
      <c r="B901" t="s">
        <v>1440</v>
      </c>
      <c r="C901" t="s">
        <v>1441</v>
      </c>
      <c r="D901" t="s">
        <v>1442</v>
      </c>
      <c r="E901" t="s">
        <v>1443</v>
      </c>
      <c r="F901" t="s">
        <v>11</v>
      </c>
      <c r="G901">
        <v>0.34</v>
      </c>
    </row>
    <row r="902" spans="1:7" x14ac:dyDescent="0.25">
      <c r="A902" s="1">
        <v>44067</v>
      </c>
      <c r="B902" t="s">
        <v>1436</v>
      </c>
      <c r="C902" t="s">
        <v>1437</v>
      </c>
      <c r="D902" t="s">
        <v>1438</v>
      </c>
      <c r="E902" t="s">
        <v>1439</v>
      </c>
      <c r="F902" t="s">
        <v>11</v>
      </c>
      <c r="G902">
        <v>1</v>
      </c>
    </row>
    <row r="903" spans="1:7" x14ac:dyDescent="0.25">
      <c r="A903" s="1">
        <v>44068</v>
      </c>
      <c r="B903" t="s">
        <v>1432</v>
      </c>
      <c r="C903" t="s">
        <v>1433</v>
      </c>
      <c r="D903" t="s">
        <v>1434</v>
      </c>
      <c r="E903" t="s">
        <v>1435</v>
      </c>
      <c r="F903" t="s">
        <v>11</v>
      </c>
      <c r="G903">
        <v>0.36</v>
      </c>
    </row>
    <row r="904" spans="1:7" x14ac:dyDescent="0.25">
      <c r="A904" s="1">
        <v>44069</v>
      </c>
      <c r="B904" t="s">
        <v>1428</v>
      </c>
      <c r="C904" t="s">
        <v>1429</v>
      </c>
      <c r="D904" t="s">
        <v>1430</v>
      </c>
      <c r="E904" t="s">
        <v>1431</v>
      </c>
      <c r="F904" t="s">
        <v>11</v>
      </c>
      <c r="G904">
        <v>1.02</v>
      </c>
    </row>
    <row r="905" spans="1:7" x14ac:dyDescent="0.25">
      <c r="A905" s="1">
        <v>44070</v>
      </c>
      <c r="B905" t="s">
        <v>1424</v>
      </c>
      <c r="C905" t="s">
        <v>1425</v>
      </c>
      <c r="D905" t="s">
        <v>1426</v>
      </c>
      <c r="E905" t="s">
        <v>1427</v>
      </c>
      <c r="F905" t="s">
        <v>11</v>
      </c>
      <c r="G905">
        <v>0.17</v>
      </c>
    </row>
    <row r="906" spans="1:7" x14ac:dyDescent="0.25">
      <c r="A906" s="1">
        <v>44071</v>
      </c>
      <c r="B906" t="s">
        <v>1420</v>
      </c>
      <c r="C906" t="s">
        <v>1421</v>
      </c>
      <c r="D906" t="s">
        <v>1422</v>
      </c>
      <c r="E906" t="s">
        <v>1423</v>
      </c>
      <c r="F906" t="s">
        <v>11</v>
      </c>
      <c r="G906">
        <v>0.67</v>
      </c>
    </row>
    <row r="907" spans="1:7" x14ac:dyDescent="0.25">
      <c r="A907" s="1">
        <v>44074</v>
      </c>
      <c r="B907" t="s">
        <v>1416</v>
      </c>
      <c r="C907" t="s">
        <v>1417</v>
      </c>
      <c r="D907" t="s">
        <v>1418</v>
      </c>
      <c r="E907" t="s">
        <v>1419</v>
      </c>
      <c r="F907" t="s">
        <v>11</v>
      </c>
      <c r="G907">
        <v>-0.22</v>
      </c>
    </row>
    <row r="908" spans="1:7" x14ac:dyDescent="0.25">
      <c r="A908" s="1">
        <v>44075</v>
      </c>
      <c r="B908" t="s">
        <v>1412</v>
      </c>
      <c r="C908" t="s">
        <v>1413</v>
      </c>
      <c r="D908" t="s">
        <v>1414</v>
      </c>
      <c r="E908" t="s">
        <v>1415</v>
      </c>
      <c r="F908" t="s">
        <v>11</v>
      </c>
      <c r="G908">
        <v>0.75</v>
      </c>
    </row>
    <row r="909" spans="1:7" x14ac:dyDescent="0.25">
      <c r="A909" s="1">
        <v>44076</v>
      </c>
      <c r="B909" t="s">
        <v>1408</v>
      </c>
      <c r="C909" t="s">
        <v>1409</v>
      </c>
      <c r="D909" t="s">
        <v>1410</v>
      </c>
      <c r="E909" t="s">
        <v>1411</v>
      </c>
      <c r="F909" t="s">
        <v>11</v>
      </c>
      <c r="G909">
        <v>1.54</v>
      </c>
    </row>
    <row r="910" spans="1:7" x14ac:dyDescent="0.25">
      <c r="A910" s="1">
        <v>44077</v>
      </c>
      <c r="B910" t="s">
        <v>1404</v>
      </c>
      <c r="C910" t="s">
        <v>1405</v>
      </c>
      <c r="D910" t="s">
        <v>1406</v>
      </c>
      <c r="E910" t="s">
        <v>1407</v>
      </c>
      <c r="F910" t="s">
        <v>11</v>
      </c>
      <c r="G910">
        <v>-3.51</v>
      </c>
    </row>
    <row r="911" spans="1:7" x14ac:dyDescent="0.25">
      <c r="A911" s="1">
        <v>44078</v>
      </c>
      <c r="B911" t="s">
        <v>1400</v>
      </c>
      <c r="C911" t="s">
        <v>1401</v>
      </c>
      <c r="D911" t="s">
        <v>1402</v>
      </c>
      <c r="E911" t="s">
        <v>1403</v>
      </c>
      <c r="F911" t="s">
        <v>11</v>
      </c>
      <c r="G911">
        <v>-0.81</v>
      </c>
    </row>
    <row r="912" spans="1:7" x14ac:dyDescent="0.25">
      <c r="A912" s="1">
        <v>44082</v>
      </c>
      <c r="B912" t="s">
        <v>1396</v>
      </c>
      <c r="C912" t="s">
        <v>1397</v>
      </c>
      <c r="D912" t="s">
        <v>1398</v>
      </c>
      <c r="E912" t="s">
        <v>1399</v>
      </c>
      <c r="F912" t="s">
        <v>11</v>
      </c>
      <c r="G912">
        <v>-2.78</v>
      </c>
    </row>
    <row r="913" spans="1:7" x14ac:dyDescent="0.25">
      <c r="A913" s="1">
        <v>44083</v>
      </c>
      <c r="B913" t="s">
        <v>1392</v>
      </c>
      <c r="C913" t="s">
        <v>1393</v>
      </c>
      <c r="D913" t="s">
        <v>1394</v>
      </c>
      <c r="E913" t="s">
        <v>1395</v>
      </c>
      <c r="F913" t="s">
        <v>11</v>
      </c>
      <c r="G913">
        <v>2.0099999999999998</v>
      </c>
    </row>
    <row r="914" spans="1:7" x14ac:dyDescent="0.25">
      <c r="A914" s="1">
        <v>44084</v>
      </c>
      <c r="B914" t="s">
        <v>1388</v>
      </c>
      <c r="C914" t="s">
        <v>1389</v>
      </c>
      <c r="D914" t="s">
        <v>1390</v>
      </c>
      <c r="E914" t="s">
        <v>1391</v>
      </c>
      <c r="F914" t="s">
        <v>11</v>
      </c>
      <c r="G914">
        <v>-1.76</v>
      </c>
    </row>
    <row r="915" spans="1:7" x14ac:dyDescent="0.25">
      <c r="A915" s="1">
        <v>44085</v>
      </c>
      <c r="B915" t="s">
        <v>1384</v>
      </c>
      <c r="C915" t="s">
        <v>1385</v>
      </c>
      <c r="D915" t="s">
        <v>1386</v>
      </c>
      <c r="E915" t="s">
        <v>1387</v>
      </c>
      <c r="F915" t="s">
        <v>11</v>
      </c>
      <c r="G915">
        <v>0.05</v>
      </c>
    </row>
    <row r="916" spans="1:7" x14ac:dyDescent="0.25">
      <c r="A916" s="1">
        <v>44088</v>
      </c>
      <c r="B916" t="s">
        <v>1381</v>
      </c>
      <c r="C916" t="s">
        <v>1382</v>
      </c>
      <c r="D916" t="s">
        <v>1383</v>
      </c>
      <c r="E916" t="s">
        <v>1382</v>
      </c>
      <c r="F916" t="s">
        <v>11</v>
      </c>
      <c r="G916">
        <v>1.27</v>
      </c>
    </row>
    <row r="917" spans="1:7" x14ac:dyDescent="0.25">
      <c r="A917" s="1">
        <v>44089</v>
      </c>
      <c r="B917" t="s">
        <v>1377</v>
      </c>
      <c r="C917" t="s">
        <v>1378</v>
      </c>
      <c r="D917" t="s">
        <v>1379</v>
      </c>
      <c r="E917" t="s">
        <v>1380</v>
      </c>
      <c r="F917" t="s">
        <v>11</v>
      </c>
      <c r="G917">
        <v>0.52</v>
      </c>
    </row>
    <row r="918" spans="1:7" x14ac:dyDescent="0.25">
      <c r="A918" s="1">
        <v>44090</v>
      </c>
      <c r="B918" t="s">
        <v>1373</v>
      </c>
      <c r="C918" t="s">
        <v>1374</v>
      </c>
      <c r="D918" t="s">
        <v>1375</v>
      </c>
      <c r="E918" t="s">
        <v>1376</v>
      </c>
      <c r="F918" t="s">
        <v>11</v>
      </c>
      <c r="G918">
        <v>-0.46</v>
      </c>
    </row>
    <row r="919" spans="1:7" x14ac:dyDescent="0.25">
      <c r="A919" s="1">
        <v>44091</v>
      </c>
      <c r="B919" t="s">
        <v>1369</v>
      </c>
      <c r="C919" t="s">
        <v>1370</v>
      </c>
      <c r="D919" t="s">
        <v>1371</v>
      </c>
      <c r="E919" t="s">
        <v>1372</v>
      </c>
      <c r="F919" t="s">
        <v>11</v>
      </c>
      <c r="G919">
        <v>-0.84</v>
      </c>
    </row>
    <row r="920" spans="1:7" x14ac:dyDescent="0.25">
      <c r="A920" s="1">
        <v>44092</v>
      </c>
      <c r="B920" t="s">
        <v>1365</v>
      </c>
      <c r="C920" t="s">
        <v>1366</v>
      </c>
      <c r="D920" t="s">
        <v>1367</v>
      </c>
      <c r="E920" t="s">
        <v>1368</v>
      </c>
      <c r="F920" t="s">
        <v>11</v>
      </c>
      <c r="G920">
        <v>-1.1200000000000001</v>
      </c>
    </row>
    <row r="921" spans="1:7" x14ac:dyDescent="0.25">
      <c r="A921" s="1">
        <v>44095</v>
      </c>
      <c r="B921" t="s">
        <v>1362</v>
      </c>
      <c r="C921" t="s">
        <v>1363</v>
      </c>
      <c r="D921" t="s">
        <v>1363</v>
      </c>
      <c r="E921" t="s">
        <v>1364</v>
      </c>
      <c r="F921" t="s">
        <v>11</v>
      </c>
      <c r="G921">
        <v>-1.1599999999999999</v>
      </c>
    </row>
    <row r="922" spans="1:7" x14ac:dyDescent="0.25">
      <c r="A922" s="1">
        <v>44096</v>
      </c>
      <c r="B922" t="s">
        <v>1358</v>
      </c>
      <c r="C922" t="s">
        <v>1359</v>
      </c>
      <c r="D922" t="s">
        <v>1360</v>
      </c>
      <c r="E922" t="s">
        <v>1361</v>
      </c>
      <c r="F922" t="s">
        <v>11</v>
      </c>
      <c r="G922">
        <v>1.05</v>
      </c>
    </row>
    <row r="923" spans="1:7" x14ac:dyDescent="0.25">
      <c r="A923" s="1">
        <v>44097</v>
      </c>
      <c r="B923" t="s">
        <v>1354</v>
      </c>
      <c r="C923" t="s">
        <v>1355</v>
      </c>
      <c r="D923" t="s">
        <v>1356</v>
      </c>
      <c r="E923" t="s">
        <v>1357</v>
      </c>
      <c r="F923" t="s">
        <v>11</v>
      </c>
      <c r="G923">
        <v>-2.37</v>
      </c>
    </row>
    <row r="924" spans="1:7" x14ac:dyDescent="0.25">
      <c r="A924" s="1">
        <v>44098</v>
      </c>
      <c r="B924" t="s">
        <v>1350</v>
      </c>
      <c r="C924" t="s">
        <v>1351</v>
      </c>
      <c r="D924" t="s">
        <v>1352</v>
      </c>
      <c r="E924" t="s">
        <v>1353</v>
      </c>
      <c r="F924" t="s">
        <v>11</v>
      </c>
      <c r="G924">
        <v>0.3</v>
      </c>
    </row>
    <row r="925" spans="1:7" x14ac:dyDescent="0.25">
      <c r="A925" s="1">
        <v>44099</v>
      </c>
      <c r="B925" t="s">
        <v>1346</v>
      </c>
      <c r="C925" t="s">
        <v>1347</v>
      </c>
      <c r="D925" t="s">
        <v>1348</v>
      </c>
      <c r="E925" t="s">
        <v>1349</v>
      </c>
      <c r="F925" t="s">
        <v>11</v>
      </c>
      <c r="G925">
        <v>1.6</v>
      </c>
    </row>
    <row r="926" spans="1:7" x14ac:dyDescent="0.25">
      <c r="A926" s="1">
        <v>44102</v>
      </c>
      <c r="B926" t="s">
        <v>1342</v>
      </c>
      <c r="C926" t="s">
        <v>1343</v>
      </c>
      <c r="D926" t="s">
        <v>1344</v>
      </c>
      <c r="E926" t="s">
        <v>1345</v>
      </c>
      <c r="F926" t="s">
        <v>11</v>
      </c>
      <c r="G926">
        <v>1.61</v>
      </c>
    </row>
    <row r="927" spans="1:7" x14ac:dyDescent="0.25">
      <c r="A927" s="1">
        <v>44103</v>
      </c>
      <c r="B927" t="s">
        <v>1338</v>
      </c>
      <c r="C927" t="s">
        <v>1339</v>
      </c>
      <c r="D927" t="s">
        <v>1340</v>
      </c>
      <c r="E927" t="s">
        <v>1341</v>
      </c>
      <c r="F927" t="s">
        <v>11</v>
      </c>
      <c r="G927">
        <v>-0.48</v>
      </c>
    </row>
    <row r="928" spans="1:7" x14ac:dyDescent="0.25">
      <c r="A928" s="1">
        <v>44104</v>
      </c>
      <c r="B928" t="s">
        <v>1334</v>
      </c>
      <c r="C928" t="s">
        <v>1335</v>
      </c>
      <c r="D928" t="s">
        <v>1336</v>
      </c>
      <c r="E928" t="s">
        <v>1337</v>
      </c>
      <c r="F928" t="s">
        <v>11</v>
      </c>
      <c r="G928">
        <v>0.83</v>
      </c>
    </row>
    <row r="929" spans="1:7" x14ac:dyDescent="0.25">
      <c r="A929" s="1">
        <v>44105</v>
      </c>
      <c r="B929" t="s">
        <v>1330</v>
      </c>
      <c r="C929" t="s">
        <v>1331</v>
      </c>
      <c r="D929" t="s">
        <v>1332</v>
      </c>
      <c r="E929" t="s">
        <v>1333</v>
      </c>
      <c r="F929" t="s">
        <v>11</v>
      </c>
      <c r="G929">
        <v>0.53</v>
      </c>
    </row>
    <row r="930" spans="1:7" x14ac:dyDescent="0.25">
      <c r="A930" s="1">
        <v>44106</v>
      </c>
      <c r="B930" t="s">
        <v>1326</v>
      </c>
      <c r="C930" t="s">
        <v>1327</v>
      </c>
      <c r="D930" t="s">
        <v>1328</v>
      </c>
      <c r="E930" t="s">
        <v>1329</v>
      </c>
      <c r="F930" t="s">
        <v>11</v>
      </c>
      <c r="G930">
        <v>-0.96</v>
      </c>
    </row>
    <row r="931" spans="1:7" x14ac:dyDescent="0.25">
      <c r="A931" s="1">
        <v>44109</v>
      </c>
      <c r="B931" t="s">
        <v>1323</v>
      </c>
      <c r="C931" t="s">
        <v>1324</v>
      </c>
      <c r="D931" t="s">
        <v>1325</v>
      </c>
      <c r="E931" t="s">
        <v>1324</v>
      </c>
      <c r="F931" t="s">
        <v>11</v>
      </c>
      <c r="G931">
        <v>1.8</v>
      </c>
    </row>
    <row r="932" spans="1:7" x14ac:dyDescent="0.25">
      <c r="A932" s="1">
        <v>44110</v>
      </c>
      <c r="B932" t="s">
        <v>1319</v>
      </c>
      <c r="C932" t="s">
        <v>1320</v>
      </c>
      <c r="D932" t="s">
        <v>1321</v>
      </c>
      <c r="E932" t="s">
        <v>1322</v>
      </c>
      <c r="F932" t="s">
        <v>11</v>
      </c>
      <c r="G932">
        <v>-1.4</v>
      </c>
    </row>
    <row r="933" spans="1:7" x14ac:dyDescent="0.25">
      <c r="A933" s="1">
        <v>44111</v>
      </c>
      <c r="B933" t="s">
        <v>1316</v>
      </c>
      <c r="C933" t="s">
        <v>1317</v>
      </c>
      <c r="D933" t="s">
        <v>1318</v>
      </c>
      <c r="E933" t="s">
        <v>1317</v>
      </c>
      <c r="F933" t="s">
        <v>11</v>
      </c>
      <c r="G933">
        <v>1.74</v>
      </c>
    </row>
    <row r="934" spans="1:7" x14ac:dyDescent="0.25">
      <c r="A934" s="1">
        <v>44112</v>
      </c>
      <c r="B934" t="s">
        <v>1312</v>
      </c>
      <c r="C934" t="s">
        <v>1313</v>
      </c>
      <c r="D934" t="s">
        <v>1314</v>
      </c>
      <c r="E934" t="s">
        <v>1315</v>
      </c>
      <c r="F934" t="s">
        <v>11</v>
      </c>
      <c r="G934">
        <v>0.8</v>
      </c>
    </row>
    <row r="935" spans="1:7" x14ac:dyDescent="0.25">
      <c r="A935" s="1">
        <v>44113</v>
      </c>
      <c r="B935" t="s">
        <v>1308</v>
      </c>
      <c r="C935" t="s">
        <v>1309</v>
      </c>
      <c r="D935" t="s">
        <v>1310</v>
      </c>
      <c r="E935" t="s">
        <v>1311</v>
      </c>
      <c r="F935" t="s">
        <v>11</v>
      </c>
      <c r="G935">
        <v>0.88</v>
      </c>
    </row>
    <row r="936" spans="1:7" x14ac:dyDescent="0.25">
      <c r="A936" s="1">
        <v>44116</v>
      </c>
      <c r="B936" t="s">
        <v>1304</v>
      </c>
      <c r="C936" t="s">
        <v>1305</v>
      </c>
      <c r="D936" t="s">
        <v>1306</v>
      </c>
      <c r="E936" t="s">
        <v>1307</v>
      </c>
      <c r="F936" t="s">
        <v>11</v>
      </c>
      <c r="G936">
        <v>1.64</v>
      </c>
    </row>
    <row r="937" spans="1:7" x14ac:dyDescent="0.25">
      <c r="A937" s="1">
        <v>44117</v>
      </c>
      <c r="B937" t="s">
        <v>1301</v>
      </c>
      <c r="C937" t="s">
        <v>1302</v>
      </c>
      <c r="D937" t="s">
        <v>1302</v>
      </c>
      <c r="E937" t="s">
        <v>1303</v>
      </c>
      <c r="F937" t="s">
        <v>11</v>
      </c>
      <c r="G937">
        <v>-0.63</v>
      </c>
    </row>
    <row r="938" spans="1:7" x14ac:dyDescent="0.25">
      <c r="A938" s="1">
        <v>44118</v>
      </c>
      <c r="B938" t="s">
        <v>1297</v>
      </c>
      <c r="C938" t="s">
        <v>1298</v>
      </c>
      <c r="D938" t="s">
        <v>1299</v>
      </c>
      <c r="E938" t="s">
        <v>1300</v>
      </c>
      <c r="F938" t="s">
        <v>11</v>
      </c>
      <c r="G938">
        <v>-0.66</v>
      </c>
    </row>
    <row r="939" spans="1:7" x14ac:dyDescent="0.25">
      <c r="A939" s="1">
        <v>44119</v>
      </c>
      <c r="B939" t="s">
        <v>1293</v>
      </c>
      <c r="C939" t="s">
        <v>1294</v>
      </c>
      <c r="D939" t="s">
        <v>1295</v>
      </c>
      <c r="E939" t="s">
        <v>1296</v>
      </c>
      <c r="F939" t="s">
        <v>11</v>
      </c>
      <c r="G939">
        <v>-0.15</v>
      </c>
    </row>
    <row r="940" spans="1:7" x14ac:dyDescent="0.25">
      <c r="A940" s="1">
        <v>44120</v>
      </c>
      <c r="B940" t="s">
        <v>1289</v>
      </c>
      <c r="C940" t="s">
        <v>1290</v>
      </c>
      <c r="D940" t="s">
        <v>1291</v>
      </c>
      <c r="E940" t="s">
        <v>1292</v>
      </c>
      <c r="F940" t="s">
        <v>11</v>
      </c>
      <c r="G940">
        <v>0.01</v>
      </c>
    </row>
    <row r="941" spans="1:7" x14ac:dyDescent="0.25">
      <c r="A941" s="1">
        <v>44123</v>
      </c>
      <c r="B941" t="s">
        <v>1285</v>
      </c>
      <c r="C941" t="s">
        <v>1286</v>
      </c>
      <c r="D941" t="s">
        <v>1287</v>
      </c>
      <c r="E941" t="s">
        <v>1288</v>
      </c>
      <c r="F941" t="s">
        <v>11</v>
      </c>
      <c r="G941">
        <v>-1.63</v>
      </c>
    </row>
    <row r="942" spans="1:7" x14ac:dyDescent="0.25">
      <c r="A942" s="1">
        <v>44124</v>
      </c>
      <c r="B942" t="s">
        <v>1281</v>
      </c>
      <c r="C942" t="s">
        <v>1282</v>
      </c>
      <c r="D942" t="s">
        <v>1283</v>
      </c>
      <c r="E942" t="s">
        <v>1284</v>
      </c>
      <c r="F942" t="s">
        <v>11</v>
      </c>
      <c r="G942">
        <v>0.47</v>
      </c>
    </row>
    <row r="943" spans="1:7" x14ac:dyDescent="0.25">
      <c r="A943" s="1">
        <v>44125</v>
      </c>
      <c r="B943" t="s">
        <v>1277</v>
      </c>
      <c r="C943" t="s">
        <v>1278</v>
      </c>
      <c r="D943" t="s">
        <v>1279</v>
      </c>
      <c r="E943" t="s">
        <v>1280</v>
      </c>
      <c r="F943" t="s">
        <v>11</v>
      </c>
      <c r="G943">
        <v>-0.22</v>
      </c>
    </row>
    <row r="944" spans="1:7" x14ac:dyDescent="0.25">
      <c r="A944" s="1">
        <v>44126</v>
      </c>
      <c r="B944" t="s">
        <v>1273</v>
      </c>
      <c r="C944" t="s">
        <v>1274</v>
      </c>
      <c r="D944" t="s">
        <v>1275</v>
      </c>
      <c r="E944" t="s">
        <v>1276</v>
      </c>
      <c r="F944" t="s">
        <v>11</v>
      </c>
      <c r="G944">
        <v>0.52</v>
      </c>
    </row>
    <row r="945" spans="1:7" x14ac:dyDescent="0.25">
      <c r="A945" s="1">
        <v>44127</v>
      </c>
      <c r="B945" t="s">
        <v>1269</v>
      </c>
      <c r="C945" t="s">
        <v>1270</v>
      </c>
      <c r="D945" t="s">
        <v>1271</v>
      </c>
      <c r="E945" t="s">
        <v>1272</v>
      </c>
      <c r="F945" t="s">
        <v>11</v>
      </c>
      <c r="G945">
        <v>0.34</v>
      </c>
    </row>
    <row r="946" spans="1:7" x14ac:dyDescent="0.25">
      <c r="A946" s="1">
        <v>44130</v>
      </c>
      <c r="B946" t="s">
        <v>1266</v>
      </c>
      <c r="C946" t="s">
        <v>1267</v>
      </c>
      <c r="D946" t="s">
        <v>1267</v>
      </c>
      <c r="E946" t="s">
        <v>1268</v>
      </c>
      <c r="F946" t="s">
        <v>11</v>
      </c>
      <c r="G946">
        <v>-1.86</v>
      </c>
    </row>
    <row r="947" spans="1:7" x14ac:dyDescent="0.25">
      <c r="A947" s="1">
        <v>44131</v>
      </c>
      <c r="B947" t="s">
        <v>1262</v>
      </c>
      <c r="C947" t="s">
        <v>1263</v>
      </c>
      <c r="D947" t="s">
        <v>1264</v>
      </c>
      <c r="E947" t="s">
        <v>1265</v>
      </c>
      <c r="F947" t="s">
        <v>11</v>
      </c>
      <c r="G947">
        <v>-0.3</v>
      </c>
    </row>
    <row r="948" spans="1:7" x14ac:dyDescent="0.25">
      <c r="A948" s="1">
        <v>44132</v>
      </c>
      <c r="B948" t="s">
        <v>1259</v>
      </c>
      <c r="C948" t="s">
        <v>1260</v>
      </c>
      <c r="D948" t="s">
        <v>1260</v>
      </c>
      <c r="E948" t="s">
        <v>1261</v>
      </c>
      <c r="F948" t="s">
        <v>11</v>
      </c>
      <c r="G948">
        <v>-3.53</v>
      </c>
    </row>
    <row r="949" spans="1:7" x14ac:dyDescent="0.25">
      <c r="A949" s="1">
        <v>44133</v>
      </c>
      <c r="B949" t="s">
        <v>1255</v>
      </c>
      <c r="C949" t="s">
        <v>1256</v>
      </c>
      <c r="D949" t="s">
        <v>1257</v>
      </c>
      <c r="E949" t="s">
        <v>1258</v>
      </c>
      <c r="F949" t="s">
        <v>11</v>
      </c>
      <c r="G949">
        <v>1.19</v>
      </c>
    </row>
    <row r="950" spans="1:7" x14ac:dyDescent="0.25">
      <c r="A950" s="1">
        <v>44134</v>
      </c>
      <c r="B950" t="s">
        <v>1251</v>
      </c>
      <c r="C950" t="s">
        <v>1252</v>
      </c>
      <c r="D950" t="s">
        <v>1253</v>
      </c>
      <c r="E950" t="s">
        <v>1254</v>
      </c>
      <c r="F950" t="s">
        <v>11</v>
      </c>
      <c r="G950">
        <v>-1.21</v>
      </c>
    </row>
    <row r="951" spans="1:7" x14ac:dyDescent="0.25">
      <c r="A951" s="1">
        <v>44137</v>
      </c>
      <c r="B951" t="s">
        <v>1247</v>
      </c>
      <c r="C951" t="s">
        <v>1248</v>
      </c>
      <c r="D951" t="s">
        <v>1249</v>
      </c>
      <c r="E951" t="s">
        <v>1250</v>
      </c>
      <c r="F951" t="s">
        <v>11</v>
      </c>
      <c r="G951">
        <v>1.23</v>
      </c>
    </row>
    <row r="952" spans="1:7" x14ac:dyDescent="0.25">
      <c r="A952" s="1">
        <v>44138</v>
      </c>
      <c r="B952" t="s">
        <v>1244</v>
      </c>
      <c r="C952" t="s">
        <v>1245</v>
      </c>
      <c r="D952" t="s">
        <v>1246</v>
      </c>
      <c r="E952" t="s">
        <v>1245</v>
      </c>
      <c r="F952" t="s">
        <v>11</v>
      </c>
      <c r="G952">
        <v>1.78</v>
      </c>
    </row>
    <row r="953" spans="1:7" x14ac:dyDescent="0.25">
      <c r="A953" s="1">
        <v>44139</v>
      </c>
      <c r="B953" t="s">
        <v>1240</v>
      </c>
      <c r="C953" t="s">
        <v>1241</v>
      </c>
      <c r="D953" t="s">
        <v>1242</v>
      </c>
      <c r="E953" t="s">
        <v>1243</v>
      </c>
      <c r="F953" t="s">
        <v>11</v>
      </c>
      <c r="G953">
        <v>2.2000000000000002</v>
      </c>
    </row>
    <row r="954" spans="1:7" x14ac:dyDescent="0.25">
      <c r="A954" s="1">
        <v>44140</v>
      </c>
      <c r="B954" t="s">
        <v>1237</v>
      </c>
      <c r="C954" t="s">
        <v>1238</v>
      </c>
      <c r="D954" t="s">
        <v>1239</v>
      </c>
      <c r="E954" t="s">
        <v>1238</v>
      </c>
      <c r="F954" t="s">
        <v>11</v>
      </c>
      <c r="G954">
        <v>1.95</v>
      </c>
    </row>
    <row r="955" spans="1:7" x14ac:dyDescent="0.25">
      <c r="A955" s="1">
        <v>44141</v>
      </c>
      <c r="B955" t="s">
        <v>1233</v>
      </c>
      <c r="C955" t="s">
        <v>1234</v>
      </c>
      <c r="D955" t="s">
        <v>1235</v>
      </c>
      <c r="E955" t="s">
        <v>1236</v>
      </c>
      <c r="F955" t="s">
        <v>11</v>
      </c>
      <c r="G955">
        <v>-0.03</v>
      </c>
    </row>
    <row r="956" spans="1:7" x14ac:dyDescent="0.25">
      <c r="A956" s="1">
        <v>44144</v>
      </c>
      <c r="B956" t="s">
        <v>1229</v>
      </c>
      <c r="C956" t="s">
        <v>1230</v>
      </c>
      <c r="D956" t="s">
        <v>1231</v>
      </c>
      <c r="E956" t="s">
        <v>1232</v>
      </c>
      <c r="F956" t="s">
        <v>11</v>
      </c>
      <c r="G956">
        <v>1.17</v>
      </c>
    </row>
    <row r="957" spans="1:7" x14ac:dyDescent="0.25">
      <c r="A957" s="1">
        <v>44145</v>
      </c>
      <c r="B957" t="s">
        <v>1225</v>
      </c>
      <c r="C957" t="s">
        <v>1226</v>
      </c>
      <c r="D957" t="s">
        <v>1227</v>
      </c>
      <c r="E957" t="s">
        <v>1228</v>
      </c>
      <c r="F957" t="s">
        <v>11</v>
      </c>
      <c r="G957">
        <v>-0.14000000000000001</v>
      </c>
    </row>
    <row r="958" spans="1:7" x14ac:dyDescent="0.25">
      <c r="A958" s="1">
        <v>44146</v>
      </c>
      <c r="B958" t="s">
        <v>1221</v>
      </c>
      <c r="C958" t="s">
        <v>1222</v>
      </c>
      <c r="D958" t="s">
        <v>1223</v>
      </c>
      <c r="E958" t="s">
        <v>1224</v>
      </c>
      <c r="F958" t="s">
        <v>11</v>
      </c>
      <c r="G958">
        <v>0.77</v>
      </c>
    </row>
    <row r="959" spans="1:7" x14ac:dyDescent="0.25">
      <c r="A959" s="1">
        <v>44147</v>
      </c>
      <c r="B959" t="s">
        <v>1217</v>
      </c>
      <c r="C959" t="s">
        <v>1218</v>
      </c>
      <c r="D959" t="s">
        <v>1219</v>
      </c>
      <c r="E959" t="s">
        <v>1220</v>
      </c>
      <c r="F959" t="s">
        <v>11</v>
      </c>
      <c r="G959">
        <v>-1</v>
      </c>
    </row>
    <row r="960" spans="1:7" x14ac:dyDescent="0.25">
      <c r="A960" s="1">
        <v>44148</v>
      </c>
      <c r="B960" t="s">
        <v>1214</v>
      </c>
      <c r="C960" t="s">
        <v>1215</v>
      </c>
      <c r="D960" t="s">
        <v>1216</v>
      </c>
      <c r="E960" t="s">
        <v>1215</v>
      </c>
      <c r="F960" t="s">
        <v>11</v>
      </c>
      <c r="G960">
        <v>1.36</v>
      </c>
    </row>
    <row r="961" spans="1:7" x14ac:dyDescent="0.25">
      <c r="A961" s="1">
        <v>44151</v>
      </c>
      <c r="B961" t="s">
        <v>1211</v>
      </c>
      <c r="C961" t="s">
        <v>1212</v>
      </c>
      <c r="D961" t="s">
        <v>1213</v>
      </c>
      <c r="E961" t="s">
        <v>1212</v>
      </c>
      <c r="F961" t="s">
        <v>11</v>
      </c>
      <c r="G961">
        <v>1.1599999999999999</v>
      </c>
    </row>
    <row r="962" spans="1:7" x14ac:dyDescent="0.25">
      <c r="A962" s="1">
        <v>44152</v>
      </c>
      <c r="B962" t="s">
        <v>1207</v>
      </c>
      <c r="C962" t="s">
        <v>1208</v>
      </c>
      <c r="D962" t="s">
        <v>1209</v>
      </c>
      <c r="E962" t="s">
        <v>1210</v>
      </c>
      <c r="F962" t="s">
        <v>11</v>
      </c>
      <c r="G962">
        <v>-0.48</v>
      </c>
    </row>
    <row r="963" spans="1:7" x14ac:dyDescent="0.25">
      <c r="A963" s="1">
        <v>44153</v>
      </c>
      <c r="B963" t="s">
        <v>1203</v>
      </c>
      <c r="C963" t="s">
        <v>1204</v>
      </c>
      <c r="D963" t="s">
        <v>1205</v>
      </c>
      <c r="E963" t="s">
        <v>1206</v>
      </c>
      <c r="F963" t="s">
        <v>11</v>
      </c>
      <c r="G963">
        <v>-1.1599999999999999</v>
      </c>
    </row>
    <row r="964" spans="1:7" x14ac:dyDescent="0.25">
      <c r="A964" s="1">
        <v>44154</v>
      </c>
      <c r="B964" t="s">
        <v>1199</v>
      </c>
      <c r="C964" t="s">
        <v>1200</v>
      </c>
      <c r="D964" t="s">
        <v>1201</v>
      </c>
      <c r="E964" t="s">
        <v>1202</v>
      </c>
      <c r="F964" t="s">
        <v>11</v>
      </c>
      <c r="G964">
        <v>0.39</v>
      </c>
    </row>
    <row r="965" spans="1:7" x14ac:dyDescent="0.25">
      <c r="A965" s="1">
        <v>44155</v>
      </c>
      <c r="B965" t="s">
        <v>1195</v>
      </c>
      <c r="C965" t="s">
        <v>1196</v>
      </c>
      <c r="D965" t="s">
        <v>1197</v>
      </c>
      <c r="E965" t="s">
        <v>1198</v>
      </c>
      <c r="F965" t="s">
        <v>11</v>
      </c>
      <c r="G965">
        <v>-0.68</v>
      </c>
    </row>
    <row r="966" spans="1:7" x14ac:dyDescent="0.25">
      <c r="A966" s="1">
        <v>44158</v>
      </c>
      <c r="B966" t="s">
        <v>1191</v>
      </c>
      <c r="C966" t="s">
        <v>1192</v>
      </c>
      <c r="D966" t="s">
        <v>1193</v>
      </c>
      <c r="E966" t="s">
        <v>1194</v>
      </c>
      <c r="F966" t="s">
        <v>11</v>
      </c>
      <c r="G966">
        <v>0.56000000000000005</v>
      </c>
    </row>
    <row r="967" spans="1:7" x14ac:dyDescent="0.25">
      <c r="A967" s="1">
        <v>44159</v>
      </c>
      <c r="B967" t="s">
        <v>1188</v>
      </c>
      <c r="C967" t="s">
        <v>1189</v>
      </c>
      <c r="D967" t="s">
        <v>1190</v>
      </c>
      <c r="E967" t="s">
        <v>1189</v>
      </c>
      <c r="F967" t="s">
        <v>11</v>
      </c>
      <c r="G967">
        <v>1.62</v>
      </c>
    </row>
    <row r="968" spans="1:7" x14ac:dyDescent="0.25">
      <c r="A968" s="1">
        <v>44160</v>
      </c>
      <c r="B968" t="s">
        <v>1185</v>
      </c>
      <c r="C968" t="s">
        <v>1186</v>
      </c>
      <c r="D968" t="s">
        <v>1186</v>
      </c>
      <c r="E968" t="s">
        <v>1187</v>
      </c>
      <c r="F968" t="s">
        <v>11</v>
      </c>
      <c r="G968">
        <v>-0.16</v>
      </c>
    </row>
    <row r="969" spans="1:7" x14ac:dyDescent="0.25">
      <c r="A969" s="1">
        <v>44162</v>
      </c>
      <c r="B969" t="s">
        <v>1181</v>
      </c>
      <c r="C969" t="s">
        <v>1182</v>
      </c>
      <c r="D969" t="s">
        <v>1183</v>
      </c>
      <c r="E969" t="s">
        <v>1184</v>
      </c>
      <c r="F969" t="s">
        <v>11</v>
      </c>
      <c r="G969">
        <v>0.24</v>
      </c>
    </row>
    <row r="970" spans="1:7" x14ac:dyDescent="0.25">
      <c r="A970" s="1">
        <v>44165</v>
      </c>
      <c r="B970" t="s">
        <v>1178</v>
      </c>
      <c r="C970" t="s">
        <v>1179</v>
      </c>
      <c r="D970" t="s">
        <v>1179</v>
      </c>
      <c r="E970" t="s">
        <v>1180</v>
      </c>
      <c r="F970" t="s">
        <v>11</v>
      </c>
      <c r="G970">
        <v>-0.46</v>
      </c>
    </row>
    <row r="971" spans="1:7" x14ac:dyDescent="0.25">
      <c r="A971" s="1">
        <v>44166</v>
      </c>
      <c r="B971" t="s">
        <v>1175</v>
      </c>
      <c r="C971" t="s">
        <v>1176</v>
      </c>
      <c r="D971" t="s">
        <v>1177</v>
      </c>
      <c r="E971" t="s">
        <v>1176</v>
      </c>
      <c r="F971" t="s">
        <v>11</v>
      </c>
      <c r="G971">
        <v>1.1299999999999999</v>
      </c>
    </row>
    <row r="972" spans="1:7" x14ac:dyDescent="0.25">
      <c r="A972" s="1">
        <v>44167</v>
      </c>
      <c r="B972" t="s">
        <v>1171</v>
      </c>
      <c r="C972" t="s">
        <v>1172</v>
      </c>
      <c r="D972" t="s">
        <v>1173</v>
      </c>
      <c r="E972" t="s">
        <v>1174</v>
      </c>
      <c r="F972" t="s">
        <v>11</v>
      </c>
      <c r="G972">
        <v>0.18</v>
      </c>
    </row>
    <row r="973" spans="1:7" x14ac:dyDescent="0.25">
      <c r="A973" s="1">
        <v>44168</v>
      </c>
      <c r="B973" t="s">
        <v>1167</v>
      </c>
      <c r="C973" t="s">
        <v>1168</v>
      </c>
      <c r="D973" t="s">
        <v>1169</v>
      </c>
      <c r="E973" t="s">
        <v>1170</v>
      </c>
      <c r="F973" t="s">
        <v>11</v>
      </c>
      <c r="G973">
        <v>-0.06</v>
      </c>
    </row>
    <row r="974" spans="1:7" x14ac:dyDescent="0.25">
      <c r="A974" s="1">
        <v>44169</v>
      </c>
      <c r="B974" t="s">
        <v>1164</v>
      </c>
      <c r="C974" t="s">
        <v>1165</v>
      </c>
      <c r="D974" t="s">
        <v>1166</v>
      </c>
      <c r="E974" t="s">
        <v>1165</v>
      </c>
      <c r="F974" t="s">
        <v>11</v>
      </c>
      <c r="G974">
        <v>0.88</v>
      </c>
    </row>
    <row r="975" spans="1:7" x14ac:dyDescent="0.25">
      <c r="A975" s="1">
        <v>44172</v>
      </c>
      <c r="B975" t="s">
        <v>1160</v>
      </c>
      <c r="C975" t="s">
        <v>1161</v>
      </c>
      <c r="D975" t="s">
        <v>1162</v>
      </c>
      <c r="E975" t="s">
        <v>1163</v>
      </c>
      <c r="F975" t="s">
        <v>11</v>
      </c>
      <c r="G975">
        <v>-0.19</v>
      </c>
    </row>
    <row r="976" spans="1:7" x14ac:dyDescent="0.25">
      <c r="A976" s="1">
        <v>44173</v>
      </c>
      <c r="B976" t="s">
        <v>1156</v>
      </c>
      <c r="C976" t="s">
        <v>1157</v>
      </c>
      <c r="D976" t="s">
        <v>1158</v>
      </c>
      <c r="E976" t="s">
        <v>1159</v>
      </c>
      <c r="F976" t="s">
        <v>11</v>
      </c>
      <c r="G976">
        <v>0.28000000000000003</v>
      </c>
    </row>
    <row r="977" spans="1:7" x14ac:dyDescent="0.25">
      <c r="A977" s="1">
        <v>44174</v>
      </c>
      <c r="B977" t="s">
        <v>1152</v>
      </c>
      <c r="C977" t="s">
        <v>1153</v>
      </c>
      <c r="D977" t="s">
        <v>1154</v>
      </c>
      <c r="E977" t="s">
        <v>1155</v>
      </c>
      <c r="F977" t="s">
        <v>11</v>
      </c>
      <c r="G977">
        <v>-0.79</v>
      </c>
    </row>
    <row r="978" spans="1:7" x14ac:dyDescent="0.25">
      <c r="A978" s="1">
        <v>44175</v>
      </c>
      <c r="B978" t="s">
        <v>1148</v>
      </c>
      <c r="C978" t="s">
        <v>1149</v>
      </c>
      <c r="D978" t="s">
        <v>1150</v>
      </c>
      <c r="E978" t="s">
        <v>1151</v>
      </c>
      <c r="F978" t="s">
        <v>11</v>
      </c>
      <c r="G978">
        <v>-0.13</v>
      </c>
    </row>
    <row r="979" spans="1:7" x14ac:dyDescent="0.25">
      <c r="A979" s="1">
        <v>44176</v>
      </c>
      <c r="B979" t="s">
        <v>1144</v>
      </c>
      <c r="C979" t="s">
        <v>1145</v>
      </c>
      <c r="D979" t="s">
        <v>1146</v>
      </c>
      <c r="E979" t="s">
        <v>1147</v>
      </c>
      <c r="F979" t="s">
        <v>11</v>
      </c>
      <c r="G979">
        <v>-0.13</v>
      </c>
    </row>
    <row r="980" spans="1:7" x14ac:dyDescent="0.25">
      <c r="A980" s="1">
        <v>44179</v>
      </c>
      <c r="B980" t="s">
        <v>1140</v>
      </c>
      <c r="C980" t="s">
        <v>1141</v>
      </c>
      <c r="D980" t="s">
        <v>1142</v>
      </c>
      <c r="E980" t="s">
        <v>1143</v>
      </c>
      <c r="F980" t="s">
        <v>11</v>
      </c>
      <c r="G980">
        <v>-0.44</v>
      </c>
    </row>
    <row r="981" spans="1:7" x14ac:dyDescent="0.25">
      <c r="A981" s="1">
        <v>44180</v>
      </c>
      <c r="B981" t="s">
        <v>1136</v>
      </c>
      <c r="C981" t="s">
        <v>1137</v>
      </c>
      <c r="D981" t="s">
        <v>1138</v>
      </c>
      <c r="E981" t="s">
        <v>1139</v>
      </c>
      <c r="F981" t="s">
        <v>11</v>
      </c>
      <c r="G981">
        <v>1.29</v>
      </c>
    </row>
    <row r="982" spans="1:7" x14ac:dyDescent="0.25">
      <c r="A982" s="1">
        <v>44181</v>
      </c>
      <c r="B982" t="s">
        <v>1132</v>
      </c>
      <c r="C982" t="s">
        <v>1133</v>
      </c>
      <c r="D982" t="s">
        <v>1134</v>
      </c>
      <c r="E982" t="s">
        <v>1135</v>
      </c>
      <c r="F982" t="s">
        <v>11</v>
      </c>
      <c r="G982">
        <v>0.18</v>
      </c>
    </row>
    <row r="983" spans="1:7" x14ac:dyDescent="0.25">
      <c r="A983" s="1">
        <v>44182</v>
      </c>
      <c r="B983" t="s">
        <v>1128</v>
      </c>
      <c r="C983" t="s">
        <v>1129</v>
      </c>
      <c r="D983" t="s">
        <v>1130</v>
      </c>
      <c r="E983" t="s">
        <v>1131</v>
      </c>
      <c r="F983" t="s">
        <v>11</v>
      </c>
      <c r="G983">
        <v>0.57999999999999996</v>
      </c>
    </row>
    <row r="984" spans="1:7" x14ac:dyDescent="0.25">
      <c r="A984" s="1">
        <v>44183</v>
      </c>
      <c r="B984" t="s">
        <v>1124</v>
      </c>
      <c r="C984" t="s">
        <v>1125</v>
      </c>
      <c r="D984" t="s">
        <v>1126</v>
      </c>
      <c r="E984" t="s">
        <v>1127</v>
      </c>
      <c r="F984" t="s">
        <v>11</v>
      </c>
      <c r="G984">
        <v>-0.35</v>
      </c>
    </row>
    <row r="985" spans="1:7" x14ac:dyDescent="0.25">
      <c r="A985" s="1">
        <v>44186</v>
      </c>
      <c r="B985" t="s">
        <v>1120</v>
      </c>
      <c r="C985" t="s">
        <v>1121</v>
      </c>
      <c r="D985" t="s">
        <v>1122</v>
      </c>
      <c r="E985" t="s">
        <v>1123</v>
      </c>
      <c r="F985" t="s">
        <v>11</v>
      </c>
      <c r="G985">
        <v>-0.39</v>
      </c>
    </row>
    <row r="986" spans="1:7" x14ac:dyDescent="0.25">
      <c r="A986" s="1">
        <v>44187</v>
      </c>
      <c r="B986" t="s">
        <v>1116</v>
      </c>
      <c r="C986" t="s">
        <v>1117</v>
      </c>
      <c r="D986" t="s">
        <v>1118</v>
      </c>
      <c r="E986" t="s">
        <v>1119</v>
      </c>
      <c r="F986" t="s">
        <v>11</v>
      </c>
      <c r="G986">
        <v>-0.21</v>
      </c>
    </row>
    <row r="987" spans="1:7" x14ac:dyDescent="0.25">
      <c r="A987" s="1">
        <v>44188</v>
      </c>
      <c r="B987" t="s">
        <v>1112</v>
      </c>
      <c r="C987" t="s">
        <v>1113</v>
      </c>
      <c r="D987" t="s">
        <v>1114</v>
      </c>
      <c r="E987" t="s">
        <v>1115</v>
      </c>
      <c r="F987" t="s">
        <v>11</v>
      </c>
      <c r="G987">
        <v>7.0000000000000007E-2</v>
      </c>
    </row>
    <row r="988" spans="1:7" x14ac:dyDescent="0.25">
      <c r="A988" s="1">
        <v>44189</v>
      </c>
      <c r="B988" t="s">
        <v>1108</v>
      </c>
      <c r="C988" t="s">
        <v>1109</v>
      </c>
      <c r="D988" t="s">
        <v>1110</v>
      </c>
      <c r="E988" t="s">
        <v>1111</v>
      </c>
      <c r="F988" t="s">
        <v>11</v>
      </c>
      <c r="G988">
        <v>0.35</v>
      </c>
    </row>
    <row r="989" spans="1:7" x14ac:dyDescent="0.25">
      <c r="A989" s="1">
        <v>44193</v>
      </c>
      <c r="B989" t="s">
        <v>1105</v>
      </c>
      <c r="C989" t="s">
        <v>1106</v>
      </c>
      <c r="D989" t="s">
        <v>1107</v>
      </c>
      <c r="E989" t="s">
        <v>1106</v>
      </c>
      <c r="F989" t="s">
        <v>11</v>
      </c>
      <c r="G989">
        <v>0.87</v>
      </c>
    </row>
    <row r="990" spans="1:7" x14ac:dyDescent="0.25">
      <c r="A990" s="1">
        <v>44194</v>
      </c>
      <c r="B990" t="s">
        <v>1101</v>
      </c>
      <c r="C990" t="s">
        <v>1102</v>
      </c>
      <c r="D990" t="s">
        <v>1103</v>
      </c>
      <c r="E990" t="s">
        <v>1104</v>
      </c>
      <c r="F990" t="s">
        <v>11</v>
      </c>
      <c r="G990">
        <v>-0.22</v>
      </c>
    </row>
    <row r="991" spans="1:7" x14ac:dyDescent="0.25">
      <c r="A991" s="1">
        <v>44195</v>
      </c>
      <c r="B991" t="s">
        <v>1097</v>
      </c>
      <c r="C991" t="s">
        <v>1098</v>
      </c>
      <c r="D991" t="s">
        <v>1099</v>
      </c>
      <c r="E991" t="s">
        <v>1100</v>
      </c>
      <c r="F991" t="s">
        <v>11</v>
      </c>
      <c r="G991">
        <v>0.13</v>
      </c>
    </row>
    <row r="992" spans="1:7" x14ac:dyDescent="0.25">
      <c r="A992" s="1">
        <v>44196</v>
      </c>
      <c r="B992" t="s">
        <v>1093</v>
      </c>
      <c r="C992" t="s">
        <v>1094</v>
      </c>
      <c r="D992" t="s">
        <v>1095</v>
      </c>
      <c r="E992" t="s">
        <v>1096</v>
      </c>
      <c r="F992" t="s">
        <v>11</v>
      </c>
      <c r="G992">
        <v>0.64</v>
      </c>
    </row>
    <row r="993" spans="1:7" x14ac:dyDescent="0.25">
      <c r="A993" s="1">
        <v>44200</v>
      </c>
      <c r="B993" t="s">
        <v>1089</v>
      </c>
      <c r="C993" t="s">
        <v>1090</v>
      </c>
      <c r="D993" t="s">
        <v>1091</v>
      </c>
      <c r="E993" t="s">
        <v>1092</v>
      </c>
      <c r="F993" t="s">
        <v>11</v>
      </c>
      <c r="G993">
        <v>-1.48</v>
      </c>
    </row>
    <row r="994" spans="1:7" x14ac:dyDescent="0.25">
      <c r="A994" s="1">
        <v>44201</v>
      </c>
      <c r="B994" t="s">
        <v>1085</v>
      </c>
      <c r="C994" t="s">
        <v>1086</v>
      </c>
      <c r="D994" t="s">
        <v>1087</v>
      </c>
      <c r="E994" t="s">
        <v>1088</v>
      </c>
      <c r="F994" t="s">
        <v>11</v>
      </c>
      <c r="G994">
        <v>0.71</v>
      </c>
    </row>
    <row r="995" spans="1:7" x14ac:dyDescent="0.25">
      <c r="A995" s="1">
        <v>44202</v>
      </c>
      <c r="B995" t="s">
        <v>1081</v>
      </c>
      <c r="C995" t="s">
        <v>1082</v>
      </c>
      <c r="D995" t="s">
        <v>1083</v>
      </c>
      <c r="E995" t="s">
        <v>1084</v>
      </c>
      <c r="F995" t="s">
        <v>11</v>
      </c>
      <c r="G995">
        <v>0.56999999999999995</v>
      </c>
    </row>
    <row r="996" spans="1:7" x14ac:dyDescent="0.25">
      <c r="A996" s="1">
        <v>44203</v>
      </c>
      <c r="B996" t="s">
        <v>1078</v>
      </c>
      <c r="C996" t="s">
        <v>1079</v>
      </c>
      <c r="D996" t="s">
        <v>1080</v>
      </c>
      <c r="E996" t="s">
        <v>1079</v>
      </c>
      <c r="F996" t="s">
        <v>11</v>
      </c>
      <c r="G996">
        <v>1.48</v>
      </c>
    </row>
    <row r="997" spans="1:7" x14ac:dyDescent="0.25">
      <c r="A997" s="1">
        <v>44204</v>
      </c>
      <c r="B997" t="s">
        <v>1074</v>
      </c>
      <c r="C997" t="s">
        <v>1075</v>
      </c>
      <c r="D997" t="s">
        <v>1076</v>
      </c>
      <c r="E997" t="s">
        <v>1077</v>
      </c>
      <c r="F997" t="s">
        <v>11</v>
      </c>
      <c r="G997">
        <v>0.55000000000000004</v>
      </c>
    </row>
    <row r="998" spans="1:7" x14ac:dyDescent="0.25">
      <c r="A998" s="1">
        <v>44207</v>
      </c>
      <c r="B998" t="s">
        <v>1070</v>
      </c>
      <c r="C998" t="s">
        <v>1071</v>
      </c>
      <c r="D998" t="s">
        <v>1072</v>
      </c>
      <c r="E998" t="s">
        <v>1073</v>
      </c>
      <c r="F998" t="s">
        <v>11</v>
      </c>
      <c r="G998">
        <v>-0.66</v>
      </c>
    </row>
    <row r="999" spans="1:7" x14ac:dyDescent="0.25">
      <c r="A999" s="1">
        <v>44208</v>
      </c>
      <c r="B999" t="s">
        <v>1066</v>
      </c>
      <c r="C999" t="s">
        <v>1067</v>
      </c>
      <c r="D999" t="s">
        <v>1068</v>
      </c>
      <c r="E999" t="s">
        <v>1069</v>
      </c>
      <c r="F999" t="s">
        <v>11</v>
      </c>
      <c r="G999">
        <v>0.04</v>
      </c>
    </row>
    <row r="1000" spans="1:7" x14ac:dyDescent="0.25">
      <c r="A1000" s="1">
        <v>44209</v>
      </c>
      <c r="B1000" t="s">
        <v>1062</v>
      </c>
      <c r="C1000" t="s">
        <v>1063</v>
      </c>
      <c r="D1000" t="s">
        <v>1064</v>
      </c>
      <c r="E1000" t="s">
        <v>1065</v>
      </c>
      <c r="F1000" t="s">
        <v>11</v>
      </c>
      <c r="G1000">
        <v>0.23</v>
      </c>
    </row>
    <row r="1001" spans="1:7" x14ac:dyDescent="0.25">
      <c r="A1001" s="1">
        <v>44210</v>
      </c>
      <c r="B1001" t="s">
        <v>1058</v>
      </c>
      <c r="C1001" t="s">
        <v>1059</v>
      </c>
      <c r="D1001" t="s">
        <v>1060</v>
      </c>
      <c r="E1001" t="s">
        <v>1061</v>
      </c>
      <c r="F1001" t="s">
        <v>11</v>
      </c>
      <c r="G1001">
        <v>-0.38</v>
      </c>
    </row>
    <row r="1002" spans="1:7" x14ac:dyDescent="0.25">
      <c r="A1002" s="1">
        <v>44211</v>
      </c>
      <c r="B1002" t="s">
        <v>1055</v>
      </c>
      <c r="C1002" t="s">
        <v>1056</v>
      </c>
      <c r="D1002" t="s">
        <v>1056</v>
      </c>
      <c r="E1002" t="s">
        <v>1057</v>
      </c>
      <c r="F1002" t="s">
        <v>11</v>
      </c>
      <c r="G1002">
        <v>-0.72</v>
      </c>
    </row>
    <row r="1003" spans="1:7" x14ac:dyDescent="0.25">
      <c r="A1003" s="1">
        <v>44215</v>
      </c>
      <c r="B1003" t="s">
        <v>1051</v>
      </c>
      <c r="C1003" t="s">
        <v>1052</v>
      </c>
      <c r="D1003" t="s">
        <v>1053</v>
      </c>
      <c r="E1003" t="s">
        <v>1054</v>
      </c>
      <c r="F1003" t="s">
        <v>11</v>
      </c>
      <c r="G1003">
        <v>0.81</v>
      </c>
    </row>
    <row r="1004" spans="1:7" x14ac:dyDescent="0.25">
      <c r="A1004" s="1">
        <v>44216</v>
      </c>
      <c r="B1004" t="s">
        <v>1048</v>
      </c>
      <c r="C1004" t="s">
        <v>1049</v>
      </c>
      <c r="D1004" t="s">
        <v>1050</v>
      </c>
      <c r="E1004" t="s">
        <v>1049</v>
      </c>
      <c r="F1004" t="s">
        <v>11</v>
      </c>
      <c r="G1004">
        <v>1.39</v>
      </c>
    </row>
    <row r="1005" spans="1:7" x14ac:dyDescent="0.25">
      <c r="A1005" s="1">
        <v>44217</v>
      </c>
      <c r="B1005" t="s">
        <v>1044</v>
      </c>
      <c r="C1005" t="s">
        <v>1045</v>
      </c>
      <c r="D1005" t="s">
        <v>1046</v>
      </c>
      <c r="E1005" t="s">
        <v>1047</v>
      </c>
      <c r="F1005" t="s">
        <v>11</v>
      </c>
      <c r="G1005">
        <v>0.03</v>
      </c>
    </row>
    <row r="1006" spans="1:7" x14ac:dyDescent="0.25">
      <c r="A1006" s="1">
        <v>44218</v>
      </c>
      <c r="B1006" t="s">
        <v>1040</v>
      </c>
      <c r="C1006" t="s">
        <v>1041</v>
      </c>
      <c r="D1006" t="s">
        <v>1042</v>
      </c>
      <c r="E1006" t="s">
        <v>1043</v>
      </c>
      <c r="F1006" t="s">
        <v>11</v>
      </c>
      <c r="G1006">
        <v>-0.3</v>
      </c>
    </row>
    <row r="1007" spans="1:7" x14ac:dyDescent="0.25">
      <c r="A1007" s="1">
        <v>44221</v>
      </c>
      <c r="B1007" t="s">
        <v>1036</v>
      </c>
      <c r="C1007" t="s">
        <v>1037</v>
      </c>
      <c r="D1007" t="s">
        <v>1038</v>
      </c>
      <c r="E1007" t="s">
        <v>1039</v>
      </c>
      <c r="F1007" t="s">
        <v>11</v>
      </c>
      <c r="G1007">
        <v>0.36</v>
      </c>
    </row>
    <row r="1008" spans="1:7" x14ac:dyDescent="0.25">
      <c r="A1008" s="1">
        <v>44222</v>
      </c>
      <c r="B1008" t="s">
        <v>1032</v>
      </c>
      <c r="C1008" t="s">
        <v>1033</v>
      </c>
      <c r="D1008" t="s">
        <v>1034</v>
      </c>
      <c r="E1008" t="s">
        <v>1035</v>
      </c>
      <c r="F1008" t="s">
        <v>11</v>
      </c>
      <c r="G1008">
        <v>-0.15</v>
      </c>
    </row>
    <row r="1009" spans="1:7" x14ac:dyDescent="0.25">
      <c r="A1009" s="1">
        <v>44223</v>
      </c>
      <c r="B1009" t="s">
        <v>1029</v>
      </c>
      <c r="C1009" t="s">
        <v>1030</v>
      </c>
      <c r="D1009" t="s">
        <v>1030</v>
      </c>
      <c r="E1009" t="s">
        <v>1031</v>
      </c>
      <c r="F1009" t="s">
        <v>11</v>
      </c>
      <c r="G1009">
        <v>-2.57</v>
      </c>
    </row>
    <row r="1010" spans="1:7" x14ac:dyDescent="0.25">
      <c r="A1010" s="1">
        <v>44224</v>
      </c>
      <c r="B1010" t="s">
        <v>1026</v>
      </c>
      <c r="C1010" t="s">
        <v>1027</v>
      </c>
      <c r="D1010" t="s">
        <v>1028</v>
      </c>
      <c r="E1010" t="s">
        <v>1027</v>
      </c>
      <c r="F1010" t="s">
        <v>11</v>
      </c>
      <c r="G1010">
        <v>0.98</v>
      </c>
    </row>
    <row r="1011" spans="1:7" x14ac:dyDescent="0.25">
      <c r="A1011" s="1">
        <v>44225</v>
      </c>
      <c r="B1011" t="s">
        <v>1023</v>
      </c>
      <c r="C1011" t="s">
        <v>1024</v>
      </c>
      <c r="D1011" t="s">
        <v>1024</v>
      </c>
      <c r="E1011" t="s">
        <v>1025</v>
      </c>
      <c r="F1011" t="s">
        <v>11</v>
      </c>
      <c r="G1011">
        <v>-1.93</v>
      </c>
    </row>
    <row r="1012" spans="1:7" x14ac:dyDescent="0.25">
      <c r="A1012" s="1">
        <v>44228</v>
      </c>
      <c r="B1012" t="s">
        <v>1019</v>
      </c>
      <c r="C1012" t="s">
        <v>1020</v>
      </c>
      <c r="D1012" t="s">
        <v>1021</v>
      </c>
      <c r="E1012" t="s">
        <v>1022</v>
      </c>
      <c r="F1012" t="s">
        <v>11</v>
      </c>
      <c r="G1012">
        <v>1.61</v>
      </c>
    </row>
    <row r="1013" spans="1:7" x14ac:dyDescent="0.25">
      <c r="A1013" s="1">
        <v>44229</v>
      </c>
      <c r="B1013" t="s">
        <v>1016</v>
      </c>
      <c r="C1013" t="s">
        <v>1017</v>
      </c>
      <c r="D1013" t="s">
        <v>1018</v>
      </c>
      <c r="E1013" t="s">
        <v>1017</v>
      </c>
      <c r="F1013" t="s">
        <v>11</v>
      </c>
      <c r="G1013">
        <v>1.39</v>
      </c>
    </row>
    <row r="1014" spans="1:7" x14ac:dyDescent="0.25">
      <c r="A1014" s="1">
        <v>44230</v>
      </c>
      <c r="B1014" t="s">
        <v>1012</v>
      </c>
      <c r="C1014" t="s">
        <v>1013</v>
      </c>
      <c r="D1014" t="s">
        <v>1014</v>
      </c>
      <c r="E1014" t="s">
        <v>1015</v>
      </c>
      <c r="F1014" t="s">
        <v>11</v>
      </c>
      <c r="G1014">
        <v>0.1</v>
      </c>
    </row>
    <row r="1015" spans="1:7" x14ac:dyDescent="0.25">
      <c r="A1015" s="1">
        <v>44231</v>
      </c>
      <c r="B1015" t="s">
        <v>1009</v>
      </c>
      <c r="C1015" t="s">
        <v>1010</v>
      </c>
      <c r="D1015" t="s">
        <v>1011</v>
      </c>
      <c r="E1015" t="s">
        <v>1010</v>
      </c>
      <c r="F1015" t="s">
        <v>11</v>
      </c>
      <c r="G1015">
        <v>1.0900000000000001</v>
      </c>
    </row>
    <row r="1016" spans="1:7" x14ac:dyDescent="0.25">
      <c r="A1016" s="1">
        <v>44232</v>
      </c>
      <c r="B1016" t="s">
        <v>1005</v>
      </c>
      <c r="C1016" t="s">
        <v>1006</v>
      </c>
      <c r="D1016" t="s">
        <v>1007</v>
      </c>
      <c r="E1016" t="s">
        <v>1008</v>
      </c>
      <c r="F1016" t="s">
        <v>11</v>
      </c>
      <c r="G1016">
        <v>0.39</v>
      </c>
    </row>
    <row r="1017" spans="1:7" x14ac:dyDescent="0.25">
      <c r="A1017" s="1">
        <v>44235</v>
      </c>
      <c r="B1017" t="s">
        <v>1002</v>
      </c>
      <c r="C1017" t="s">
        <v>1003</v>
      </c>
      <c r="D1017" t="s">
        <v>1004</v>
      </c>
      <c r="E1017" t="s">
        <v>1003</v>
      </c>
      <c r="F1017" t="s">
        <v>11</v>
      </c>
      <c r="G1017">
        <v>0.74</v>
      </c>
    </row>
    <row r="1018" spans="1:7" x14ac:dyDescent="0.25">
      <c r="A1018" s="1">
        <v>44236</v>
      </c>
      <c r="B1018" t="s">
        <v>998</v>
      </c>
      <c r="C1018" t="s">
        <v>999</v>
      </c>
      <c r="D1018" t="s">
        <v>1000</v>
      </c>
      <c r="E1018" t="s">
        <v>1001</v>
      </c>
      <c r="F1018" t="s">
        <v>11</v>
      </c>
      <c r="G1018">
        <v>-0.11</v>
      </c>
    </row>
    <row r="1019" spans="1:7" x14ac:dyDescent="0.25">
      <c r="A1019" s="1">
        <v>44237</v>
      </c>
      <c r="B1019" t="s">
        <v>994</v>
      </c>
      <c r="C1019" t="s">
        <v>995</v>
      </c>
      <c r="D1019" t="s">
        <v>996</v>
      </c>
      <c r="E1019" t="s">
        <v>997</v>
      </c>
      <c r="F1019" t="s">
        <v>11</v>
      </c>
      <c r="G1019">
        <v>-0.03</v>
      </c>
    </row>
    <row r="1020" spans="1:7" x14ac:dyDescent="0.25">
      <c r="A1020" s="1">
        <v>44238</v>
      </c>
      <c r="B1020" t="s">
        <v>990</v>
      </c>
      <c r="C1020" t="s">
        <v>991</v>
      </c>
      <c r="D1020" t="s">
        <v>992</v>
      </c>
      <c r="E1020" t="s">
        <v>993</v>
      </c>
      <c r="F1020" t="s">
        <v>11</v>
      </c>
      <c r="G1020">
        <v>0.17</v>
      </c>
    </row>
    <row r="1021" spans="1:7" x14ac:dyDescent="0.25">
      <c r="A1021" s="1">
        <v>44239</v>
      </c>
      <c r="B1021" t="s">
        <v>986</v>
      </c>
      <c r="C1021" t="s">
        <v>987</v>
      </c>
      <c r="D1021" t="s">
        <v>988</v>
      </c>
      <c r="E1021" t="s">
        <v>989</v>
      </c>
      <c r="F1021" t="s">
        <v>11</v>
      </c>
      <c r="G1021">
        <v>0.47</v>
      </c>
    </row>
    <row r="1022" spans="1:7" x14ac:dyDescent="0.25">
      <c r="A1022" s="1">
        <v>44243</v>
      </c>
      <c r="B1022" t="s">
        <v>982</v>
      </c>
      <c r="C1022" t="s">
        <v>983</v>
      </c>
      <c r="D1022" t="s">
        <v>984</v>
      </c>
      <c r="E1022" t="s">
        <v>985</v>
      </c>
      <c r="F1022" t="s">
        <v>11</v>
      </c>
      <c r="G1022">
        <v>-0.06</v>
      </c>
    </row>
    <row r="1023" spans="1:7" x14ac:dyDescent="0.25">
      <c r="A1023" s="1">
        <v>44244</v>
      </c>
      <c r="B1023" t="s">
        <v>978</v>
      </c>
      <c r="C1023" t="s">
        <v>979</v>
      </c>
      <c r="D1023" t="s">
        <v>980</v>
      </c>
      <c r="E1023" t="s">
        <v>981</v>
      </c>
      <c r="F1023" t="s">
        <v>11</v>
      </c>
      <c r="G1023">
        <v>-0.03</v>
      </c>
    </row>
    <row r="1024" spans="1:7" x14ac:dyDescent="0.25">
      <c r="A1024" s="1">
        <v>44245</v>
      </c>
      <c r="B1024" t="s">
        <v>974</v>
      </c>
      <c r="C1024" t="s">
        <v>975</v>
      </c>
      <c r="D1024" t="s">
        <v>976</v>
      </c>
      <c r="E1024" t="s">
        <v>977</v>
      </c>
      <c r="F1024" t="s">
        <v>11</v>
      </c>
      <c r="G1024">
        <v>-0.44</v>
      </c>
    </row>
    <row r="1025" spans="1:7" x14ac:dyDescent="0.25">
      <c r="A1025" s="1">
        <v>44246</v>
      </c>
      <c r="B1025" t="s">
        <v>970</v>
      </c>
      <c r="C1025" t="s">
        <v>971</v>
      </c>
      <c r="D1025" t="s">
        <v>972</v>
      </c>
      <c r="E1025" t="s">
        <v>973</v>
      </c>
      <c r="F1025" t="s">
        <v>11</v>
      </c>
      <c r="G1025">
        <v>-0.19</v>
      </c>
    </row>
    <row r="1026" spans="1:7" x14ac:dyDescent="0.25">
      <c r="A1026" s="1">
        <v>44249</v>
      </c>
      <c r="B1026" t="s">
        <v>966</v>
      </c>
      <c r="C1026" t="s">
        <v>967</v>
      </c>
      <c r="D1026" t="s">
        <v>968</v>
      </c>
      <c r="E1026" t="s">
        <v>969</v>
      </c>
      <c r="F1026" t="s">
        <v>11</v>
      </c>
      <c r="G1026">
        <v>-0.77</v>
      </c>
    </row>
    <row r="1027" spans="1:7" x14ac:dyDescent="0.25">
      <c r="A1027" s="1">
        <v>44250</v>
      </c>
      <c r="B1027" t="s">
        <v>962</v>
      </c>
      <c r="C1027" t="s">
        <v>963</v>
      </c>
      <c r="D1027" t="s">
        <v>964</v>
      </c>
      <c r="E1027" t="s">
        <v>965</v>
      </c>
      <c r="F1027" t="s">
        <v>11</v>
      </c>
      <c r="G1027">
        <v>0.13</v>
      </c>
    </row>
    <row r="1028" spans="1:7" x14ac:dyDescent="0.25">
      <c r="A1028" s="1">
        <v>44251</v>
      </c>
      <c r="B1028" t="s">
        <v>958</v>
      </c>
      <c r="C1028" t="s">
        <v>959</v>
      </c>
      <c r="D1028" t="s">
        <v>960</v>
      </c>
      <c r="E1028" t="s">
        <v>961</v>
      </c>
      <c r="F1028" t="s">
        <v>11</v>
      </c>
      <c r="G1028">
        <v>1.1399999999999999</v>
      </c>
    </row>
    <row r="1029" spans="1:7" x14ac:dyDescent="0.25">
      <c r="A1029" s="1">
        <v>44252</v>
      </c>
      <c r="B1029" t="s">
        <v>954</v>
      </c>
      <c r="C1029" t="s">
        <v>955</v>
      </c>
      <c r="D1029" t="s">
        <v>956</v>
      </c>
      <c r="E1029" t="s">
        <v>957</v>
      </c>
      <c r="F1029" t="s">
        <v>11</v>
      </c>
      <c r="G1029">
        <v>-2.4500000000000002</v>
      </c>
    </row>
    <row r="1030" spans="1:7" x14ac:dyDescent="0.25">
      <c r="A1030" s="1">
        <v>44253</v>
      </c>
      <c r="B1030" t="s">
        <v>950</v>
      </c>
      <c r="C1030" t="s">
        <v>951</v>
      </c>
      <c r="D1030" t="s">
        <v>952</v>
      </c>
      <c r="E1030" t="s">
        <v>953</v>
      </c>
      <c r="F1030" t="s">
        <v>11</v>
      </c>
      <c r="G1030">
        <v>-0.48</v>
      </c>
    </row>
    <row r="1031" spans="1:7" x14ac:dyDescent="0.25">
      <c r="A1031" s="1">
        <v>44256</v>
      </c>
      <c r="B1031" t="s">
        <v>947</v>
      </c>
      <c r="C1031" t="s">
        <v>948</v>
      </c>
      <c r="D1031" t="s">
        <v>949</v>
      </c>
      <c r="E1031" t="s">
        <v>948</v>
      </c>
      <c r="F1031" t="s">
        <v>11</v>
      </c>
      <c r="G1031">
        <v>2.38</v>
      </c>
    </row>
    <row r="1032" spans="1:7" x14ac:dyDescent="0.25">
      <c r="A1032" s="1">
        <v>44257</v>
      </c>
      <c r="B1032" t="s">
        <v>943</v>
      </c>
      <c r="C1032" t="s">
        <v>944</v>
      </c>
      <c r="D1032" t="s">
        <v>945</v>
      </c>
      <c r="E1032" t="s">
        <v>946</v>
      </c>
      <c r="F1032" t="s">
        <v>11</v>
      </c>
      <c r="G1032">
        <v>-0.81</v>
      </c>
    </row>
    <row r="1033" spans="1:7" x14ac:dyDescent="0.25">
      <c r="A1033" s="1">
        <v>44258</v>
      </c>
      <c r="B1033" t="s">
        <v>939</v>
      </c>
      <c r="C1033" t="s">
        <v>940</v>
      </c>
      <c r="D1033" t="s">
        <v>941</v>
      </c>
      <c r="E1033" t="s">
        <v>942</v>
      </c>
      <c r="F1033" t="s">
        <v>11</v>
      </c>
      <c r="G1033">
        <v>-1.31</v>
      </c>
    </row>
    <row r="1034" spans="1:7" x14ac:dyDescent="0.25">
      <c r="A1034" s="1">
        <v>44259</v>
      </c>
      <c r="B1034" t="s">
        <v>935</v>
      </c>
      <c r="C1034" t="s">
        <v>936</v>
      </c>
      <c r="D1034" t="s">
        <v>937</v>
      </c>
      <c r="E1034" t="s">
        <v>938</v>
      </c>
      <c r="F1034" t="s">
        <v>11</v>
      </c>
      <c r="G1034">
        <v>-1.34</v>
      </c>
    </row>
    <row r="1035" spans="1:7" x14ac:dyDescent="0.25">
      <c r="A1035" s="1">
        <v>44260</v>
      </c>
      <c r="B1035" t="s">
        <v>931</v>
      </c>
      <c r="C1035" t="s">
        <v>932</v>
      </c>
      <c r="D1035" t="s">
        <v>933</v>
      </c>
      <c r="E1035" t="s">
        <v>934</v>
      </c>
      <c r="F1035" t="s">
        <v>11</v>
      </c>
      <c r="G1035">
        <v>1.95</v>
      </c>
    </row>
    <row r="1036" spans="1:7" x14ac:dyDescent="0.25">
      <c r="A1036" s="1">
        <v>44263</v>
      </c>
      <c r="B1036" t="s">
        <v>927</v>
      </c>
      <c r="C1036" t="s">
        <v>928</v>
      </c>
      <c r="D1036" t="s">
        <v>929</v>
      </c>
      <c r="E1036" t="s">
        <v>930</v>
      </c>
      <c r="F1036" t="s">
        <v>11</v>
      </c>
      <c r="G1036">
        <v>-0.54</v>
      </c>
    </row>
    <row r="1037" spans="1:7" x14ac:dyDescent="0.25">
      <c r="A1037" s="1">
        <v>44264</v>
      </c>
      <c r="B1037" t="s">
        <v>924</v>
      </c>
      <c r="C1037" t="s">
        <v>925</v>
      </c>
      <c r="D1037" t="s">
        <v>926</v>
      </c>
      <c r="E1037" t="s">
        <v>925</v>
      </c>
      <c r="F1037" t="s">
        <v>11</v>
      </c>
      <c r="G1037">
        <v>1.42</v>
      </c>
    </row>
    <row r="1038" spans="1:7" x14ac:dyDescent="0.25">
      <c r="A1038" s="1">
        <v>44265</v>
      </c>
      <c r="B1038" t="s">
        <v>920</v>
      </c>
      <c r="C1038" t="s">
        <v>921</v>
      </c>
      <c r="D1038" t="s">
        <v>922</v>
      </c>
      <c r="E1038" t="s">
        <v>923</v>
      </c>
      <c r="F1038" t="s">
        <v>11</v>
      </c>
      <c r="G1038">
        <v>0.6</v>
      </c>
    </row>
    <row r="1039" spans="1:7" x14ac:dyDescent="0.25">
      <c r="A1039" s="1">
        <v>44266</v>
      </c>
      <c r="B1039" t="s">
        <v>917</v>
      </c>
      <c r="C1039" t="s">
        <v>918</v>
      </c>
      <c r="D1039" t="s">
        <v>919</v>
      </c>
      <c r="E1039" t="s">
        <v>918</v>
      </c>
      <c r="F1039" t="s">
        <v>11</v>
      </c>
      <c r="G1039">
        <v>1.04</v>
      </c>
    </row>
    <row r="1040" spans="1:7" x14ac:dyDescent="0.25">
      <c r="A1040" s="1">
        <v>44267</v>
      </c>
      <c r="B1040" t="s">
        <v>913</v>
      </c>
      <c r="C1040" t="s">
        <v>914</v>
      </c>
      <c r="D1040" t="s">
        <v>915</v>
      </c>
      <c r="E1040" t="s">
        <v>916</v>
      </c>
      <c r="F1040" t="s">
        <v>11</v>
      </c>
      <c r="G1040">
        <v>0.1</v>
      </c>
    </row>
    <row r="1041" spans="1:7" x14ac:dyDescent="0.25">
      <c r="A1041" s="1">
        <v>44270</v>
      </c>
      <c r="B1041" t="s">
        <v>909</v>
      </c>
      <c r="C1041" t="s">
        <v>910</v>
      </c>
      <c r="D1041" t="s">
        <v>911</v>
      </c>
      <c r="E1041" t="s">
        <v>912</v>
      </c>
      <c r="F1041" t="s">
        <v>11</v>
      </c>
      <c r="G1041">
        <v>0.65</v>
      </c>
    </row>
    <row r="1042" spans="1:7" x14ac:dyDescent="0.25">
      <c r="A1042" s="1">
        <v>44271</v>
      </c>
      <c r="B1042" t="s">
        <v>905</v>
      </c>
      <c r="C1042" t="s">
        <v>906</v>
      </c>
      <c r="D1042" t="s">
        <v>907</v>
      </c>
      <c r="E1042" t="s">
        <v>908</v>
      </c>
      <c r="F1042" t="s">
        <v>11</v>
      </c>
      <c r="G1042">
        <v>-0.16</v>
      </c>
    </row>
    <row r="1043" spans="1:7" x14ac:dyDescent="0.25">
      <c r="A1043" s="1">
        <v>44272</v>
      </c>
      <c r="B1043" t="s">
        <v>901</v>
      </c>
      <c r="C1043" t="s">
        <v>902</v>
      </c>
      <c r="D1043" t="s">
        <v>903</v>
      </c>
      <c r="E1043" t="s">
        <v>904</v>
      </c>
      <c r="F1043" t="s">
        <v>11</v>
      </c>
      <c r="G1043">
        <v>0.28999999999999998</v>
      </c>
    </row>
    <row r="1044" spans="1:7" x14ac:dyDescent="0.25">
      <c r="A1044" s="1">
        <v>44273</v>
      </c>
      <c r="B1044" t="s">
        <v>897</v>
      </c>
      <c r="C1044" t="s">
        <v>898</v>
      </c>
      <c r="D1044" t="s">
        <v>899</v>
      </c>
      <c r="E1044" t="s">
        <v>900</v>
      </c>
      <c r="F1044" t="s">
        <v>11</v>
      </c>
      <c r="G1044">
        <v>-1.48</v>
      </c>
    </row>
    <row r="1045" spans="1:7" x14ac:dyDescent="0.25">
      <c r="A1045" s="1">
        <v>44274</v>
      </c>
      <c r="B1045" t="s">
        <v>893</v>
      </c>
      <c r="C1045" t="s">
        <v>894</v>
      </c>
      <c r="D1045" t="s">
        <v>895</v>
      </c>
      <c r="E1045" t="s">
        <v>896</v>
      </c>
      <c r="F1045" t="s">
        <v>11</v>
      </c>
      <c r="G1045">
        <v>-0.06</v>
      </c>
    </row>
    <row r="1046" spans="1:7" x14ac:dyDescent="0.25">
      <c r="A1046" s="1">
        <v>44277</v>
      </c>
      <c r="B1046" t="s">
        <v>889</v>
      </c>
      <c r="C1046" t="s">
        <v>890</v>
      </c>
      <c r="D1046" t="s">
        <v>891</v>
      </c>
      <c r="E1046" t="s">
        <v>892</v>
      </c>
      <c r="F1046" t="s">
        <v>11</v>
      </c>
      <c r="G1046">
        <v>0.7</v>
      </c>
    </row>
    <row r="1047" spans="1:7" x14ac:dyDescent="0.25">
      <c r="A1047" s="1">
        <v>44278</v>
      </c>
      <c r="B1047" t="s">
        <v>885</v>
      </c>
      <c r="C1047" t="s">
        <v>886</v>
      </c>
      <c r="D1047" t="s">
        <v>887</v>
      </c>
      <c r="E1047" t="s">
        <v>888</v>
      </c>
      <c r="F1047" t="s">
        <v>11</v>
      </c>
      <c r="G1047">
        <v>-0.76</v>
      </c>
    </row>
    <row r="1048" spans="1:7" x14ac:dyDescent="0.25">
      <c r="A1048" s="1">
        <v>44279</v>
      </c>
      <c r="B1048" t="s">
        <v>881</v>
      </c>
      <c r="C1048" t="s">
        <v>882</v>
      </c>
      <c r="D1048" t="s">
        <v>883</v>
      </c>
      <c r="E1048" t="s">
        <v>884</v>
      </c>
      <c r="F1048" t="s">
        <v>11</v>
      </c>
      <c r="G1048">
        <v>-0.55000000000000004</v>
      </c>
    </row>
    <row r="1049" spans="1:7" x14ac:dyDescent="0.25">
      <c r="A1049" s="1">
        <v>44280</v>
      </c>
      <c r="B1049" t="s">
        <v>877</v>
      </c>
      <c r="C1049" t="s">
        <v>878</v>
      </c>
      <c r="D1049" t="s">
        <v>879</v>
      </c>
      <c r="E1049" t="s">
        <v>880</v>
      </c>
      <c r="F1049" t="s">
        <v>11</v>
      </c>
      <c r="G1049">
        <v>0.52</v>
      </c>
    </row>
    <row r="1050" spans="1:7" x14ac:dyDescent="0.25">
      <c r="A1050" s="1">
        <v>44281</v>
      </c>
      <c r="B1050" t="s">
        <v>874</v>
      </c>
      <c r="C1050" t="s">
        <v>875</v>
      </c>
      <c r="D1050" t="s">
        <v>876</v>
      </c>
      <c r="E1050" t="s">
        <v>875</v>
      </c>
      <c r="F1050" t="s">
        <v>11</v>
      </c>
      <c r="G1050">
        <v>1.66</v>
      </c>
    </row>
    <row r="1051" spans="1:7" x14ac:dyDescent="0.25">
      <c r="A1051" s="1">
        <v>44284</v>
      </c>
      <c r="B1051" t="s">
        <v>870</v>
      </c>
      <c r="C1051" t="s">
        <v>871</v>
      </c>
      <c r="D1051" t="s">
        <v>872</v>
      </c>
      <c r="E1051" t="s">
        <v>873</v>
      </c>
      <c r="F1051" t="s">
        <v>11</v>
      </c>
      <c r="G1051">
        <v>-0.09</v>
      </c>
    </row>
    <row r="1052" spans="1:7" x14ac:dyDescent="0.25">
      <c r="A1052" s="1">
        <v>44285</v>
      </c>
      <c r="B1052" t="s">
        <v>866</v>
      </c>
      <c r="C1052" t="s">
        <v>867</v>
      </c>
      <c r="D1052" t="s">
        <v>868</v>
      </c>
      <c r="E1052" t="s">
        <v>869</v>
      </c>
      <c r="F1052" t="s">
        <v>11</v>
      </c>
      <c r="G1052">
        <v>-0.32</v>
      </c>
    </row>
    <row r="1053" spans="1:7" x14ac:dyDescent="0.25">
      <c r="A1053" s="1">
        <v>44286</v>
      </c>
      <c r="B1053" t="s">
        <v>862</v>
      </c>
      <c r="C1053" t="s">
        <v>863</v>
      </c>
      <c r="D1053" t="s">
        <v>864</v>
      </c>
      <c r="E1053" t="s">
        <v>865</v>
      </c>
      <c r="F1053" t="s">
        <v>11</v>
      </c>
      <c r="G1053">
        <v>0.36</v>
      </c>
    </row>
    <row r="1054" spans="1:7" x14ac:dyDescent="0.25">
      <c r="A1054" s="1">
        <v>44287</v>
      </c>
      <c r="B1054" t="s">
        <v>859</v>
      </c>
      <c r="C1054" t="s">
        <v>860</v>
      </c>
      <c r="D1054" t="s">
        <v>861</v>
      </c>
      <c r="E1054" t="s">
        <v>860</v>
      </c>
      <c r="F1054" t="s">
        <v>11</v>
      </c>
      <c r="G1054">
        <v>1.18</v>
      </c>
    </row>
    <row r="1055" spans="1:7" x14ac:dyDescent="0.25">
      <c r="A1055" s="1">
        <v>44291</v>
      </c>
      <c r="B1055" t="s">
        <v>856</v>
      </c>
      <c r="C1055" t="s">
        <v>857</v>
      </c>
      <c r="D1055" t="s">
        <v>858</v>
      </c>
      <c r="E1055" t="s">
        <v>857</v>
      </c>
      <c r="F1055" t="s">
        <v>11</v>
      </c>
      <c r="G1055">
        <v>1.44</v>
      </c>
    </row>
    <row r="1056" spans="1:7" x14ac:dyDescent="0.25">
      <c r="A1056" s="1">
        <v>44292</v>
      </c>
      <c r="B1056" t="s">
        <v>852</v>
      </c>
      <c r="C1056" t="s">
        <v>853</v>
      </c>
      <c r="D1056" t="s">
        <v>854</v>
      </c>
      <c r="E1056" t="s">
        <v>855</v>
      </c>
      <c r="F1056" t="s">
        <v>11</v>
      </c>
      <c r="G1056">
        <v>-0.1</v>
      </c>
    </row>
    <row r="1057" spans="1:7" x14ac:dyDescent="0.25">
      <c r="A1057" s="1">
        <v>44293</v>
      </c>
      <c r="B1057" t="s">
        <v>848</v>
      </c>
      <c r="C1057" t="s">
        <v>849</v>
      </c>
      <c r="D1057" t="s">
        <v>850</v>
      </c>
      <c r="E1057" t="s">
        <v>851</v>
      </c>
      <c r="F1057" t="s">
        <v>11</v>
      </c>
      <c r="G1057">
        <v>0.15</v>
      </c>
    </row>
    <row r="1058" spans="1:7" x14ac:dyDescent="0.25">
      <c r="A1058" s="1">
        <v>44294</v>
      </c>
      <c r="B1058" t="s">
        <v>844</v>
      </c>
      <c r="C1058" t="s">
        <v>845</v>
      </c>
      <c r="D1058" t="s">
        <v>846</v>
      </c>
      <c r="E1058" t="s">
        <v>847</v>
      </c>
      <c r="F1058" t="s">
        <v>11</v>
      </c>
      <c r="G1058">
        <v>0.42</v>
      </c>
    </row>
    <row r="1059" spans="1:7" x14ac:dyDescent="0.25">
      <c r="A1059" s="1">
        <v>44295</v>
      </c>
      <c r="B1059" t="s">
        <v>840</v>
      </c>
      <c r="C1059" t="s">
        <v>841</v>
      </c>
      <c r="D1059" t="s">
        <v>842</v>
      </c>
      <c r="E1059" t="s">
        <v>843</v>
      </c>
      <c r="F1059" t="s">
        <v>11</v>
      </c>
      <c r="G1059">
        <v>0.77</v>
      </c>
    </row>
    <row r="1060" spans="1:7" x14ac:dyDescent="0.25">
      <c r="A1060" s="1">
        <v>44298</v>
      </c>
      <c r="B1060" t="s">
        <v>836</v>
      </c>
      <c r="C1060" t="s">
        <v>837</v>
      </c>
      <c r="D1060" t="s">
        <v>838</v>
      </c>
      <c r="E1060" t="s">
        <v>839</v>
      </c>
      <c r="F1060" t="s">
        <v>11</v>
      </c>
      <c r="G1060">
        <v>-0.02</v>
      </c>
    </row>
    <row r="1061" spans="1:7" x14ac:dyDescent="0.25">
      <c r="A1061" s="1">
        <v>44299</v>
      </c>
      <c r="B1061" t="s">
        <v>832</v>
      </c>
      <c r="C1061" t="s">
        <v>833</v>
      </c>
      <c r="D1061" t="s">
        <v>834</v>
      </c>
      <c r="E1061" t="s">
        <v>835</v>
      </c>
      <c r="F1061" t="s">
        <v>11</v>
      </c>
      <c r="G1061">
        <v>0.33</v>
      </c>
    </row>
    <row r="1062" spans="1:7" x14ac:dyDescent="0.25">
      <c r="A1062" s="1">
        <v>44300</v>
      </c>
      <c r="B1062" t="s">
        <v>828</v>
      </c>
      <c r="C1062" t="s">
        <v>829</v>
      </c>
      <c r="D1062" t="s">
        <v>830</v>
      </c>
      <c r="E1062" t="s">
        <v>831</v>
      </c>
      <c r="F1062" t="s">
        <v>11</v>
      </c>
      <c r="G1062">
        <v>-0.41</v>
      </c>
    </row>
    <row r="1063" spans="1:7" x14ac:dyDescent="0.25">
      <c r="A1063" s="1">
        <v>44301</v>
      </c>
      <c r="B1063" t="s">
        <v>825</v>
      </c>
      <c r="C1063" t="s">
        <v>826</v>
      </c>
      <c r="D1063" t="s">
        <v>827</v>
      </c>
      <c r="E1063" t="s">
        <v>826</v>
      </c>
      <c r="F1063" t="s">
        <v>11</v>
      </c>
      <c r="G1063">
        <v>1.1100000000000001</v>
      </c>
    </row>
    <row r="1064" spans="1:7" x14ac:dyDescent="0.25">
      <c r="A1064" s="1">
        <v>44302</v>
      </c>
      <c r="B1064" t="s">
        <v>821</v>
      </c>
      <c r="C1064" t="s">
        <v>822</v>
      </c>
      <c r="D1064" t="s">
        <v>823</v>
      </c>
      <c r="E1064" t="s">
        <v>824</v>
      </c>
      <c r="F1064" t="s">
        <v>11</v>
      </c>
      <c r="G1064">
        <v>0.36</v>
      </c>
    </row>
    <row r="1065" spans="1:7" x14ac:dyDescent="0.25">
      <c r="A1065" s="1">
        <v>44305</v>
      </c>
      <c r="B1065" t="s">
        <v>817</v>
      </c>
      <c r="C1065" t="s">
        <v>818</v>
      </c>
      <c r="D1065" t="s">
        <v>819</v>
      </c>
      <c r="E1065" t="s">
        <v>820</v>
      </c>
      <c r="F1065" t="s">
        <v>11</v>
      </c>
      <c r="G1065">
        <v>-0.53</v>
      </c>
    </row>
    <row r="1066" spans="1:7" x14ac:dyDescent="0.25">
      <c r="A1066" s="1">
        <v>44306</v>
      </c>
      <c r="B1066" t="s">
        <v>814</v>
      </c>
      <c r="C1066" t="s">
        <v>815</v>
      </c>
      <c r="D1066" t="s">
        <v>815</v>
      </c>
      <c r="E1066" t="s">
        <v>816</v>
      </c>
      <c r="F1066" t="s">
        <v>11</v>
      </c>
      <c r="G1066">
        <v>-0.68</v>
      </c>
    </row>
    <row r="1067" spans="1:7" x14ac:dyDescent="0.25">
      <c r="A1067" s="1">
        <v>44307</v>
      </c>
      <c r="B1067" t="s">
        <v>810</v>
      </c>
      <c r="C1067" t="s">
        <v>811</v>
      </c>
      <c r="D1067" t="s">
        <v>812</v>
      </c>
      <c r="E1067" t="s">
        <v>813</v>
      </c>
      <c r="F1067" t="s">
        <v>11</v>
      </c>
      <c r="G1067">
        <v>0.93</v>
      </c>
    </row>
    <row r="1068" spans="1:7" x14ac:dyDescent="0.25">
      <c r="A1068" s="1">
        <v>44308</v>
      </c>
      <c r="B1068" t="s">
        <v>806</v>
      </c>
      <c r="C1068" t="s">
        <v>807</v>
      </c>
      <c r="D1068" t="s">
        <v>808</v>
      </c>
      <c r="E1068" t="s">
        <v>809</v>
      </c>
      <c r="F1068" t="s">
        <v>11</v>
      </c>
      <c r="G1068">
        <v>-0.92</v>
      </c>
    </row>
    <row r="1069" spans="1:7" x14ac:dyDescent="0.25">
      <c r="A1069" s="1">
        <v>44309</v>
      </c>
      <c r="B1069" t="s">
        <v>803</v>
      </c>
      <c r="C1069" t="s">
        <v>804</v>
      </c>
      <c r="D1069" t="s">
        <v>805</v>
      </c>
      <c r="E1069" t="s">
        <v>804</v>
      </c>
      <c r="F1069" t="s">
        <v>11</v>
      </c>
      <c r="G1069">
        <v>1.0900000000000001</v>
      </c>
    </row>
    <row r="1070" spans="1:7" x14ac:dyDescent="0.25">
      <c r="A1070" s="1">
        <v>44312</v>
      </c>
      <c r="B1070" t="s">
        <v>799</v>
      </c>
      <c r="C1070" t="s">
        <v>800</v>
      </c>
      <c r="D1070" t="s">
        <v>801</v>
      </c>
      <c r="E1070" t="s">
        <v>802</v>
      </c>
      <c r="F1070" t="s">
        <v>11</v>
      </c>
      <c r="G1070">
        <v>0.18</v>
      </c>
    </row>
    <row r="1071" spans="1:7" x14ac:dyDescent="0.25">
      <c r="A1071" s="1">
        <v>44313</v>
      </c>
      <c r="B1071" t="s">
        <v>795</v>
      </c>
      <c r="C1071" t="s">
        <v>796</v>
      </c>
      <c r="D1071" t="s">
        <v>797</v>
      </c>
      <c r="E1071" t="s">
        <v>798</v>
      </c>
      <c r="F1071" t="s">
        <v>11</v>
      </c>
      <c r="G1071">
        <v>-0.02</v>
      </c>
    </row>
    <row r="1072" spans="1:7" x14ac:dyDescent="0.25">
      <c r="A1072" s="1">
        <v>44314</v>
      </c>
      <c r="B1072" t="s">
        <v>791</v>
      </c>
      <c r="C1072" t="s">
        <v>792</v>
      </c>
      <c r="D1072" t="s">
        <v>793</v>
      </c>
      <c r="E1072" t="s">
        <v>794</v>
      </c>
      <c r="F1072" t="s">
        <v>11</v>
      </c>
      <c r="G1072">
        <v>-0.08</v>
      </c>
    </row>
    <row r="1073" spans="1:7" x14ac:dyDescent="0.25">
      <c r="A1073" s="1">
        <v>44315</v>
      </c>
      <c r="B1073" t="s">
        <v>787</v>
      </c>
      <c r="C1073" t="s">
        <v>788</v>
      </c>
      <c r="D1073" t="s">
        <v>789</v>
      </c>
      <c r="E1073" t="s">
        <v>790</v>
      </c>
      <c r="F1073" t="s">
        <v>11</v>
      </c>
      <c r="G1073">
        <v>0.68</v>
      </c>
    </row>
    <row r="1074" spans="1:7" x14ac:dyDescent="0.25">
      <c r="A1074" s="1">
        <v>44316</v>
      </c>
      <c r="B1074" t="s">
        <v>784</v>
      </c>
      <c r="C1074" t="s">
        <v>785</v>
      </c>
      <c r="D1074" t="s">
        <v>785</v>
      </c>
      <c r="E1074" t="s">
        <v>786</v>
      </c>
      <c r="F1074" t="s">
        <v>11</v>
      </c>
      <c r="G1074">
        <v>-0.72</v>
      </c>
    </row>
    <row r="1075" spans="1:7" x14ac:dyDescent="0.25">
      <c r="A1075" s="1">
        <v>44319</v>
      </c>
      <c r="B1075" t="s">
        <v>780</v>
      </c>
      <c r="C1075" t="s">
        <v>781</v>
      </c>
      <c r="D1075" t="s">
        <v>782</v>
      </c>
      <c r="E1075" t="s">
        <v>783</v>
      </c>
      <c r="F1075" t="s">
        <v>11</v>
      </c>
      <c r="G1075">
        <v>0.27</v>
      </c>
    </row>
    <row r="1076" spans="1:7" x14ac:dyDescent="0.25">
      <c r="A1076" s="1">
        <v>44320</v>
      </c>
      <c r="B1076" t="s">
        <v>777</v>
      </c>
      <c r="C1076" t="s">
        <v>778</v>
      </c>
      <c r="D1076" t="s">
        <v>778</v>
      </c>
      <c r="E1076" t="s">
        <v>779</v>
      </c>
      <c r="F1076" t="s">
        <v>11</v>
      </c>
      <c r="G1076">
        <v>-0.67</v>
      </c>
    </row>
    <row r="1077" spans="1:7" x14ac:dyDescent="0.25">
      <c r="A1077" s="1">
        <v>44321</v>
      </c>
      <c r="B1077" t="s">
        <v>773</v>
      </c>
      <c r="C1077" t="s">
        <v>774</v>
      </c>
      <c r="D1077" t="s">
        <v>775</v>
      </c>
      <c r="E1077" t="s">
        <v>776</v>
      </c>
      <c r="F1077" t="s">
        <v>11</v>
      </c>
      <c r="G1077">
        <v>7.0000000000000007E-2</v>
      </c>
    </row>
    <row r="1078" spans="1:7" x14ac:dyDescent="0.25">
      <c r="A1078" s="1">
        <v>44322</v>
      </c>
      <c r="B1078" t="s">
        <v>769</v>
      </c>
      <c r="C1078" t="s">
        <v>770</v>
      </c>
      <c r="D1078" t="s">
        <v>771</v>
      </c>
      <c r="E1078" t="s">
        <v>772</v>
      </c>
      <c r="F1078" t="s">
        <v>11</v>
      </c>
      <c r="G1078">
        <v>0.82</v>
      </c>
    </row>
    <row r="1079" spans="1:7" x14ac:dyDescent="0.25">
      <c r="A1079" s="1">
        <v>44323</v>
      </c>
      <c r="B1079" t="s">
        <v>765</v>
      </c>
      <c r="C1079" t="s">
        <v>766</v>
      </c>
      <c r="D1079" t="s">
        <v>767</v>
      </c>
      <c r="E1079" t="s">
        <v>768</v>
      </c>
      <c r="F1079" t="s">
        <v>11</v>
      </c>
      <c r="G1079">
        <v>0.74</v>
      </c>
    </row>
    <row r="1080" spans="1:7" x14ac:dyDescent="0.25">
      <c r="A1080" s="1">
        <v>44326</v>
      </c>
      <c r="B1080" t="s">
        <v>762</v>
      </c>
      <c r="C1080" t="s">
        <v>763</v>
      </c>
      <c r="D1080" t="s">
        <v>764</v>
      </c>
      <c r="E1080" t="s">
        <v>722</v>
      </c>
      <c r="F1080" t="s">
        <v>11</v>
      </c>
      <c r="G1080">
        <v>-1.04</v>
      </c>
    </row>
    <row r="1081" spans="1:7" x14ac:dyDescent="0.25">
      <c r="A1081" s="1">
        <v>44327</v>
      </c>
      <c r="B1081" t="s">
        <v>758</v>
      </c>
      <c r="C1081" t="s">
        <v>759</v>
      </c>
      <c r="D1081" t="s">
        <v>760</v>
      </c>
      <c r="E1081" t="s">
        <v>761</v>
      </c>
      <c r="F1081" t="s">
        <v>11</v>
      </c>
      <c r="G1081">
        <v>-0.87</v>
      </c>
    </row>
    <row r="1082" spans="1:7" x14ac:dyDescent="0.25">
      <c r="A1082" s="1">
        <v>44328</v>
      </c>
      <c r="B1082" t="s">
        <v>754</v>
      </c>
      <c r="C1082" t="s">
        <v>755</v>
      </c>
      <c r="D1082" t="s">
        <v>756</v>
      </c>
      <c r="E1082" t="s">
        <v>757</v>
      </c>
      <c r="F1082" t="s">
        <v>11</v>
      </c>
      <c r="G1082">
        <v>-2.14</v>
      </c>
    </row>
    <row r="1083" spans="1:7" x14ac:dyDescent="0.25">
      <c r="A1083" s="1">
        <v>44329</v>
      </c>
      <c r="B1083" t="s">
        <v>751</v>
      </c>
      <c r="C1083" t="s">
        <v>752</v>
      </c>
      <c r="D1083" t="s">
        <v>753</v>
      </c>
      <c r="E1083" t="s">
        <v>752</v>
      </c>
      <c r="F1083" t="s">
        <v>11</v>
      </c>
      <c r="G1083">
        <v>1.22</v>
      </c>
    </row>
    <row r="1084" spans="1:7" x14ac:dyDescent="0.25">
      <c r="A1084" s="1">
        <v>44330</v>
      </c>
      <c r="B1084" t="s">
        <v>748</v>
      </c>
      <c r="C1084" t="s">
        <v>749</v>
      </c>
      <c r="D1084" t="s">
        <v>750</v>
      </c>
      <c r="E1084" t="s">
        <v>749</v>
      </c>
      <c r="F1084" t="s">
        <v>11</v>
      </c>
      <c r="G1084">
        <v>1.49</v>
      </c>
    </row>
    <row r="1085" spans="1:7" x14ac:dyDescent="0.25">
      <c r="A1085" s="1">
        <v>44333</v>
      </c>
      <c r="B1085" t="s">
        <v>744</v>
      </c>
      <c r="C1085" t="s">
        <v>745</v>
      </c>
      <c r="D1085" t="s">
        <v>746</v>
      </c>
      <c r="E1085" t="s">
        <v>747</v>
      </c>
      <c r="F1085" t="s">
        <v>11</v>
      </c>
      <c r="G1085">
        <v>-0.25</v>
      </c>
    </row>
    <row r="1086" spans="1:7" x14ac:dyDescent="0.25">
      <c r="A1086" s="1">
        <v>44334</v>
      </c>
      <c r="B1086" t="s">
        <v>740</v>
      </c>
      <c r="C1086" t="s">
        <v>741</v>
      </c>
      <c r="D1086" t="s">
        <v>742</v>
      </c>
      <c r="E1086" t="s">
        <v>743</v>
      </c>
      <c r="F1086" t="s">
        <v>11</v>
      </c>
      <c r="G1086">
        <v>-0.85</v>
      </c>
    </row>
    <row r="1087" spans="1:7" x14ac:dyDescent="0.25">
      <c r="A1087" s="1">
        <v>44335</v>
      </c>
      <c r="B1087" t="s">
        <v>736</v>
      </c>
      <c r="C1087" t="s">
        <v>737</v>
      </c>
      <c r="D1087" t="s">
        <v>738</v>
      </c>
      <c r="E1087" t="s">
        <v>739</v>
      </c>
      <c r="F1087" t="s">
        <v>11</v>
      </c>
      <c r="G1087">
        <v>-0.28999999999999998</v>
      </c>
    </row>
    <row r="1088" spans="1:7" x14ac:dyDescent="0.25">
      <c r="A1088" s="1">
        <v>44336</v>
      </c>
      <c r="B1088" t="s">
        <v>733</v>
      </c>
      <c r="C1088" t="s">
        <v>734</v>
      </c>
      <c r="D1088" t="s">
        <v>735</v>
      </c>
      <c r="E1088" t="s">
        <v>734</v>
      </c>
      <c r="F1088" t="s">
        <v>11</v>
      </c>
      <c r="G1088">
        <v>1.06</v>
      </c>
    </row>
    <row r="1089" spans="1:7" x14ac:dyDescent="0.25">
      <c r="A1089" s="1">
        <v>44337</v>
      </c>
      <c r="B1089" t="s">
        <v>729</v>
      </c>
      <c r="C1089" t="s">
        <v>730</v>
      </c>
      <c r="D1089" t="s">
        <v>731</v>
      </c>
      <c r="E1089" t="s">
        <v>732</v>
      </c>
      <c r="F1089" t="s">
        <v>11</v>
      </c>
      <c r="G1089">
        <v>-0.08</v>
      </c>
    </row>
    <row r="1090" spans="1:7" x14ac:dyDescent="0.25">
      <c r="A1090" s="1">
        <v>44340</v>
      </c>
      <c r="B1090" t="s">
        <v>726</v>
      </c>
      <c r="C1090" t="s">
        <v>727</v>
      </c>
      <c r="D1090" t="s">
        <v>728</v>
      </c>
      <c r="E1090" t="s">
        <v>727</v>
      </c>
      <c r="F1090" t="s">
        <v>11</v>
      </c>
      <c r="G1090">
        <v>0.99</v>
      </c>
    </row>
    <row r="1091" spans="1:7" x14ac:dyDescent="0.25">
      <c r="A1091" s="1">
        <v>44341</v>
      </c>
      <c r="B1091" t="s">
        <v>722</v>
      </c>
      <c r="C1091" t="s">
        <v>723</v>
      </c>
      <c r="D1091" t="s">
        <v>724</v>
      </c>
      <c r="E1091" t="s">
        <v>725</v>
      </c>
      <c r="F1091" t="s">
        <v>11</v>
      </c>
      <c r="G1091">
        <v>-0.21</v>
      </c>
    </row>
    <row r="1092" spans="1:7" x14ac:dyDescent="0.25">
      <c r="A1092" s="1">
        <v>44342</v>
      </c>
      <c r="B1092" t="s">
        <v>718</v>
      </c>
      <c r="C1092" t="s">
        <v>719</v>
      </c>
      <c r="D1092" t="s">
        <v>720</v>
      </c>
      <c r="E1092" t="s">
        <v>721</v>
      </c>
      <c r="F1092" t="s">
        <v>11</v>
      </c>
      <c r="G1092">
        <v>0.19</v>
      </c>
    </row>
    <row r="1093" spans="1:7" x14ac:dyDescent="0.25">
      <c r="A1093" s="1">
        <v>44343</v>
      </c>
      <c r="B1093" t="s">
        <v>714</v>
      </c>
      <c r="C1093" t="s">
        <v>715</v>
      </c>
      <c r="D1093" t="s">
        <v>716</v>
      </c>
      <c r="E1093" t="s">
        <v>717</v>
      </c>
      <c r="F1093" t="s">
        <v>11</v>
      </c>
      <c r="G1093">
        <v>0.12</v>
      </c>
    </row>
    <row r="1094" spans="1:7" x14ac:dyDescent="0.25">
      <c r="A1094" s="1">
        <v>44344</v>
      </c>
      <c r="B1094" t="s">
        <v>710</v>
      </c>
      <c r="C1094" t="s">
        <v>711</v>
      </c>
      <c r="D1094" t="s">
        <v>712</v>
      </c>
      <c r="E1094" t="s">
        <v>713</v>
      </c>
      <c r="F1094" t="s">
        <v>11</v>
      </c>
      <c r="G1094">
        <v>0.08</v>
      </c>
    </row>
    <row r="1095" spans="1:7" x14ac:dyDescent="0.25">
      <c r="A1095" s="1">
        <v>44348</v>
      </c>
      <c r="B1095" t="s">
        <v>706</v>
      </c>
      <c r="C1095" t="s">
        <v>707</v>
      </c>
      <c r="D1095" t="s">
        <v>708</v>
      </c>
      <c r="E1095" t="s">
        <v>709</v>
      </c>
      <c r="F1095" t="s">
        <v>11</v>
      </c>
      <c r="G1095">
        <v>-0.05</v>
      </c>
    </row>
    <row r="1096" spans="1:7" x14ac:dyDescent="0.25">
      <c r="A1096" s="1">
        <v>44349</v>
      </c>
      <c r="B1096" t="s">
        <v>702</v>
      </c>
      <c r="C1096" t="s">
        <v>703</v>
      </c>
      <c r="D1096" t="s">
        <v>704</v>
      </c>
      <c r="E1096" t="s">
        <v>705</v>
      </c>
      <c r="F1096" t="s">
        <v>11</v>
      </c>
      <c r="G1096">
        <v>0.14000000000000001</v>
      </c>
    </row>
    <row r="1097" spans="1:7" x14ac:dyDescent="0.25">
      <c r="A1097" s="1">
        <v>44350</v>
      </c>
      <c r="B1097" t="s">
        <v>698</v>
      </c>
      <c r="C1097" t="s">
        <v>699</v>
      </c>
      <c r="D1097" t="s">
        <v>700</v>
      </c>
      <c r="E1097" t="s">
        <v>701</v>
      </c>
      <c r="F1097" t="s">
        <v>11</v>
      </c>
      <c r="G1097">
        <v>-0.36</v>
      </c>
    </row>
    <row r="1098" spans="1:7" x14ac:dyDescent="0.25">
      <c r="A1098" s="1">
        <v>44351</v>
      </c>
      <c r="B1098" t="s">
        <v>695</v>
      </c>
      <c r="C1098" t="s">
        <v>696</v>
      </c>
      <c r="D1098" t="s">
        <v>697</v>
      </c>
      <c r="E1098" t="s">
        <v>696</v>
      </c>
      <c r="F1098" t="s">
        <v>11</v>
      </c>
      <c r="G1098">
        <v>0.88</v>
      </c>
    </row>
    <row r="1099" spans="1:7" x14ac:dyDescent="0.25">
      <c r="A1099" s="1">
        <v>44354</v>
      </c>
      <c r="B1099" t="s">
        <v>691</v>
      </c>
      <c r="C1099" t="s">
        <v>692</v>
      </c>
      <c r="D1099" t="s">
        <v>693</v>
      </c>
      <c r="E1099" t="s">
        <v>694</v>
      </c>
      <c r="F1099" t="s">
        <v>11</v>
      </c>
      <c r="G1099">
        <v>-0.08</v>
      </c>
    </row>
    <row r="1100" spans="1:7" x14ac:dyDescent="0.25">
      <c r="A1100" s="1">
        <v>44355</v>
      </c>
      <c r="B1100" t="s">
        <v>687</v>
      </c>
      <c r="C1100" t="s">
        <v>688</v>
      </c>
      <c r="D1100" t="s">
        <v>689</v>
      </c>
      <c r="E1100" t="s">
        <v>690</v>
      </c>
      <c r="F1100" t="s">
        <v>11</v>
      </c>
      <c r="G1100">
        <v>0.02</v>
      </c>
    </row>
    <row r="1101" spans="1:7" x14ac:dyDescent="0.25">
      <c r="A1101" s="1">
        <v>44356</v>
      </c>
      <c r="B1101" t="s">
        <v>683</v>
      </c>
      <c r="C1101" t="s">
        <v>684</v>
      </c>
      <c r="D1101" t="s">
        <v>685</v>
      </c>
      <c r="E1101" t="s">
        <v>686</v>
      </c>
      <c r="F1101" t="s">
        <v>11</v>
      </c>
      <c r="G1101">
        <v>-0.18</v>
      </c>
    </row>
    <row r="1102" spans="1:7" x14ac:dyDescent="0.25">
      <c r="A1102" s="1">
        <v>44357</v>
      </c>
      <c r="B1102" t="s">
        <v>679</v>
      </c>
      <c r="C1102" t="s">
        <v>680</v>
      </c>
      <c r="D1102" t="s">
        <v>681</v>
      </c>
      <c r="E1102" t="s">
        <v>682</v>
      </c>
      <c r="F1102" t="s">
        <v>11</v>
      </c>
      <c r="G1102">
        <v>0.47</v>
      </c>
    </row>
    <row r="1103" spans="1:7" x14ac:dyDescent="0.25">
      <c r="A1103" s="1">
        <v>44358</v>
      </c>
      <c r="B1103" t="s">
        <v>675</v>
      </c>
      <c r="C1103" t="s">
        <v>676</v>
      </c>
      <c r="D1103" t="s">
        <v>677</v>
      </c>
      <c r="E1103" t="s">
        <v>678</v>
      </c>
      <c r="F1103" t="s">
        <v>11</v>
      </c>
      <c r="G1103">
        <v>0.19</v>
      </c>
    </row>
    <row r="1104" spans="1:7" x14ac:dyDescent="0.25">
      <c r="A1104" s="1">
        <v>44361</v>
      </c>
      <c r="B1104" t="s">
        <v>671</v>
      </c>
      <c r="C1104" t="s">
        <v>672</v>
      </c>
      <c r="D1104" t="s">
        <v>673</v>
      </c>
      <c r="E1104" t="s">
        <v>674</v>
      </c>
      <c r="F1104" t="s">
        <v>11</v>
      </c>
      <c r="G1104">
        <v>0.18</v>
      </c>
    </row>
    <row r="1105" spans="1:7" x14ac:dyDescent="0.25">
      <c r="A1105" s="1">
        <v>44362</v>
      </c>
      <c r="B1105" t="s">
        <v>667</v>
      </c>
      <c r="C1105" t="s">
        <v>668</v>
      </c>
      <c r="D1105" t="s">
        <v>669</v>
      </c>
      <c r="E1105" t="s">
        <v>670</v>
      </c>
      <c r="F1105" t="s">
        <v>11</v>
      </c>
      <c r="G1105">
        <v>-0.2</v>
      </c>
    </row>
    <row r="1106" spans="1:7" x14ac:dyDescent="0.25">
      <c r="A1106" s="1">
        <v>44363</v>
      </c>
      <c r="B1106" t="s">
        <v>663</v>
      </c>
      <c r="C1106" t="s">
        <v>664</v>
      </c>
      <c r="D1106" t="s">
        <v>665</v>
      </c>
      <c r="E1106" t="s">
        <v>666</v>
      </c>
      <c r="F1106" t="s">
        <v>11</v>
      </c>
      <c r="G1106">
        <v>-0.54</v>
      </c>
    </row>
    <row r="1107" spans="1:7" x14ac:dyDescent="0.25">
      <c r="A1107" s="1">
        <v>44364</v>
      </c>
      <c r="B1107" t="s">
        <v>659</v>
      </c>
      <c r="C1107" t="s">
        <v>660</v>
      </c>
      <c r="D1107" t="s">
        <v>661</v>
      </c>
      <c r="E1107" t="s">
        <v>662</v>
      </c>
      <c r="F1107" t="s">
        <v>11</v>
      </c>
      <c r="G1107">
        <v>-0.04</v>
      </c>
    </row>
    <row r="1108" spans="1:7" x14ac:dyDescent="0.25">
      <c r="A1108" s="1">
        <v>44365</v>
      </c>
      <c r="B1108" t="s">
        <v>656</v>
      </c>
      <c r="C1108" t="s">
        <v>657</v>
      </c>
      <c r="D1108" t="s">
        <v>657</v>
      </c>
      <c r="E1108" t="s">
        <v>658</v>
      </c>
      <c r="F1108" t="s">
        <v>11</v>
      </c>
      <c r="G1108">
        <v>-1.31</v>
      </c>
    </row>
    <row r="1109" spans="1:7" x14ac:dyDescent="0.25">
      <c r="A1109" s="1">
        <v>44368</v>
      </c>
      <c r="B1109" t="s">
        <v>653</v>
      </c>
      <c r="C1109" t="s">
        <v>654</v>
      </c>
      <c r="D1109" t="s">
        <v>655</v>
      </c>
      <c r="E1109" t="s">
        <v>654</v>
      </c>
      <c r="F1109" t="s">
        <v>11</v>
      </c>
      <c r="G1109">
        <v>1.4</v>
      </c>
    </row>
    <row r="1110" spans="1:7" x14ac:dyDescent="0.25">
      <c r="A1110" s="1">
        <v>44369</v>
      </c>
      <c r="B1110" t="s">
        <v>649</v>
      </c>
      <c r="C1110" t="s">
        <v>650</v>
      </c>
      <c r="D1110" t="s">
        <v>651</v>
      </c>
      <c r="E1110" t="s">
        <v>652</v>
      </c>
      <c r="F1110" t="s">
        <v>11</v>
      </c>
      <c r="G1110">
        <v>0.51</v>
      </c>
    </row>
    <row r="1111" spans="1:7" x14ac:dyDescent="0.25">
      <c r="A1111" s="1">
        <v>44370</v>
      </c>
      <c r="B1111" t="s">
        <v>645</v>
      </c>
      <c r="C1111" t="s">
        <v>646</v>
      </c>
      <c r="D1111" t="s">
        <v>647</v>
      </c>
      <c r="E1111" t="s">
        <v>648</v>
      </c>
      <c r="F1111" t="s">
        <v>11</v>
      </c>
      <c r="G1111">
        <v>-0.11</v>
      </c>
    </row>
    <row r="1112" spans="1:7" x14ac:dyDescent="0.25">
      <c r="A1112" s="1">
        <v>44371</v>
      </c>
      <c r="B1112" t="s">
        <v>642</v>
      </c>
      <c r="C1112" t="s">
        <v>643</v>
      </c>
      <c r="D1112" t="s">
        <v>644</v>
      </c>
      <c r="E1112" t="s">
        <v>643</v>
      </c>
      <c r="F1112" t="s">
        <v>11</v>
      </c>
      <c r="G1112">
        <v>0.57999999999999996</v>
      </c>
    </row>
    <row r="1113" spans="1:7" x14ac:dyDescent="0.25">
      <c r="A1113" s="1">
        <v>44372</v>
      </c>
      <c r="B1113" t="s">
        <v>638</v>
      </c>
      <c r="C1113" t="s">
        <v>639</v>
      </c>
      <c r="D1113" t="s">
        <v>640</v>
      </c>
      <c r="E1113" t="s">
        <v>641</v>
      </c>
      <c r="F1113" t="s">
        <v>11</v>
      </c>
      <c r="G1113">
        <v>0.33</v>
      </c>
    </row>
    <row r="1114" spans="1:7" x14ac:dyDescent="0.25">
      <c r="A1114" s="1">
        <v>44375</v>
      </c>
      <c r="B1114" t="s">
        <v>634</v>
      </c>
      <c r="C1114" t="s">
        <v>635</v>
      </c>
      <c r="D1114" t="s">
        <v>636</v>
      </c>
      <c r="E1114" t="s">
        <v>637</v>
      </c>
      <c r="F1114" t="s">
        <v>11</v>
      </c>
      <c r="G1114">
        <v>0.23</v>
      </c>
    </row>
    <row r="1115" spans="1:7" x14ac:dyDescent="0.25">
      <c r="A1115" s="1">
        <v>44376</v>
      </c>
      <c r="B1115" t="s">
        <v>630</v>
      </c>
      <c r="C1115" t="s">
        <v>631</v>
      </c>
      <c r="D1115" t="s">
        <v>632</v>
      </c>
      <c r="E1115" t="s">
        <v>633</v>
      </c>
      <c r="F1115" t="s">
        <v>11</v>
      </c>
      <c r="G1115">
        <v>0.03</v>
      </c>
    </row>
    <row r="1116" spans="1:7" x14ac:dyDescent="0.25">
      <c r="A1116" s="1">
        <v>44377</v>
      </c>
      <c r="B1116" t="s">
        <v>626</v>
      </c>
      <c r="C1116" t="s">
        <v>627</v>
      </c>
      <c r="D1116" t="s">
        <v>628</v>
      </c>
      <c r="E1116" t="s">
        <v>629</v>
      </c>
      <c r="F1116" t="s">
        <v>11</v>
      </c>
      <c r="G1116">
        <v>0.13</v>
      </c>
    </row>
    <row r="1117" spans="1:7" x14ac:dyDescent="0.25">
      <c r="A1117" s="1">
        <v>44378</v>
      </c>
      <c r="B1117" t="s">
        <v>623</v>
      </c>
      <c r="C1117" t="s">
        <v>624</v>
      </c>
      <c r="D1117" t="s">
        <v>625</v>
      </c>
      <c r="E1117" t="s">
        <v>624</v>
      </c>
      <c r="F1117" t="s">
        <v>11</v>
      </c>
      <c r="G1117">
        <v>0.52</v>
      </c>
    </row>
    <row r="1118" spans="1:7" x14ac:dyDescent="0.25">
      <c r="A1118" s="1">
        <v>44379</v>
      </c>
      <c r="B1118" t="s">
        <v>620</v>
      </c>
      <c r="C1118" t="s">
        <v>621</v>
      </c>
      <c r="D1118" t="s">
        <v>622</v>
      </c>
      <c r="E1118" t="s">
        <v>621</v>
      </c>
      <c r="F1118" t="s">
        <v>11</v>
      </c>
      <c r="G1118">
        <v>0.75</v>
      </c>
    </row>
    <row r="1119" spans="1:7" x14ac:dyDescent="0.25">
      <c r="A1119" s="1">
        <v>44383</v>
      </c>
      <c r="B1119" t="s">
        <v>617</v>
      </c>
      <c r="C1119" t="s">
        <v>618</v>
      </c>
      <c r="D1119" t="s">
        <v>618</v>
      </c>
      <c r="E1119" t="s">
        <v>619</v>
      </c>
      <c r="F1119" t="s">
        <v>11</v>
      </c>
      <c r="G1119">
        <v>-0.2</v>
      </c>
    </row>
    <row r="1120" spans="1:7" x14ac:dyDescent="0.25">
      <c r="A1120" s="1">
        <v>44384</v>
      </c>
      <c r="B1120" t="s">
        <v>613</v>
      </c>
      <c r="C1120" t="s">
        <v>614</v>
      </c>
      <c r="D1120" t="s">
        <v>615</v>
      </c>
      <c r="E1120" t="s">
        <v>616</v>
      </c>
      <c r="F1120" t="s">
        <v>11</v>
      </c>
      <c r="G1120">
        <v>0.34</v>
      </c>
    </row>
    <row r="1121" spans="1:7" x14ac:dyDescent="0.25">
      <c r="A1121" s="1">
        <v>44385</v>
      </c>
      <c r="B1121" t="s">
        <v>609</v>
      </c>
      <c r="C1121" t="s">
        <v>610</v>
      </c>
      <c r="D1121" t="s">
        <v>611</v>
      </c>
      <c r="E1121" t="s">
        <v>612</v>
      </c>
      <c r="F1121" t="s">
        <v>11</v>
      </c>
      <c r="G1121">
        <v>-0.86</v>
      </c>
    </row>
    <row r="1122" spans="1:7" x14ac:dyDescent="0.25">
      <c r="A1122" s="1">
        <v>44386</v>
      </c>
      <c r="B1122" t="s">
        <v>606</v>
      </c>
      <c r="C1122" t="s">
        <v>607</v>
      </c>
      <c r="D1122" t="s">
        <v>608</v>
      </c>
      <c r="E1122" t="s">
        <v>607</v>
      </c>
      <c r="F1122" t="s">
        <v>11</v>
      </c>
      <c r="G1122">
        <v>1.1299999999999999</v>
      </c>
    </row>
    <row r="1123" spans="1:7" x14ac:dyDescent="0.25">
      <c r="A1123" s="1">
        <v>44389</v>
      </c>
      <c r="B1123" t="s">
        <v>602</v>
      </c>
      <c r="C1123" t="s">
        <v>603</v>
      </c>
      <c r="D1123" t="s">
        <v>604</v>
      </c>
      <c r="E1123" t="s">
        <v>605</v>
      </c>
      <c r="F1123" t="s">
        <v>11</v>
      </c>
      <c r="G1123">
        <v>0.35</v>
      </c>
    </row>
    <row r="1124" spans="1:7" x14ac:dyDescent="0.25">
      <c r="A1124" s="1">
        <v>44390</v>
      </c>
      <c r="B1124" t="s">
        <v>598</v>
      </c>
      <c r="C1124" t="s">
        <v>599</v>
      </c>
      <c r="D1124" t="s">
        <v>600</v>
      </c>
      <c r="E1124" t="s">
        <v>601</v>
      </c>
      <c r="F1124" t="s">
        <v>11</v>
      </c>
      <c r="G1124">
        <v>-0.35</v>
      </c>
    </row>
    <row r="1125" spans="1:7" x14ac:dyDescent="0.25">
      <c r="A1125" s="1">
        <v>44391</v>
      </c>
      <c r="B1125" t="s">
        <v>594</v>
      </c>
      <c r="C1125" t="s">
        <v>595</v>
      </c>
      <c r="D1125" t="s">
        <v>596</v>
      </c>
      <c r="E1125" t="s">
        <v>597</v>
      </c>
      <c r="F1125" t="s">
        <v>11</v>
      </c>
      <c r="G1125">
        <v>0.12</v>
      </c>
    </row>
    <row r="1126" spans="1:7" x14ac:dyDescent="0.25">
      <c r="A1126" s="1">
        <v>44392</v>
      </c>
      <c r="B1126" t="s">
        <v>591</v>
      </c>
      <c r="C1126" t="s">
        <v>592</v>
      </c>
      <c r="D1126" t="s">
        <v>592</v>
      </c>
      <c r="E1126" t="s">
        <v>593</v>
      </c>
      <c r="F1126" t="s">
        <v>11</v>
      </c>
      <c r="G1126">
        <v>-0.33</v>
      </c>
    </row>
    <row r="1127" spans="1:7" x14ac:dyDescent="0.25">
      <c r="A1127" s="1">
        <v>44393</v>
      </c>
      <c r="B1127" t="s">
        <v>588</v>
      </c>
      <c r="C1127" t="s">
        <v>418</v>
      </c>
      <c r="D1127" t="s">
        <v>589</v>
      </c>
      <c r="E1127" t="s">
        <v>590</v>
      </c>
      <c r="F1127" t="s">
        <v>11</v>
      </c>
      <c r="G1127">
        <v>-0.75</v>
      </c>
    </row>
    <row r="1128" spans="1:7" x14ac:dyDescent="0.25">
      <c r="A1128" s="1">
        <v>44396</v>
      </c>
      <c r="B1128" t="s">
        <v>585</v>
      </c>
      <c r="C1128" t="s">
        <v>586</v>
      </c>
      <c r="D1128" t="s">
        <v>586</v>
      </c>
      <c r="E1128" t="s">
        <v>587</v>
      </c>
      <c r="F1128" t="s">
        <v>11</v>
      </c>
      <c r="G1128">
        <v>-1.58</v>
      </c>
    </row>
    <row r="1129" spans="1:7" x14ac:dyDescent="0.25">
      <c r="A1129" s="1">
        <v>44397</v>
      </c>
      <c r="B1129" t="s">
        <v>581</v>
      </c>
      <c r="C1129" t="s">
        <v>582</v>
      </c>
      <c r="D1129" t="s">
        <v>583</v>
      </c>
      <c r="E1129" t="s">
        <v>584</v>
      </c>
      <c r="F1129" t="s">
        <v>11</v>
      </c>
      <c r="G1129">
        <v>1.52</v>
      </c>
    </row>
    <row r="1130" spans="1:7" x14ac:dyDescent="0.25">
      <c r="A1130" s="1">
        <v>44398</v>
      </c>
      <c r="B1130" t="s">
        <v>578</v>
      </c>
      <c r="C1130" t="s">
        <v>579</v>
      </c>
      <c r="D1130" t="s">
        <v>580</v>
      </c>
      <c r="E1130" t="s">
        <v>579</v>
      </c>
      <c r="F1130" t="s">
        <v>11</v>
      </c>
      <c r="G1130">
        <v>0.82</v>
      </c>
    </row>
    <row r="1131" spans="1:7" x14ac:dyDescent="0.25">
      <c r="A1131" s="1">
        <v>44399</v>
      </c>
      <c r="B1131" t="s">
        <v>574</v>
      </c>
      <c r="C1131" t="s">
        <v>575</v>
      </c>
      <c r="D1131" t="s">
        <v>576</v>
      </c>
      <c r="E1131" t="s">
        <v>577</v>
      </c>
      <c r="F1131" t="s">
        <v>11</v>
      </c>
      <c r="G1131">
        <v>0.2</v>
      </c>
    </row>
    <row r="1132" spans="1:7" x14ac:dyDescent="0.25">
      <c r="A1132" s="1">
        <v>44400</v>
      </c>
      <c r="B1132" t="s">
        <v>571</v>
      </c>
      <c r="C1132" t="s">
        <v>572</v>
      </c>
      <c r="D1132" t="s">
        <v>573</v>
      </c>
      <c r="E1132" t="s">
        <v>572</v>
      </c>
      <c r="F1132" t="s">
        <v>11</v>
      </c>
      <c r="G1132">
        <v>1.01</v>
      </c>
    </row>
    <row r="1133" spans="1:7" x14ac:dyDescent="0.25">
      <c r="A1133" s="1">
        <v>44403</v>
      </c>
      <c r="B1133" t="s">
        <v>567</v>
      </c>
      <c r="C1133" t="s">
        <v>568</v>
      </c>
      <c r="D1133" t="s">
        <v>569</v>
      </c>
      <c r="E1133" t="s">
        <v>570</v>
      </c>
      <c r="F1133" t="s">
        <v>11</v>
      </c>
      <c r="G1133">
        <v>0.24</v>
      </c>
    </row>
    <row r="1134" spans="1:7" x14ac:dyDescent="0.25">
      <c r="A1134" s="1">
        <v>44404</v>
      </c>
      <c r="B1134" t="s">
        <v>564</v>
      </c>
      <c r="C1134" t="s">
        <v>565</v>
      </c>
      <c r="D1134" t="s">
        <v>565</v>
      </c>
      <c r="E1134" t="s">
        <v>566</v>
      </c>
      <c r="F1134" t="s">
        <v>11</v>
      </c>
      <c r="G1134">
        <v>-0.47</v>
      </c>
    </row>
    <row r="1135" spans="1:7" x14ac:dyDescent="0.25">
      <c r="A1135" s="1">
        <v>44405</v>
      </c>
      <c r="B1135" t="s">
        <v>561</v>
      </c>
      <c r="C1135" t="s">
        <v>425</v>
      </c>
      <c r="D1135" t="s">
        <v>562</v>
      </c>
      <c r="E1135" t="s">
        <v>563</v>
      </c>
      <c r="F1135" t="s">
        <v>11</v>
      </c>
      <c r="G1135">
        <v>-0.02</v>
      </c>
    </row>
    <row r="1136" spans="1:7" x14ac:dyDescent="0.25">
      <c r="A1136" s="1">
        <v>44406</v>
      </c>
      <c r="B1136" t="s">
        <v>559</v>
      </c>
      <c r="C1136" t="s">
        <v>560</v>
      </c>
      <c r="D1136" t="s">
        <v>380</v>
      </c>
      <c r="E1136" t="s">
        <v>560</v>
      </c>
      <c r="F1136" t="s">
        <v>11</v>
      </c>
      <c r="G1136">
        <v>0.42</v>
      </c>
    </row>
    <row r="1137" spans="1:7" x14ac:dyDescent="0.25">
      <c r="A1137" s="1">
        <v>44407</v>
      </c>
      <c r="B1137" t="s">
        <v>555</v>
      </c>
      <c r="C1137" t="s">
        <v>556</v>
      </c>
      <c r="D1137" t="s">
        <v>557</v>
      </c>
      <c r="E1137" t="s">
        <v>558</v>
      </c>
      <c r="F1137" t="s">
        <v>11</v>
      </c>
      <c r="G1137">
        <v>-0.54</v>
      </c>
    </row>
    <row r="1138" spans="1:7" x14ac:dyDescent="0.25">
      <c r="A1138" s="1">
        <v>44410</v>
      </c>
      <c r="B1138" t="s">
        <v>551</v>
      </c>
      <c r="C1138" t="s">
        <v>552</v>
      </c>
      <c r="D1138" t="s">
        <v>553</v>
      </c>
      <c r="E1138" t="s">
        <v>554</v>
      </c>
      <c r="F1138" t="s">
        <v>11</v>
      </c>
      <c r="G1138">
        <v>-0.19</v>
      </c>
    </row>
    <row r="1139" spans="1:7" x14ac:dyDescent="0.25">
      <c r="A1139" s="1">
        <v>44411</v>
      </c>
      <c r="B1139" t="s">
        <v>547</v>
      </c>
      <c r="C1139" t="s">
        <v>548</v>
      </c>
      <c r="D1139" t="s">
        <v>549</v>
      </c>
      <c r="E1139" t="s">
        <v>550</v>
      </c>
      <c r="F1139" t="s">
        <v>11</v>
      </c>
      <c r="G1139">
        <v>0.82</v>
      </c>
    </row>
    <row r="1140" spans="1:7" x14ac:dyDescent="0.25">
      <c r="A1140" s="1">
        <v>44412</v>
      </c>
      <c r="B1140" t="s">
        <v>543</v>
      </c>
      <c r="C1140" t="s">
        <v>544</v>
      </c>
      <c r="D1140" t="s">
        <v>545</v>
      </c>
      <c r="E1140" t="s">
        <v>546</v>
      </c>
      <c r="F1140" t="s">
        <v>11</v>
      </c>
      <c r="G1140">
        <v>-0.46</v>
      </c>
    </row>
    <row r="1141" spans="1:7" x14ac:dyDescent="0.25">
      <c r="A1141" s="1">
        <v>44413</v>
      </c>
      <c r="B1141" t="s">
        <v>540</v>
      </c>
      <c r="C1141" t="s">
        <v>541</v>
      </c>
      <c r="D1141" t="s">
        <v>542</v>
      </c>
      <c r="E1141" t="s">
        <v>541</v>
      </c>
      <c r="F1141" t="s">
        <v>11</v>
      </c>
      <c r="G1141">
        <v>0.6</v>
      </c>
    </row>
    <row r="1142" spans="1:7" x14ac:dyDescent="0.25">
      <c r="A1142" s="1">
        <v>44414</v>
      </c>
      <c r="B1142" t="s">
        <v>537</v>
      </c>
      <c r="C1142" t="s">
        <v>538</v>
      </c>
      <c r="D1142" t="s">
        <v>539</v>
      </c>
      <c r="E1142" t="s">
        <v>538</v>
      </c>
      <c r="F1142" t="s">
        <v>11</v>
      </c>
      <c r="G1142">
        <v>0.17</v>
      </c>
    </row>
    <row r="1143" spans="1:7" x14ac:dyDescent="0.25">
      <c r="A1143" s="1">
        <v>44417</v>
      </c>
      <c r="B1143" t="s">
        <v>533</v>
      </c>
      <c r="C1143" t="s">
        <v>534</v>
      </c>
      <c r="D1143" t="s">
        <v>535</v>
      </c>
      <c r="E1143" t="s">
        <v>536</v>
      </c>
      <c r="F1143" t="s">
        <v>11</v>
      </c>
      <c r="G1143">
        <v>-0.09</v>
      </c>
    </row>
    <row r="1144" spans="1:7" x14ac:dyDescent="0.25">
      <c r="A1144" s="1">
        <v>44418</v>
      </c>
      <c r="B1144" t="s">
        <v>529</v>
      </c>
      <c r="C1144" t="s">
        <v>530</v>
      </c>
      <c r="D1144" t="s">
        <v>531</v>
      </c>
      <c r="E1144" t="s">
        <v>532</v>
      </c>
      <c r="F1144" t="s">
        <v>11</v>
      </c>
      <c r="G1144">
        <v>0.1</v>
      </c>
    </row>
    <row r="1145" spans="1:7" x14ac:dyDescent="0.25">
      <c r="A1145" s="1">
        <v>44419</v>
      </c>
      <c r="B1145" t="s">
        <v>525</v>
      </c>
      <c r="C1145" t="s">
        <v>526</v>
      </c>
      <c r="D1145" t="s">
        <v>527</v>
      </c>
      <c r="E1145" t="s">
        <v>528</v>
      </c>
      <c r="F1145" t="s">
        <v>11</v>
      </c>
      <c r="G1145">
        <v>0.25</v>
      </c>
    </row>
    <row r="1146" spans="1:7" x14ac:dyDescent="0.25">
      <c r="A1146" s="1">
        <v>44420</v>
      </c>
      <c r="B1146" t="s">
        <v>521</v>
      </c>
      <c r="C1146" t="s">
        <v>522</v>
      </c>
      <c r="D1146" t="s">
        <v>523</v>
      </c>
      <c r="E1146" t="s">
        <v>524</v>
      </c>
      <c r="F1146" t="s">
        <v>11</v>
      </c>
      <c r="G1146">
        <v>0.3</v>
      </c>
    </row>
    <row r="1147" spans="1:7" x14ac:dyDescent="0.25">
      <c r="A1147" s="1">
        <v>44421</v>
      </c>
      <c r="B1147" t="s">
        <v>517</v>
      </c>
      <c r="C1147" t="s">
        <v>518</v>
      </c>
      <c r="D1147" t="s">
        <v>519</v>
      </c>
      <c r="E1147" t="s">
        <v>520</v>
      </c>
      <c r="F1147" t="s">
        <v>11</v>
      </c>
      <c r="G1147">
        <v>0.16</v>
      </c>
    </row>
    <row r="1148" spans="1:7" x14ac:dyDescent="0.25">
      <c r="A1148" s="1">
        <v>44424</v>
      </c>
      <c r="B1148" t="s">
        <v>513</v>
      </c>
      <c r="C1148" t="s">
        <v>514</v>
      </c>
      <c r="D1148" t="s">
        <v>515</v>
      </c>
      <c r="E1148" t="s">
        <v>516</v>
      </c>
      <c r="F1148" t="s">
        <v>11</v>
      </c>
      <c r="G1148">
        <v>0.26</v>
      </c>
    </row>
    <row r="1149" spans="1:7" x14ac:dyDescent="0.25">
      <c r="A1149" s="1">
        <v>44425</v>
      </c>
      <c r="B1149" t="s">
        <v>510</v>
      </c>
      <c r="C1149" t="s">
        <v>511</v>
      </c>
      <c r="D1149" t="s">
        <v>511</v>
      </c>
      <c r="E1149" t="s">
        <v>512</v>
      </c>
      <c r="F1149" t="s">
        <v>11</v>
      </c>
      <c r="G1149">
        <v>-0.7</v>
      </c>
    </row>
    <row r="1150" spans="1:7" x14ac:dyDescent="0.25">
      <c r="A1150" s="1">
        <v>44426</v>
      </c>
      <c r="B1150" t="s">
        <v>506</v>
      </c>
      <c r="C1150" t="s">
        <v>507</v>
      </c>
      <c r="D1150" t="s">
        <v>508</v>
      </c>
      <c r="E1150" t="s">
        <v>509</v>
      </c>
      <c r="F1150" t="s">
        <v>11</v>
      </c>
      <c r="G1150">
        <v>-1.07</v>
      </c>
    </row>
    <row r="1151" spans="1:7" x14ac:dyDescent="0.25">
      <c r="A1151" s="1">
        <v>44427</v>
      </c>
      <c r="B1151" t="s">
        <v>502</v>
      </c>
      <c r="C1151" t="s">
        <v>503</v>
      </c>
      <c r="D1151" t="s">
        <v>504</v>
      </c>
      <c r="E1151" t="s">
        <v>505</v>
      </c>
      <c r="F1151" t="s">
        <v>11</v>
      </c>
      <c r="G1151">
        <v>0.13</v>
      </c>
    </row>
    <row r="1152" spans="1:7" x14ac:dyDescent="0.25">
      <c r="A1152" s="1">
        <v>44428</v>
      </c>
      <c r="B1152" t="s">
        <v>498</v>
      </c>
      <c r="C1152" t="s">
        <v>499</v>
      </c>
      <c r="D1152" t="s">
        <v>500</v>
      </c>
      <c r="E1152" t="s">
        <v>501</v>
      </c>
      <c r="F1152" t="s">
        <v>11</v>
      </c>
      <c r="G1152">
        <v>0.81</v>
      </c>
    </row>
    <row r="1153" spans="1:7" x14ac:dyDescent="0.25">
      <c r="A1153" s="1">
        <v>44431</v>
      </c>
      <c r="B1153" t="s">
        <v>495</v>
      </c>
      <c r="C1153" t="s">
        <v>496</v>
      </c>
      <c r="D1153" t="s">
        <v>497</v>
      </c>
      <c r="E1153" t="s">
        <v>496</v>
      </c>
      <c r="F1153" t="s">
        <v>11</v>
      </c>
      <c r="G1153">
        <v>0.85</v>
      </c>
    </row>
    <row r="1154" spans="1:7" x14ac:dyDescent="0.25">
      <c r="A1154" s="1">
        <v>44432</v>
      </c>
      <c r="B1154" t="s">
        <v>491</v>
      </c>
      <c r="C1154" t="s">
        <v>492</v>
      </c>
      <c r="D1154" t="s">
        <v>493</v>
      </c>
      <c r="E1154" t="s">
        <v>494</v>
      </c>
      <c r="F1154" t="s">
        <v>11</v>
      </c>
      <c r="G1154">
        <v>0.15</v>
      </c>
    </row>
    <row r="1155" spans="1:7" x14ac:dyDescent="0.25">
      <c r="A1155" s="1">
        <v>44433</v>
      </c>
      <c r="B1155" t="s">
        <v>487</v>
      </c>
      <c r="C1155" t="s">
        <v>488</v>
      </c>
      <c r="D1155" t="s">
        <v>489</v>
      </c>
      <c r="E1155" t="s">
        <v>490</v>
      </c>
      <c r="F1155" t="s">
        <v>11</v>
      </c>
      <c r="G1155">
        <v>0.22</v>
      </c>
    </row>
    <row r="1156" spans="1:7" x14ac:dyDescent="0.25">
      <c r="A1156" s="1">
        <v>44434</v>
      </c>
      <c r="B1156" t="s">
        <v>483</v>
      </c>
      <c r="C1156" t="s">
        <v>484</v>
      </c>
      <c r="D1156" t="s">
        <v>485</v>
      </c>
      <c r="E1156" t="s">
        <v>486</v>
      </c>
      <c r="F1156" t="s">
        <v>11</v>
      </c>
      <c r="G1156">
        <v>-0.57999999999999996</v>
      </c>
    </row>
    <row r="1157" spans="1:7" x14ac:dyDescent="0.25">
      <c r="A1157" s="1">
        <v>44435</v>
      </c>
      <c r="B1157" t="s">
        <v>480</v>
      </c>
      <c r="C1157" t="s">
        <v>481</v>
      </c>
      <c r="D1157" t="s">
        <v>482</v>
      </c>
      <c r="E1157" t="s">
        <v>481</v>
      </c>
      <c r="F1157" t="s">
        <v>11</v>
      </c>
      <c r="G1157">
        <v>0.88</v>
      </c>
    </row>
    <row r="1158" spans="1:7" x14ac:dyDescent="0.25">
      <c r="A1158" s="1">
        <v>44438</v>
      </c>
      <c r="B1158" t="s">
        <v>478</v>
      </c>
      <c r="C1158" t="s">
        <v>479</v>
      </c>
      <c r="D1158" t="s">
        <v>335</v>
      </c>
      <c r="E1158" t="s">
        <v>479</v>
      </c>
      <c r="F1158" t="s">
        <v>11</v>
      </c>
      <c r="G1158">
        <v>0.43</v>
      </c>
    </row>
    <row r="1159" spans="1:7" x14ac:dyDescent="0.25">
      <c r="A1159" s="1">
        <v>44439</v>
      </c>
      <c r="B1159" t="s">
        <v>474</v>
      </c>
      <c r="C1159" t="s">
        <v>475</v>
      </c>
      <c r="D1159" t="s">
        <v>476</v>
      </c>
      <c r="E1159" t="s">
        <v>477</v>
      </c>
      <c r="F1159" t="s">
        <v>11</v>
      </c>
      <c r="G1159">
        <v>-0.13</v>
      </c>
    </row>
    <row r="1160" spans="1:7" x14ac:dyDescent="0.25">
      <c r="A1160" s="1">
        <v>44440</v>
      </c>
      <c r="B1160" t="s">
        <v>470</v>
      </c>
      <c r="C1160" t="s">
        <v>471</v>
      </c>
      <c r="D1160" t="s">
        <v>472</v>
      </c>
      <c r="E1160" t="s">
        <v>473</v>
      </c>
      <c r="F1160" t="s">
        <v>11</v>
      </c>
      <c r="G1160">
        <v>0.03</v>
      </c>
    </row>
    <row r="1161" spans="1:7" x14ac:dyDescent="0.25">
      <c r="A1161" s="1">
        <v>44441</v>
      </c>
      <c r="B1161" t="s">
        <v>466</v>
      </c>
      <c r="C1161" t="s">
        <v>467</v>
      </c>
      <c r="D1161" t="s">
        <v>468</v>
      </c>
      <c r="E1161" t="s">
        <v>469</v>
      </c>
      <c r="F1161" t="s">
        <v>11</v>
      </c>
      <c r="G1161">
        <v>0.28000000000000003</v>
      </c>
    </row>
    <row r="1162" spans="1:7" x14ac:dyDescent="0.25">
      <c r="A1162" s="1">
        <v>44442</v>
      </c>
      <c r="B1162" t="s">
        <v>462</v>
      </c>
      <c r="C1162" t="s">
        <v>463</v>
      </c>
      <c r="D1162" t="s">
        <v>464</v>
      </c>
      <c r="E1162" t="s">
        <v>465</v>
      </c>
      <c r="F1162" t="s">
        <v>11</v>
      </c>
      <c r="G1162">
        <v>-0.03</v>
      </c>
    </row>
    <row r="1163" spans="1:7" x14ac:dyDescent="0.25">
      <c r="A1163" s="1">
        <v>44446</v>
      </c>
      <c r="B1163" t="s">
        <v>459</v>
      </c>
      <c r="C1163" t="s">
        <v>460</v>
      </c>
      <c r="D1163" t="s">
        <v>460</v>
      </c>
      <c r="E1163" t="s">
        <v>461</v>
      </c>
      <c r="F1163" t="s">
        <v>11</v>
      </c>
      <c r="G1163">
        <v>-0.34</v>
      </c>
    </row>
    <row r="1164" spans="1:7" x14ac:dyDescent="0.25">
      <c r="A1164" s="1">
        <v>44447</v>
      </c>
      <c r="B1164" t="s">
        <v>455</v>
      </c>
      <c r="C1164" t="s">
        <v>456</v>
      </c>
      <c r="D1164" t="s">
        <v>457</v>
      </c>
      <c r="E1164" t="s">
        <v>458</v>
      </c>
      <c r="F1164" t="s">
        <v>11</v>
      </c>
      <c r="G1164">
        <v>-0.13</v>
      </c>
    </row>
    <row r="1165" spans="1:7" x14ac:dyDescent="0.25">
      <c r="A1165" s="1">
        <v>44448</v>
      </c>
      <c r="B1165" t="s">
        <v>451</v>
      </c>
      <c r="C1165" t="s">
        <v>452</v>
      </c>
      <c r="D1165" t="s">
        <v>453</v>
      </c>
      <c r="E1165" t="s">
        <v>454</v>
      </c>
      <c r="F1165" t="s">
        <v>11</v>
      </c>
      <c r="G1165">
        <v>-0.46</v>
      </c>
    </row>
    <row r="1166" spans="1:7" x14ac:dyDescent="0.25">
      <c r="A1166" s="1">
        <v>44449</v>
      </c>
      <c r="B1166" t="s">
        <v>447</v>
      </c>
      <c r="C1166" t="s">
        <v>448</v>
      </c>
      <c r="D1166" t="s">
        <v>449</v>
      </c>
      <c r="E1166" t="s">
        <v>450</v>
      </c>
      <c r="F1166" t="s">
        <v>11</v>
      </c>
      <c r="G1166">
        <v>-0.77</v>
      </c>
    </row>
    <row r="1167" spans="1:7" x14ac:dyDescent="0.25">
      <c r="A1167" s="1">
        <v>44452</v>
      </c>
      <c r="B1167" t="s">
        <v>443</v>
      </c>
      <c r="C1167" t="s">
        <v>444</v>
      </c>
      <c r="D1167" t="s">
        <v>445</v>
      </c>
      <c r="E1167" t="s">
        <v>446</v>
      </c>
      <c r="F1167" t="s">
        <v>11</v>
      </c>
      <c r="G1167">
        <v>0.23</v>
      </c>
    </row>
    <row r="1168" spans="1:7" x14ac:dyDescent="0.25">
      <c r="A1168" s="1">
        <v>44453</v>
      </c>
      <c r="B1168" t="s">
        <v>439</v>
      </c>
      <c r="C1168" t="s">
        <v>440</v>
      </c>
      <c r="D1168" t="s">
        <v>441</v>
      </c>
      <c r="E1168" t="s">
        <v>442</v>
      </c>
      <c r="F1168" t="s">
        <v>11</v>
      </c>
      <c r="G1168">
        <v>-0.56999999999999995</v>
      </c>
    </row>
    <row r="1169" spans="1:7" x14ac:dyDescent="0.25">
      <c r="A1169" s="1">
        <v>44454</v>
      </c>
      <c r="B1169" t="s">
        <v>435</v>
      </c>
      <c r="C1169" t="s">
        <v>436</v>
      </c>
      <c r="D1169" t="s">
        <v>437</v>
      </c>
      <c r="E1169" t="s">
        <v>438</v>
      </c>
      <c r="F1169" t="s">
        <v>11</v>
      </c>
      <c r="G1169">
        <v>0.85</v>
      </c>
    </row>
    <row r="1170" spans="1:7" x14ac:dyDescent="0.25">
      <c r="A1170" s="1">
        <v>44455</v>
      </c>
      <c r="B1170" t="s">
        <v>431</v>
      </c>
      <c r="C1170" t="s">
        <v>432</v>
      </c>
      <c r="D1170" t="s">
        <v>433</v>
      </c>
      <c r="E1170" t="s">
        <v>434</v>
      </c>
      <c r="F1170" t="s">
        <v>11</v>
      </c>
      <c r="G1170">
        <v>-0.15</v>
      </c>
    </row>
    <row r="1171" spans="1:7" x14ac:dyDescent="0.25">
      <c r="A1171" s="1">
        <v>44456</v>
      </c>
      <c r="B1171" t="s">
        <v>427</v>
      </c>
      <c r="C1171" t="s">
        <v>428</v>
      </c>
      <c r="D1171" t="s">
        <v>429</v>
      </c>
      <c r="E1171" t="s">
        <v>430</v>
      </c>
      <c r="F1171" t="s">
        <v>11</v>
      </c>
      <c r="G1171">
        <v>-0.91</v>
      </c>
    </row>
    <row r="1172" spans="1:7" x14ac:dyDescent="0.25">
      <c r="A1172" s="1">
        <v>44459</v>
      </c>
      <c r="B1172" t="s">
        <v>424</v>
      </c>
      <c r="C1172" t="s">
        <v>425</v>
      </c>
      <c r="D1172" t="s">
        <v>425</v>
      </c>
      <c r="E1172" t="s">
        <v>426</v>
      </c>
      <c r="F1172" t="s">
        <v>11</v>
      </c>
      <c r="G1172">
        <v>-1.7</v>
      </c>
    </row>
    <row r="1173" spans="1:7" x14ac:dyDescent="0.25">
      <c r="A1173" s="1">
        <v>44460</v>
      </c>
      <c r="B1173" t="s">
        <v>420</v>
      </c>
      <c r="C1173" t="s">
        <v>421</v>
      </c>
      <c r="D1173" t="s">
        <v>422</v>
      </c>
      <c r="E1173" t="s">
        <v>423</v>
      </c>
      <c r="F1173" t="s">
        <v>11</v>
      </c>
      <c r="G1173">
        <v>-0.08</v>
      </c>
    </row>
    <row r="1174" spans="1:7" x14ac:dyDescent="0.25">
      <c r="A1174" s="1">
        <v>44461</v>
      </c>
      <c r="B1174" t="s">
        <v>417</v>
      </c>
      <c r="C1174" t="s">
        <v>418</v>
      </c>
      <c r="D1174" t="s">
        <v>419</v>
      </c>
      <c r="E1174" t="s">
        <v>418</v>
      </c>
      <c r="F1174" t="s">
        <v>11</v>
      </c>
      <c r="G1174">
        <v>0.95</v>
      </c>
    </row>
    <row r="1175" spans="1:7" x14ac:dyDescent="0.25">
      <c r="A1175" s="1">
        <v>44462</v>
      </c>
      <c r="B1175" t="s">
        <v>415</v>
      </c>
      <c r="C1175" t="s">
        <v>416</v>
      </c>
      <c r="D1175" t="s">
        <v>56</v>
      </c>
      <c r="E1175" t="s">
        <v>416</v>
      </c>
      <c r="F1175" t="s">
        <v>11</v>
      </c>
      <c r="G1175">
        <v>1.21</v>
      </c>
    </row>
    <row r="1176" spans="1:7" x14ac:dyDescent="0.25">
      <c r="A1176" s="1">
        <v>44463</v>
      </c>
      <c r="B1176" t="s">
        <v>411</v>
      </c>
      <c r="C1176" t="s">
        <v>412</v>
      </c>
      <c r="D1176" t="s">
        <v>413</v>
      </c>
      <c r="E1176" t="s">
        <v>414</v>
      </c>
      <c r="F1176" t="s">
        <v>11</v>
      </c>
      <c r="G1176">
        <v>0.15</v>
      </c>
    </row>
    <row r="1177" spans="1:7" x14ac:dyDescent="0.25">
      <c r="A1177" s="1">
        <v>44466</v>
      </c>
      <c r="B1177" t="s">
        <v>407</v>
      </c>
      <c r="C1177" t="s">
        <v>408</v>
      </c>
      <c r="D1177" t="s">
        <v>409</v>
      </c>
      <c r="E1177" t="s">
        <v>410</v>
      </c>
      <c r="F1177" t="s">
        <v>11</v>
      </c>
      <c r="G1177">
        <v>-0.28000000000000003</v>
      </c>
    </row>
    <row r="1178" spans="1:7" x14ac:dyDescent="0.25">
      <c r="A1178" s="1">
        <v>44467</v>
      </c>
      <c r="B1178" t="s">
        <v>404</v>
      </c>
      <c r="C1178" t="s">
        <v>405</v>
      </c>
      <c r="D1178" t="s">
        <v>405</v>
      </c>
      <c r="E1178" t="s">
        <v>406</v>
      </c>
      <c r="F1178" t="s">
        <v>11</v>
      </c>
      <c r="G1178">
        <v>-2.04</v>
      </c>
    </row>
    <row r="1179" spans="1:7" x14ac:dyDescent="0.25">
      <c r="A1179" s="1">
        <v>44468</v>
      </c>
      <c r="B1179" t="s">
        <v>400</v>
      </c>
      <c r="C1179" t="s">
        <v>401</v>
      </c>
      <c r="D1179" t="s">
        <v>402</v>
      </c>
      <c r="E1179" t="s">
        <v>403</v>
      </c>
      <c r="F1179" t="s">
        <v>11</v>
      </c>
      <c r="G1179">
        <v>0.16</v>
      </c>
    </row>
    <row r="1180" spans="1:7" x14ac:dyDescent="0.25">
      <c r="A1180" s="1">
        <v>44469</v>
      </c>
      <c r="B1180" t="s">
        <v>396</v>
      </c>
      <c r="C1180" t="s">
        <v>397</v>
      </c>
      <c r="D1180" t="s">
        <v>398</v>
      </c>
      <c r="E1180" t="s">
        <v>399</v>
      </c>
      <c r="F1180" t="s">
        <v>11</v>
      </c>
      <c r="G1180">
        <v>-1.19</v>
      </c>
    </row>
    <row r="1181" spans="1:7" x14ac:dyDescent="0.25">
      <c r="A1181" s="1">
        <v>44470</v>
      </c>
      <c r="B1181" t="s">
        <v>392</v>
      </c>
      <c r="C1181" t="s">
        <v>393</v>
      </c>
      <c r="D1181" t="s">
        <v>394</v>
      </c>
      <c r="E1181" t="s">
        <v>395</v>
      </c>
      <c r="F1181" t="s">
        <v>11</v>
      </c>
      <c r="G1181">
        <v>1.1499999999999999</v>
      </c>
    </row>
    <row r="1182" spans="1:7" x14ac:dyDescent="0.25">
      <c r="A1182" s="1">
        <v>44473</v>
      </c>
      <c r="B1182" t="s">
        <v>388</v>
      </c>
      <c r="C1182" t="s">
        <v>389</v>
      </c>
      <c r="D1182" t="s">
        <v>390</v>
      </c>
      <c r="E1182" t="s">
        <v>391</v>
      </c>
      <c r="F1182" t="s">
        <v>11</v>
      </c>
      <c r="G1182">
        <v>-1.3</v>
      </c>
    </row>
    <row r="1183" spans="1:7" x14ac:dyDescent="0.25">
      <c r="A1183" s="1">
        <v>44474</v>
      </c>
      <c r="B1183" t="s">
        <v>385</v>
      </c>
      <c r="C1183" t="s">
        <v>386</v>
      </c>
      <c r="D1183" t="s">
        <v>387</v>
      </c>
      <c r="E1183" t="s">
        <v>386</v>
      </c>
      <c r="F1183" t="s">
        <v>11</v>
      </c>
      <c r="G1183">
        <v>1.05</v>
      </c>
    </row>
    <row r="1184" spans="1:7" x14ac:dyDescent="0.25">
      <c r="A1184" s="1">
        <v>44475</v>
      </c>
      <c r="B1184" t="s">
        <v>381</v>
      </c>
      <c r="C1184" t="s">
        <v>382</v>
      </c>
      <c r="D1184" t="s">
        <v>383</v>
      </c>
      <c r="E1184" t="s">
        <v>384</v>
      </c>
      <c r="F1184" t="s">
        <v>11</v>
      </c>
      <c r="G1184">
        <v>0.41</v>
      </c>
    </row>
    <row r="1185" spans="1:7" x14ac:dyDescent="0.25">
      <c r="A1185" s="1">
        <v>44476</v>
      </c>
      <c r="B1185" t="s">
        <v>378</v>
      </c>
      <c r="C1185" t="s">
        <v>379</v>
      </c>
      <c r="D1185" t="s">
        <v>380</v>
      </c>
      <c r="E1185" t="s">
        <v>379</v>
      </c>
      <c r="F1185" t="s">
        <v>11</v>
      </c>
      <c r="G1185">
        <v>0.83</v>
      </c>
    </row>
    <row r="1186" spans="1:7" x14ac:dyDescent="0.25">
      <c r="A1186" s="1">
        <v>44477</v>
      </c>
      <c r="B1186" t="s">
        <v>374</v>
      </c>
      <c r="C1186" t="s">
        <v>375</v>
      </c>
      <c r="D1186" t="s">
        <v>376</v>
      </c>
      <c r="E1186" t="s">
        <v>377</v>
      </c>
      <c r="F1186" t="s">
        <v>11</v>
      </c>
      <c r="G1186">
        <v>-0.19</v>
      </c>
    </row>
    <row r="1187" spans="1:7" x14ac:dyDescent="0.25">
      <c r="A1187" s="1">
        <v>44480</v>
      </c>
      <c r="B1187" t="s">
        <v>370</v>
      </c>
      <c r="C1187" t="s">
        <v>371</v>
      </c>
      <c r="D1187" t="s">
        <v>372</v>
      </c>
      <c r="E1187" t="s">
        <v>373</v>
      </c>
      <c r="F1187" t="s">
        <v>11</v>
      </c>
      <c r="G1187">
        <v>-0.69</v>
      </c>
    </row>
    <row r="1188" spans="1:7" x14ac:dyDescent="0.25">
      <c r="A1188" s="1">
        <v>44481</v>
      </c>
      <c r="B1188" t="s">
        <v>366</v>
      </c>
      <c r="C1188" t="s">
        <v>367</v>
      </c>
      <c r="D1188" t="s">
        <v>368</v>
      </c>
      <c r="E1188" t="s">
        <v>369</v>
      </c>
      <c r="F1188" t="s">
        <v>11</v>
      </c>
      <c r="G1188">
        <v>-0.24</v>
      </c>
    </row>
    <row r="1189" spans="1:7" x14ac:dyDescent="0.25">
      <c r="A1189" s="1">
        <v>44482</v>
      </c>
      <c r="B1189" t="s">
        <v>362</v>
      </c>
      <c r="C1189" t="s">
        <v>363</v>
      </c>
      <c r="D1189" t="s">
        <v>364</v>
      </c>
      <c r="E1189" t="s">
        <v>365</v>
      </c>
      <c r="F1189" t="s">
        <v>11</v>
      </c>
      <c r="G1189">
        <v>0.3</v>
      </c>
    </row>
    <row r="1190" spans="1:7" x14ac:dyDescent="0.25">
      <c r="A1190" s="1">
        <v>44483</v>
      </c>
      <c r="B1190" t="s">
        <v>359</v>
      </c>
      <c r="C1190" t="s">
        <v>360</v>
      </c>
      <c r="D1190" t="s">
        <v>361</v>
      </c>
      <c r="E1190" t="s">
        <v>360</v>
      </c>
      <c r="F1190" t="s">
        <v>11</v>
      </c>
      <c r="G1190">
        <v>1.71</v>
      </c>
    </row>
    <row r="1191" spans="1:7" x14ac:dyDescent="0.25">
      <c r="A1191" s="1">
        <v>44484</v>
      </c>
      <c r="B1191" t="s">
        <v>356</v>
      </c>
      <c r="C1191" t="s">
        <v>357</v>
      </c>
      <c r="D1191" t="s">
        <v>358</v>
      </c>
      <c r="E1191" t="s">
        <v>357</v>
      </c>
      <c r="F1191" t="s">
        <v>11</v>
      </c>
      <c r="G1191">
        <v>0.75</v>
      </c>
    </row>
    <row r="1192" spans="1:7" x14ac:dyDescent="0.25">
      <c r="A1192" s="1">
        <v>44487</v>
      </c>
      <c r="B1192" t="s">
        <v>352</v>
      </c>
      <c r="C1192" t="s">
        <v>353</v>
      </c>
      <c r="D1192" t="s">
        <v>354</v>
      </c>
      <c r="E1192" t="s">
        <v>355</v>
      </c>
      <c r="F1192" t="s">
        <v>11</v>
      </c>
      <c r="G1192">
        <v>0.34</v>
      </c>
    </row>
    <row r="1193" spans="1:7" x14ac:dyDescent="0.25">
      <c r="A1193" s="1">
        <v>44488</v>
      </c>
      <c r="B1193" t="s">
        <v>348</v>
      </c>
      <c r="C1193" t="s">
        <v>349</v>
      </c>
      <c r="D1193" t="s">
        <v>350</v>
      </c>
      <c r="E1193" t="s">
        <v>351</v>
      </c>
      <c r="F1193" t="s">
        <v>11</v>
      </c>
      <c r="G1193">
        <v>0.74</v>
      </c>
    </row>
    <row r="1194" spans="1:7" x14ac:dyDescent="0.25">
      <c r="A1194" s="1">
        <v>44489</v>
      </c>
      <c r="B1194" t="s">
        <v>344</v>
      </c>
      <c r="C1194" t="s">
        <v>345</v>
      </c>
      <c r="D1194" t="s">
        <v>346</v>
      </c>
      <c r="E1194" t="s">
        <v>347</v>
      </c>
      <c r="F1194" t="s">
        <v>11</v>
      </c>
      <c r="G1194">
        <v>0.37</v>
      </c>
    </row>
    <row r="1195" spans="1:7" x14ac:dyDescent="0.25">
      <c r="A1195" s="1">
        <v>44490</v>
      </c>
      <c r="B1195" t="s">
        <v>340</v>
      </c>
      <c r="C1195" t="s">
        <v>341</v>
      </c>
      <c r="D1195" t="s">
        <v>342</v>
      </c>
      <c r="E1195" t="s">
        <v>343</v>
      </c>
      <c r="F1195" t="s">
        <v>11</v>
      </c>
      <c r="G1195">
        <v>0.3</v>
      </c>
    </row>
    <row r="1196" spans="1:7" x14ac:dyDescent="0.25">
      <c r="A1196" s="1">
        <v>44491</v>
      </c>
      <c r="B1196" t="s">
        <v>336</v>
      </c>
      <c r="C1196" t="s">
        <v>337</v>
      </c>
      <c r="D1196" t="s">
        <v>338</v>
      </c>
      <c r="E1196" t="s">
        <v>339</v>
      </c>
      <c r="F1196" t="s">
        <v>11</v>
      </c>
      <c r="G1196">
        <v>-0.11</v>
      </c>
    </row>
    <row r="1197" spans="1:7" x14ac:dyDescent="0.25">
      <c r="A1197" s="1">
        <v>44494</v>
      </c>
      <c r="B1197" t="s">
        <v>332</v>
      </c>
      <c r="C1197" t="s">
        <v>333</v>
      </c>
      <c r="D1197" t="s">
        <v>334</v>
      </c>
      <c r="E1197" t="s">
        <v>335</v>
      </c>
      <c r="F1197" t="s">
        <v>11</v>
      </c>
      <c r="G1197">
        <v>0.47</v>
      </c>
    </row>
    <row r="1198" spans="1:7" x14ac:dyDescent="0.25">
      <c r="A1198" s="1">
        <v>44495</v>
      </c>
      <c r="B1198" t="s">
        <v>328</v>
      </c>
      <c r="C1198" t="s">
        <v>329</v>
      </c>
      <c r="D1198" t="s">
        <v>330</v>
      </c>
      <c r="E1198" t="s">
        <v>331</v>
      </c>
      <c r="F1198" t="s">
        <v>11</v>
      </c>
      <c r="G1198">
        <v>0.18</v>
      </c>
    </row>
    <row r="1199" spans="1:7" x14ac:dyDescent="0.25">
      <c r="A1199" s="1">
        <v>44496</v>
      </c>
      <c r="B1199" t="s">
        <v>324</v>
      </c>
      <c r="C1199" t="s">
        <v>325</v>
      </c>
      <c r="D1199" t="s">
        <v>326</v>
      </c>
      <c r="E1199" t="s">
        <v>327</v>
      </c>
      <c r="F1199" t="s">
        <v>11</v>
      </c>
      <c r="G1199">
        <v>-0.51</v>
      </c>
    </row>
    <row r="1200" spans="1:7" x14ac:dyDescent="0.25">
      <c r="A1200" s="1">
        <v>44497</v>
      </c>
      <c r="B1200" t="s">
        <v>321</v>
      </c>
      <c r="C1200" t="s">
        <v>322</v>
      </c>
      <c r="D1200" t="s">
        <v>323</v>
      </c>
      <c r="E1200" t="s">
        <v>322</v>
      </c>
      <c r="F1200" t="s">
        <v>11</v>
      </c>
      <c r="G1200">
        <v>0.98</v>
      </c>
    </row>
    <row r="1201" spans="1:7" x14ac:dyDescent="0.25">
      <c r="A1201" s="1">
        <v>44498</v>
      </c>
      <c r="B1201" t="s">
        <v>317</v>
      </c>
      <c r="C1201" t="s">
        <v>318</v>
      </c>
      <c r="D1201" t="s">
        <v>319</v>
      </c>
      <c r="E1201" t="s">
        <v>320</v>
      </c>
      <c r="F1201" t="s">
        <v>11</v>
      </c>
      <c r="G1201">
        <v>0.19</v>
      </c>
    </row>
    <row r="1202" spans="1:7" x14ac:dyDescent="0.25">
      <c r="A1202" s="1">
        <v>44501</v>
      </c>
      <c r="B1202" t="s">
        <v>313</v>
      </c>
      <c r="C1202" t="s">
        <v>314</v>
      </c>
      <c r="D1202" t="s">
        <v>315</v>
      </c>
      <c r="E1202" t="s">
        <v>316</v>
      </c>
      <c r="F1202" t="s">
        <v>11</v>
      </c>
      <c r="G1202">
        <v>0.18</v>
      </c>
    </row>
    <row r="1203" spans="1:7" x14ac:dyDescent="0.25">
      <c r="A1203" s="1">
        <v>44502</v>
      </c>
      <c r="B1203" t="s">
        <v>308</v>
      </c>
      <c r="C1203" t="s">
        <v>311</v>
      </c>
      <c r="D1203" t="s">
        <v>312</v>
      </c>
      <c r="E1203" t="s">
        <v>311</v>
      </c>
      <c r="F1203" t="s">
        <v>11</v>
      </c>
      <c r="G1203">
        <v>0.37</v>
      </c>
    </row>
    <row r="1204" spans="1:7" x14ac:dyDescent="0.25">
      <c r="A1204" s="1">
        <v>44503</v>
      </c>
      <c r="B1204" t="s">
        <v>307</v>
      </c>
      <c r="C1204" t="s">
        <v>308</v>
      </c>
      <c r="D1204" t="s">
        <v>309</v>
      </c>
      <c r="E1204" t="s">
        <v>310</v>
      </c>
      <c r="F1204" t="s">
        <v>11</v>
      </c>
      <c r="G1204">
        <v>0.65</v>
      </c>
    </row>
    <row r="1205" spans="1:7" x14ac:dyDescent="0.25">
      <c r="A1205" s="1">
        <v>44504</v>
      </c>
      <c r="B1205" t="s">
        <v>303</v>
      </c>
      <c r="C1205" t="s">
        <v>304</v>
      </c>
      <c r="D1205" t="s">
        <v>305</v>
      </c>
      <c r="E1205" t="s">
        <v>306</v>
      </c>
      <c r="F1205" t="s">
        <v>11</v>
      </c>
      <c r="G1205">
        <v>0.42</v>
      </c>
    </row>
    <row r="1206" spans="1:7" x14ac:dyDescent="0.25">
      <c r="A1206" s="1">
        <v>44505</v>
      </c>
      <c r="B1206" t="s">
        <v>299</v>
      </c>
      <c r="C1206" t="s">
        <v>300</v>
      </c>
      <c r="D1206" t="s">
        <v>301</v>
      </c>
      <c r="E1206" t="s">
        <v>302</v>
      </c>
      <c r="F1206" t="s">
        <v>11</v>
      </c>
      <c r="G1206">
        <v>0.37</v>
      </c>
    </row>
    <row r="1207" spans="1:7" x14ac:dyDescent="0.25">
      <c r="A1207" s="1">
        <v>44508</v>
      </c>
      <c r="B1207" t="s">
        <v>295</v>
      </c>
      <c r="C1207" t="s">
        <v>296</v>
      </c>
      <c r="D1207" t="s">
        <v>297</v>
      </c>
      <c r="E1207" t="s">
        <v>298</v>
      </c>
      <c r="F1207" t="s">
        <v>11</v>
      </c>
      <c r="G1207">
        <v>0.09</v>
      </c>
    </row>
    <row r="1208" spans="1:7" x14ac:dyDescent="0.25">
      <c r="A1208" s="1">
        <v>44509</v>
      </c>
      <c r="B1208" t="s">
        <v>291</v>
      </c>
      <c r="C1208" t="s">
        <v>292</v>
      </c>
      <c r="D1208" t="s">
        <v>293</v>
      </c>
      <c r="E1208" t="s">
        <v>294</v>
      </c>
      <c r="F1208" t="s">
        <v>11</v>
      </c>
      <c r="G1208">
        <v>-0.35</v>
      </c>
    </row>
    <row r="1209" spans="1:7" x14ac:dyDescent="0.25">
      <c r="A1209" s="1">
        <v>44510</v>
      </c>
      <c r="B1209" t="s">
        <v>287</v>
      </c>
      <c r="C1209" t="s">
        <v>288</v>
      </c>
      <c r="D1209" t="s">
        <v>289</v>
      </c>
      <c r="E1209" t="s">
        <v>290</v>
      </c>
      <c r="F1209" t="s">
        <v>11</v>
      </c>
      <c r="G1209">
        <v>-0.82</v>
      </c>
    </row>
    <row r="1210" spans="1:7" x14ac:dyDescent="0.25">
      <c r="A1210" s="1">
        <v>44511</v>
      </c>
      <c r="B1210" t="s">
        <v>283</v>
      </c>
      <c r="C1210" t="s">
        <v>284</v>
      </c>
      <c r="D1210" t="s">
        <v>285</v>
      </c>
      <c r="E1210" t="s">
        <v>286</v>
      </c>
      <c r="F1210" t="s">
        <v>11</v>
      </c>
      <c r="G1210">
        <v>0.06</v>
      </c>
    </row>
    <row r="1211" spans="1:7" x14ac:dyDescent="0.25">
      <c r="A1211" s="1">
        <v>44512</v>
      </c>
      <c r="B1211" t="s">
        <v>279</v>
      </c>
      <c r="C1211" t="s">
        <v>280</v>
      </c>
      <c r="D1211" t="s">
        <v>281</v>
      </c>
      <c r="E1211" t="s">
        <v>282</v>
      </c>
      <c r="F1211" t="s">
        <v>11</v>
      </c>
      <c r="G1211">
        <v>0.72</v>
      </c>
    </row>
    <row r="1212" spans="1:7" x14ac:dyDescent="0.25">
      <c r="A1212" s="1">
        <v>44515</v>
      </c>
      <c r="B1212" t="s">
        <v>275</v>
      </c>
      <c r="C1212" t="s">
        <v>276</v>
      </c>
      <c r="D1212" t="s">
        <v>277</v>
      </c>
      <c r="E1212" t="s">
        <v>278</v>
      </c>
      <c r="F1212" t="s">
        <v>11</v>
      </c>
      <c r="G1212">
        <v>0</v>
      </c>
    </row>
    <row r="1213" spans="1:7" x14ac:dyDescent="0.25">
      <c r="A1213" s="1">
        <v>44516</v>
      </c>
      <c r="B1213" t="s">
        <v>272</v>
      </c>
      <c r="C1213" t="s">
        <v>273</v>
      </c>
      <c r="D1213" t="s">
        <v>274</v>
      </c>
      <c r="E1213" t="s">
        <v>273</v>
      </c>
      <c r="F1213" t="s">
        <v>11</v>
      </c>
      <c r="G1213">
        <v>0.39</v>
      </c>
    </row>
    <row r="1214" spans="1:7" x14ac:dyDescent="0.25">
      <c r="A1214" s="1">
        <v>44517</v>
      </c>
      <c r="B1214" t="s">
        <v>269</v>
      </c>
      <c r="C1214" t="s">
        <v>270</v>
      </c>
      <c r="D1214" t="s">
        <v>270</v>
      </c>
      <c r="E1214" t="s">
        <v>271</v>
      </c>
      <c r="F1214" t="s">
        <v>11</v>
      </c>
      <c r="G1214">
        <v>-0.26</v>
      </c>
    </row>
    <row r="1215" spans="1:7" x14ac:dyDescent="0.25">
      <c r="A1215" s="1">
        <v>44518</v>
      </c>
      <c r="B1215" t="s">
        <v>265</v>
      </c>
      <c r="C1215" t="s">
        <v>266</v>
      </c>
      <c r="D1215" t="s">
        <v>267</v>
      </c>
      <c r="E1215" t="s">
        <v>268</v>
      </c>
      <c r="F1215" t="s">
        <v>11</v>
      </c>
      <c r="G1215">
        <v>0.38</v>
      </c>
    </row>
    <row r="1216" spans="1:7" x14ac:dyDescent="0.25">
      <c r="A1216" s="1">
        <v>44519</v>
      </c>
      <c r="B1216" t="s">
        <v>261</v>
      </c>
      <c r="C1216" t="s">
        <v>262</v>
      </c>
      <c r="D1216" t="s">
        <v>263</v>
      </c>
      <c r="E1216" t="s">
        <v>264</v>
      </c>
      <c r="F1216" t="s">
        <v>11</v>
      </c>
      <c r="G1216">
        <v>-0.18</v>
      </c>
    </row>
    <row r="1217" spans="1:7" x14ac:dyDescent="0.25">
      <c r="A1217" s="1">
        <v>44522</v>
      </c>
      <c r="B1217" t="s">
        <v>257</v>
      </c>
      <c r="C1217" t="s">
        <v>258</v>
      </c>
      <c r="D1217" t="s">
        <v>259</v>
      </c>
      <c r="E1217" t="s">
        <v>260</v>
      </c>
      <c r="F1217" t="s">
        <v>11</v>
      </c>
      <c r="G1217">
        <v>-0.32</v>
      </c>
    </row>
    <row r="1218" spans="1:7" x14ac:dyDescent="0.25">
      <c r="A1218" s="1">
        <v>44523</v>
      </c>
      <c r="B1218" t="s">
        <v>253</v>
      </c>
      <c r="C1218" t="s">
        <v>254</v>
      </c>
      <c r="D1218" t="s">
        <v>255</v>
      </c>
      <c r="E1218" t="s">
        <v>256</v>
      </c>
      <c r="F1218" t="s">
        <v>11</v>
      </c>
      <c r="G1218">
        <v>0.17</v>
      </c>
    </row>
    <row r="1219" spans="1:7" x14ac:dyDescent="0.25">
      <c r="A1219" s="1">
        <v>44524</v>
      </c>
      <c r="B1219" t="s">
        <v>249</v>
      </c>
      <c r="C1219" t="s">
        <v>250</v>
      </c>
      <c r="D1219" t="s">
        <v>251</v>
      </c>
      <c r="E1219" t="s">
        <v>252</v>
      </c>
      <c r="F1219" t="s">
        <v>11</v>
      </c>
      <c r="G1219">
        <v>0.23</v>
      </c>
    </row>
    <row r="1220" spans="1:7" x14ac:dyDescent="0.25">
      <c r="A1220" s="1">
        <v>44526</v>
      </c>
      <c r="B1220" t="s">
        <v>246</v>
      </c>
      <c r="C1220" t="s">
        <v>247</v>
      </c>
      <c r="D1220" t="s">
        <v>247</v>
      </c>
      <c r="E1220" t="s">
        <v>248</v>
      </c>
      <c r="F1220" t="s">
        <v>11</v>
      </c>
      <c r="G1220">
        <v>-2.27</v>
      </c>
    </row>
    <row r="1221" spans="1:7" x14ac:dyDescent="0.25">
      <c r="A1221" s="1">
        <v>44529</v>
      </c>
      <c r="B1221" t="s">
        <v>242</v>
      </c>
      <c r="C1221" t="s">
        <v>243</v>
      </c>
      <c r="D1221" t="s">
        <v>244</v>
      </c>
      <c r="E1221" t="s">
        <v>245</v>
      </c>
      <c r="F1221" t="s">
        <v>11</v>
      </c>
      <c r="G1221">
        <v>1.32</v>
      </c>
    </row>
    <row r="1222" spans="1:7" x14ac:dyDescent="0.25">
      <c r="A1222" s="1">
        <v>44530</v>
      </c>
      <c r="B1222" t="s">
        <v>238</v>
      </c>
      <c r="C1222" t="s">
        <v>239</v>
      </c>
      <c r="D1222" t="s">
        <v>240</v>
      </c>
      <c r="E1222" t="s">
        <v>241</v>
      </c>
      <c r="F1222" t="s">
        <v>11</v>
      </c>
      <c r="G1222">
        <v>-1.9</v>
      </c>
    </row>
    <row r="1223" spans="1:7" x14ac:dyDescent="0.25">
      <c r="A1223" s="1">
        <v>44531</v>
      </c>
      <c r="B1223" t="s">
        <v>234</v>
      </c>
      <c r="C1223" t="s">
        <v>235</v>
      </c>
      <c r="D1223" t="s">
        <v>236</v>
      </c>
      <c r="E1223" t="s">
        <v>237</v>
      </c>
      <c r="F1223" t="s">
        <v>11</v>
      </c>
      <c r="G1223">
        <v>-1.18</v>
      </c>
    </row>
    <row r="1224" spans="1:7" x14ac:dyDescent="0.25">
      <c r="A1224" s="1">
        <v>44532</v>
      </c>
      <c r="B1224" t="s">
        <v>231</v>
      </c>
      <c r="C1224" t="s">
        <v>232</v>
      </c>
      <c r="D1224" t="s">
        <v>233</v>
      </c>
      <c r="E1224" t="s">
        <v>232</v>
      </c>
      <c r="F1224" t="s">
        <v>11</v>
      </c>
      <c r="G1224">
        <v>1.42</v>
      </c>
    </row>
    <row r="1225" spans="1:7" x14ac:dyDescent="0.25">
      <c r="A1225" s="1">
        <v>44533</v>
      </c>
      <c r="B1225" t="s">
        <v>227</v>
      </c>
      <c r="C1225" t="s">
        <v>228</v>
      </c>
      <c r="D1225" t="s">
        <v>229</v>
      </c>
      <c r="E1225" t="s">
        <v>230</v>
      </c>
      <c r="F1225" t="s">
        <v>11</v>
      </c>
      <c r="G1225">
        <v>-0.84</v>
      </c>
    </row>
    <row r="1226" spans="1:7" x14ac:dyDescent="0.25">
      <c r="A1226" s="1">
        <v>44536</v>
      </c>
      <c r="B1226" t="s">
        <v>223</v>
      </c>
      <c r="C1226" t="s">
        <v>224</v>
      </c>
      <c r="D1226" t="s">
        <v>225</v>
      </c>
      <c r="E1226" t="s">
        <v>226</v>
      </c>
      <c r="F1226" t="s">
        <v>11</v>
      </c>
      <c r="G1226">
        <v>1.17</v>
      </c>
    </row>
    <row r="1227" spans="1:7" x14ac:dyDescent="0.25">
      <c r="A1227" s="1">
        <v>44537</v>
      </c>
      <c r="B1227" t="s">
        <v>220</v>
      </c>
      <c r="C1227" t="s">
        <v>221</v>
      </c>
      <c r="D1227" t="s">
        <v>222</v>
      </c>
      <c r="E1227" t="s">
        <v>221</v>
      </c>
      <c r="F1227" t="s">
        <v>11</v>
      </c>
      <c r="G1227">
        <v>2.0699999999999998</v>
      </c>
    </row>
    <row r="1228" spans="1:7" x14ac:dyDescent="0.25">
      <c r="A1228" s="1">
        <v>44538</v>
      </c>
      <c r="B1228" t="s">
        <v>216</v>
      </c>
      <c r="C1228" t="s">
        <v>217</v>
      </c>
      <c r="D1228" t="s">
        <v>218</v>
      </c>
      <c r="E1228" t="s">
        <v>219</v>
      </c>
      <c r="F1228" t="s">
        <v>11</v>
      </c>
      <c r="G1228">
        <v>0.31</v>
      </c>
    </row>
    <row r="1229" spans="1:7" x14ac:dyDescent="0.25">
      <c r="A1229" s="1">
        <v>44539</v>
      </c>
      <c r="B1229" t="s">
        <v>212</v>
      </c>
      <c r="C1229" t="s">
        <v>213</v>
      </c>
      <c r="D1229" t="s">
        <v>214</v>
      </c>
      <c r="E1229" t="s">
        <v>215</v>
      </c>
      <c r="F1229" t="s">
        <v>11</v>
      </c>
      <c r="G1229">
        <v>-0.72</v>
      </c>
    </row>
    <row r="1230" spans="1:7" x14ac:dyDescent="0.25">
      <c r="A1230" s="1">
        <v>44540</v>
      </c>
      <c r="B1230" t="s">
        <v>208</v>
      </c>
      <c r="C1230" t="s">
        <v>209</v>
      </c>
      <c r="D1230" t="s">
        <v>210</v>
      </c>
      <c r="E1230" t="s">
        <v>211</v>
      </c>
      <c r="F1230" t="s">
        <v>11</v>
      </c>
      <c r="G1230">
        <v>0.95</v>
      </c>
    </row>
    <row r="1231" spans="1:7" x14ac:dyDescent="0.25">
      <c r="A1231" s="1">
        <v>44543</v>
      </c>
      <c r="B1231" t="s">
        <v>205</v>
      </c>
      <c r="C1231" t="s">
        <v>206</v>
      </c>
      <c r="D1231" t="s">
        <v>206</v>
      </c>
      <c r="E1231" t="s">
        <v>207</v>
      </c>
      <c r="F1231" t="s">
        <v>11</v>
      </c>
      <c r="G1231">
        <v>-0.91</v>
      </c>
    </row>
    <row r="1232" spans="1:7" x14ac:dyDescent="0.25">
      <c r="A1232" s="1">
        <v>44544</v>
      </c>
      <c r="B1232" t="s">
        <v>201</v>
      </c>
      <c r="C1232" t="s">
        <v>202</v>
      </c>
      <c r="D1232" t="s">
        <v>203</v>
      </c>
      <c r="E1232" t="s">
        <v>204</v>
      </c>
      <c r="F1232" t="s">
        <v>11</v>
      </c>
      <c r="G1232">
        <v>-0.75</v>
      </c>
    </row>
    <row r="1233" spans="1:7" x14ac:dyDescent="0.25">
      <c r="A1233" s="1">
        <v>44545</v>
      </c>
      <c r="B1233" t="s">
        <v>197</v>
      </c>
      <c r="C1233" t="s">
        <v>198</v>
      </c>
      <c r="D1233" t="s">
        <v>199</v>
      </c>
      <c r="E1233" t="s">
        <v>200</v>
      </c>
      <c r="F1233" t="s">
        <v>11</v>
      </c>
      <c r="G1233">
        <v>1.63</v>
      </c>
    </row>
    <row r="1234" spans="1:7" x14ac:dyDescent="0.25">
      <c r="A1234" s="1">
        <v>44546</v>
      </c>
      <c r="B1234" t="s">
        <v>193</v>
      </c>
      <c r="C1234" t="s">
        <v>194</v>
      </c>
      <c r="D1234" t="s">
        <v>195</v>
      </c>
      <c r="E1234" t="s">
        <v>196</v>
      </c>
      <c r="F1234" t="s">
        <v>11</v>
      </c>
      <c r="G1234">
        <v>-0.87</v>
      </c>
    </row>
    <row r="1235" spans="1:7" x14ac:dyDescent="0.25">
      <c r="A1235" s="1">
        <v>44547</v>
      </c>
      <c r="B1235" t="s">
        <v>189</v>
      </c>
      <c r="C1235" t="s">
        <v>190</v>
      </c>
      <c r="D1235" t="s">
        <v>191</v>
      </c>
      <c r="E1235" t="s">
        <v>192</v>
      </c>
      <c r="F1235" t="s">
        <v>11</v>
      </c>
      <c r="G1235">
        <v>-1.03</v>
      </c>
    </row>
    <row r="1236" spans="1:7" x14ac:dyDescent="0.25">
      <c r="A1236" s="1">
        <v>44550</v>
      </c>
      <c r="B1236" t="s">
        <v>186</v>
      </c>
      <c r="C1236" t="s">
        <v>187</v>
      </c>
      <c r="D1236" t="s">
        <v>187</v>
      </c>
      <c r="E1236" t="s">
        <v>188</v>
      </c>
      <c r="F1236" t="s">
        <v>11</v>
      </c>
      <c r="G1236">
        <v>-1.1399999999999999</v>
      </c>
    </row>
    <row r="1237" spans="1:7" x14ac:dyDescent="0.25">
      <c r="A1237" s="1">
        <v>44551</v>
      </c>
      <c r="B1237" t="s">
        <v>182</v>
      </c>
      <c r="C1237" t="s">
        <v>183</v>
      </c>
      <c r="D1237" t="s">
        <v>184</v>
      </c>
      <c r="E1237" t="s">
        <v>185</v>
      </c>
      <c r="F1237" t="s">
        <v>11</v>
      </c>
      <c r="G1237">
        <v>1.78</v>
      </c>
    </row>
    <row r="1238" spans="1:7" x14ac:dyDescent="0.25">
      <c r="A1238" s="1">
        <v>44552</v>
      </c>
      <c r="B1238" t="s">
        <v>178</v>
      </c>
      <c r="C1238" t="s">
        <v>179</v>
      </c>
      <c r="D1238" t="s">
        <v>180</v>
      </c>
      <c r="E1238" t="s">
        <v>181</v>
      </c>
      <c r="F1238" t="s">
        <v>11</v>
      </c>
      <c r="G1238">
        <v>1.02</v>
      </c>
    </row>
    <row r="1239" spans="1:7" x14ac:dyDescent="0.25">
      <c r="A1239" s="1">
        <v>44553</v>
      </c>
      <c r="B1239" t="s">
        <v>175</v>
      </c>
      <c r="C1239" t="s">
        <v>176</v>
      </c>
      <c r="D1239" t="s">
        <v>177</v>
      </c>
      <c r="E1239" t="s">
        <v>176</v>
      </c>
      <c r="F1239" t="s">
        <v>11</v>
      </c>
      <c r="G1239">
        <v>0.62</v>
      </c>
    </row>
    <row r="1240" spans="1:7" x14ac:dyDescent="0.25">
      <c r="A1240" s="1">
        <v>44557</v>
      </c>
      <c r="B1240" t="s">
        <v>172</v>
      </c>
      <c r="C1240" t="s">
        <v>173</v>
      </c>
      <c r="D1240" t="s">
        <v>174</v>
      </c>
      <c r="E1240" t="s">
        <v>173</v>
      </c>
      <c r="F1240" t="s">
        <v>11</v>
      </c>
      <c r="G1240">
        <v>1.38</v>
      </c>
    </row>
    <row r="1241" spans="1:7" x14ac:dyDescent="0.25">
      <c r="A1241" s="1">
        <v>44558</v>
      </c>
      <c r="B1241" t="s">
        <v>168</v>
      </c>
      <c r="C1241" t="s">
        <v>169</v>
      </c>
      <c r="D1241" t="s">
        <v>170</v>
      </c>
      <c r="E1241" t="s">
        <v>171</v>
      </c>
      <c r="F1241" t="s">
        <v>11</v>
      </c>
      <c r="G1241">
        <v>-0.1</v>
      </c>
    </row>
    <row r="1242" spans="1:7" x14ac:dyDescent="0.25">
      <c r="A1242" s="1">
        <v>44559</v>
      </c>
      <c r="B1242" t="s">
        <v>164</v>
      </c>
      <c r="C1242" t="s">
        <v>165</v>
      </c>
      <c r="D1242" t="s">
        <v>166</v>
      </c>
      <c r="E1242" t="s">
        <v>167</v>
      </c>
      <c r="F1242" t="s">
        <v>11</v>
      </c>
      <c r="G1242">
        <v>0.14000000000000001</v>
      </c>
    </row>
    <row r="1243" spans="1:7" x14ac:dyDescent="0.25">
      <c r="A1243" s="1">
        <v>44560</v>
      </c>
      <c r="B1243" t="s">
        <v>160</v>
      </c>
      <c r="C1243" t="s">
        <v>161</v>
      </c>
      <c r="D1243" t="s">
        <v>162</v>
      </c>
      <c r="E1243" t="s">
        <v>163</v>
      </c>
      <c r="F1243" t="s">
        <v>11</v>
      </c>
      <c r="G1243">
        <v>-0.3</v>
      </c>
    </row>
    <row r="1244" spans="1:7" x14ac:dyDescent="0.25">
      <c r="A1244" s="1">
        <v>44561</v>
      </c>
      <c r="B1244" t="s">
        <v>156</v>
      </c>
      <c r="C1244" t="s">
        <v>157</v>
      </c>
      <c r="D1244" t="s">
        <v>158</v>
      </c>
      <c r="E1244" t="s">
        <v>159</v>
      </c>
      <c r="F1244" t="s">
        <v>11</v>
      </c>
      <c r="G1244">
        <v>-0.26</v>
      </c>
    </row>
    <row r="1245" spans="1:7" x14ac:dyDescent="0.25">
      <c r="A1245" s="1">
        <v>44564</v>
      </c>
      <c r="B1245" t="s">
        <v>152</v>
      </c>
      <c r="C1245" t="s">
        <v>153</v>
      </c>
      <c r="D1245" t="s">
        <v>154</v>
      </c>
      <c r="E1245" t="s">
        <v>155</v>
      </c>
      <c r="F1245" t="s">
        <v>11</v>
      </c>
      <c r="G1245">
        <v>0.64</v>
      </c>
    </row>
    <row r="1246" spans="1:7" x14ac:dyDescent="0.25">
      <c r="A1246" s="1">
        <v>44565</v>
      </c>
      <c r="B1246" t="s">
        <v>148</v>
      </c>
      <c r="C1246" t="s">
        <v>149</v>
      </c>
      <c r="D1246" t="s">
        <v>150</v>
      </c>
      <c r="E1246" t="s">
        <v>151</v>
      </c>
      <c r="F1246" t="s">
        <v>11</v>
      </c>
      <c r="G1246">
        <v>-0.06</v>
      </c>
    </row>
    <row r="1247" spans="1:7" x14ac:dyDescent="0.25">
      <c r="A1247" s="1">
        <v>44566</v>
      </c>
      <c r="B1247" t="s">
        <v>144</v>
      </c>
      <c r="C1247" t="s">
        <v>145</v>
      </c>
      <c r="D1247" t="s">
        <v>146</v>
      </c>
      <c r="E1247" t="s">
        <v>147</v>
      </c>
      <c r="F1247" t="s">
        <v>11</v>
      </c>
      <c r="G1247">
        <v>-1.94</v>
      </c>
    </row>
    <row r="1248" spans="1:7" x14ac:dyDescent="0.25">
      <c r="A1248" s="1">
        <v>44567</v>
      </c>
      <c r="B1248" t="s">
        <v>140</v>
      </c>
      <c r="C1248" t="s">
        <v>141</v>
      </c>
      <c r="D1248" t="s">
        <v>142</v>
      </c>
      <c r="E1248" t="s">
        <v>143</v>
      </c>
      <c r="F1248" t="s">
        <v>11</v>
      </c>
      <c r="G1248">
        <v>-0.1</v>
      </c>
    </row>
    <row r="1249" spans="1:7" x14ac:dyDescent="0.25">
      <c r="A1249" s="1">
        <v>44568</v>
      </c>
      <c r="B1249" t="s">
        <v>136</v>
      </c>
      <c r="C1249" t="s">
        <v>137</v>
      </c>
      <c r="D1249" t="s">
        <v>138</v>
      </c>
      <c r="E1249" t="s">
        <v>139</v>
      </c>
      <c r="F1249" t="s">
        <v>11</v>
      </c>
      <c r="G1249">
        <v>-0.41</v>
      </c>
    </row>
    <row r="1250" spans="1:7" x14ac:dyDescent="0.25">
      <c r="A1250" s="1">
        <v>44571</v>
      </c>
      <c r="B1250" t="s">
        <v>132</v>
      </c>
      <c r="C1250" t="s">
        <v>133</v>
      </c>
      <c r="D1250" t="s">
        <v>134</v>
      </c>
      <c r="E1250" t="s">
        <v>135</v>
      </c>
      <c r="F1250" t="s">
        <v>11</v>
      </c>
      <c r="G1250">
        <v>-0.14000000000000001</v>
      </c>
    </row>
    <row r="1251" spans="1:7" x14ac:dyDescent="0.25">
      <c r="A1251" s="1">
        <v>44572</v>
      </c>
      <c r="B1251" t="s">
        <v>128</v>
      </c>
      <c r="C1251" t="s">
        <v>129</v>
      </c>
      <c r="D1251" t="s">
        <v>130</v>
      </c>
      <c r="E1251" t="s">
        <v>131</v>
      </c>
      <c r="F1251" t="s">
        <v>11</v>
      </c>
      <c r="G1251">
        <v>0.92</v>
      </c>
    </row>
    <row r="1252" spans="1:7" x14ac:dyDescent="0.25">
      <c r="A1252" s="1">
        <v>44573</v>
      </c>
      <c r="B1252" t="s">
        <v>124</v>
      </c>
      <c r="C1252" t="s">
        <v>125</v>
      </c>
      <c r="D1252" t="s">
        <v>126</v>
      </c>
      <c r="E1252" t="s">
        <v>127</v>
      </c>
      <c r="F1252" t="s">
        <v>11</v>
      </c>
      <c r="G1252">
        <v>0.28000000000000003</v>
      </c>
    </row>
    <row r="1253" spans="1:7" x14ac:dyDescent="0.25">
      <c r="A1253" s="1">
        <v>44574</v>
      </c>
      <c r="B1253" t="s">
        <v>120</v>
      </c>
      <c r="C1253" t="s">
        <v>121</v>
      </c>
      <c r="D1253" t="s">
        <v>122</v>
      </c>
      <c r="E1253" t="s">
        <v>123</v>
      </c>
      <c r="F1253" t="s">
        <v>11</v>
      </c>
      <c r="G1253">
        <v>-1.42</v>
      </c>
    </row>
    <row r="1254" spans="1:7" x14ac:dyDescent="0.25">
      <c r="A1254" s="1">
        <v>44575</v>
      </c>
      <c r="B1254" t="s">
        <v>116</v>
      </c>
      <c r="C1254" t="s">
        <v>117</v>
      </c>
      <c r="D1254" t="s">
        <v>118</v>
      </c>
      <c r="E1254" t="s">
        <v>119</v>
      </c>
      <c r="F1254" t="s">
        <v>11</v>
      </c>
      <c r="G1254">
        <v>0.08</v>
      </c>
    </row>
    <row r="1255" spans="1:7" x14ac:dyDescent="0.25">
      <c r="A1255" s="1">
        <v>44579</v>
      </c>
      <c r="B1255" t="s">
        <v>113</v>
      </c>
      <c r="C1255" t="s">
        <v>114</v>
      </c>
      <c r="D1255" t="s">
        <v>114</v>
      </c>
      <c r="E1255" t="s">
        <v>115</v>
      </c>
      <c r="F1255" t="s">
        <v>11</v>
      </c>
      <c r="G1255">
        <v>-1.83</v>
      </c>
    </row>
    <row r="1256" spans="1:7" x14ac:dyDescent="0.25">
      <c r="A1256" s="1">
        <v>44580</v>
      </c>
      <c r="B1256" t="s">
        <v>109</v>
      </c>
      <c r="C1256" t="s">
        <v>110</v>
      </c>
      <c r="D1256" t="s">
        <v>111</v>
      </c>
      <c r="E1256" t="s">
        <v>112</v>
      </c>
      <c r="F1256" t="s">
        <v>11</v>
      </c>
      <c r="G1256">
        <v>-0.97</v>
      </c>
    </row>
    <row r="1257" spans="1:7" x14ac:dyDescent="0.25">
      <c r="A1257" s="1">
        <v>44581</v>
      </c>
      <c r="B1257" t="s">
        <v>105</v>
      </c>
      <c r="C1257" t="s">
        <v>106</v>
      </c>
      <c r="D1257" t="s">
        <v>107</v>
      </c>
      <c r="E1257" t="s">
        <v>108</v>
      </c>
      <c r="F1257" t="s">
        <v>11</v>
      </c>
      <c r="G1257">
        <v>-1.1000000000000001</v>
      </c>
    </row>
    <row r="1258" spans="1:7" x14ac:dyDescent="0.25">
      <c r="A1258" s="1">
        <v>44582</v>
      </c>
      <c r="B1258" t="s">
        <v>101</v>
      </c>
      <c r="C1258" t="s">
        <v>102</v>
      </c>
      <c r="D1258" t="s">
        <v>103</v>
      </c>
      <c r="E1258" t="s">
        <v>104</v>
      </c>
      <c r="F1258" t="s">
        <v>11</v>
      </c>
      <c r="G1258">
        <v>-1.89</v>
      </c>
    </row>
    <row r="1259" spans="1:7" x14ac:dyDescent="0.25">
      <c r="A1259" s="1">
        <v>44585</v>
      </c>
      <c r="B1259" t="s">
        <v>97</v>
      </c>
      <c r="C1259" t="s">
        <v>98</v>
      </c>
      <c r="D1259" t="s">
        <v>99</v>
      </c>
      <c r="E1259" t="s">
        <v>100</v>
      </c>
      <c r="F1259" t="s">
        <v>11</v>
      </c>
      <c r="G1259">
        <v>0.28000000000000003</v>
      </c>
    </row>
    <row r="1260" spans="1:7" x14ac:dyDescent="0.25">
      <c r="A1260" s="1">
        <v>44586</v>
      </c>
      <c r="B1260" t="s">
        <v>93</v>
      </c>
      <c r="C1260" t="s">
        <v>94</v>
      </c>
      <c r="D1260" t="s">
        <v>95</v>
      </c>
      <c r="E1260" t="s">
        <v>96</v>
      </c>
      <c r="F1260" t="s">
        <v>11</v>
      </c>
      <c r="G1260">
        <v>-1.22</v>
      </c>
    </row>
    <row r="1261" spans="1:7" x14ac:dyDescent="0.25">
      <c r="A1261" s="1">
        <v>44587</v>
      </c>
      <c r="B1261" t="s">
        <v>89</v>
      </c>
      <c r="C1261" t="s">
        <v>90</v>
      </c>
      <c r="D1261" t="s">
        <v>91</v>
      </c>
      <c r="E1261" t="s">
        <v>92</v>
      </c>
      <c r="F1261" t="s">
        <v>11</v>
      </c>
      <c r="G1261">
        <v>-0.15</v>
      </c>
    </row>
    <row r="1262" spans="1:7" x14ac:dyDescent="0.25">
      <c r="A1262" s="1">
        <v>44588</v>
      </c>
      <c r="B1262" t="s">
        <v>85</v>
      </c>
      <c r="C1262" t="s">
        <v>86</v>
      </c>
      <c r="D1262" t="s">
        <v>87</v>
      </c>
      <c r="E1262" t="s">
        <v>88</v>
      </c>
      <c r="F1262" t="s">
        <v>11</v>
      </c>
      <c r="G1262">
        <v>-0.54</v>
      </c>
    </row>
    <row r="1263" spans="1:7" x14ac:dyDescent="0.25">
      <c r="A1263" s="1">
        <v>44589</v>
      </c>
      <c r="B1263" t="s">
        <v>81</v>
      </c>
      <c r="C1263" t="s">
        <v>82</v>
      </c>
      <c r="D1263" t="s">
        <v>83</v>
      </c>
      <c r="E1263" t="s">
        <v>84</v>
      </c>
      <c r="F1263" t="s">
        <v>11</v>
      </c>
      <c r="G1263">
        <v>2.4300000000000002</v>
      </c>
    </row>
    <row r="1264" spans="1:7" x14ac:dyDescent="0.25">
      <c r="A1264" s="1">
        <v>44592</v>
      </c>
      <c r="B1264" t="s">
        <v>77</v>
      </c>
      <c r="C1264" t="s">
        <v>78</v>
      </c>
      <c r="D1264" t="s">
        <v>79</v>
      </c>
      <c r="E1264" t="s">
        <v>80</v>
      </c>
      <c r="F1264" t="s">
        <v>11</v>
      </c>
      <c r="G1264">
        <v>1.89</v>
      </c>
    </row>
    <row r="1265" spans="1:7" x14ac:dyDescent="0.25">
      <c r="A1265" s="1">
        <v>44593</v>
      </c>
      <c r="B1265" t="s">
        <v>73</v>
      </c>
      <c r="C1265" t="s">
        <v>74</v>
      </c>
      <c r="D1265" t="s">
        <v>75</v>
      </c>
      <c r="E1265" t="s">
        <v>76</v>
      </c>
      <c r="F1265" t="s">
        <v>11</v>
      </c>
      <c r="G1265">
        <v>0.69</v>
      </c>
    </row>
    <row r="1266" spans="1:7" x14ac:dyDescent="0.25">
      <c r="A1266" s="1">
        <v>44594</v>
      </c>
      <c r="B1266" t="s">
        <v>69</v>
      </c>
      <c r="C1266" t="s">
        <v>70</v>
      </c>
      <c r="D1266" t="s">
        <v>71</v>
      </c>
      <c r="E1266" t="s">
        <v>72</v>
      </c>
      <c r="F1266" t="s">
        <v>11</v>
      </c>
      <c r="G1266">
        <v>0.94</v>
      </c>
    </row>
    <row r="1267" spans="1:7" x14ac:dyDescent="0.25">
      <c r="A1267" s="1">
        <v>44595</v>
      </c>
      <c r="B1267" t="s">
        <v>65</v>
      </c>
      <c r="C1267" t="s">
        <v>66</v>
      </c>
      <c r="D1267" t="s">
        <v>67</v>
      </c>
      <c r="E1267" t="s">
        <v>68</v>
      </c>
      <c r="F1267" t="s">
        <v>11</v>
      </c>
      <c r="G1267">
        <v>-2.44</v>
      </c>
    </row>
    <row r="1268" spans="1:7" x14ac:dyDescent="0.25">
      <c r="A1268" s="1">
        <v>44596</v>
      </c>
      <c r="B1268" t="s">
        <v>61</v>
      </c>
      <c r="C1268" t="s">
        <v>62</v>
      </c>
      <c r="D1268" t="s">
        <v>63</v>
      </c>
      <c r="E1268" t="s">
        <v>64</v>
      </c>
      <c r="F1268" t="s">
        <v>11</v>
      </c>
      <c r="G1268">
        <v>0.52</v>
      </c>
    </row>
    <row r="1269" spans="1:7" x14ac:dyDescent="0.25">
      <c r="A1269" s="1">
        <v>44599</v>
      </c>
      <c r="B1269" t="s">
        <v>57</v>
      </c>
      <c r="C1269" t="s">
        <v>58</v>
      </c>
      <c r="D1269" t="s">
        <v>59</v>
      </c>
      <c r="E1269" t="s">
        <v>60</v>
      </c>
      <c r="F1269" t="s">
        <v>11</v>
      </c>
      <c r="G1269">
        <v>-0.37</v>
      </c>
    </row>
    <row r="1270" spans="1:7" x14ac:dyDescent="0.25">
      <c r="A1270" s="1">
        <v>44600</v>
      </c>
      <c r="B1270" t="s">
        <v>53</v>
      </c>
      <c r="C1270" t="s">
        <v>54</v>
      </c>
      <c r="D1270" t="s">
        <v>55</v>
      </c>
      <c r="E1270" t="s">
        <v>56</v>
      </c>
      <c r="F1270" t="s">
        <v>11</v>
      </c>
      <c r="G1270">
        <v>0.84</v>
      </c>
    </row>
    <row r="1271" spans="1:7" x14ac:dyDescent="0.25">
      <c r="A1271" s="1">
        <v>44601</v>
      </c>
      <c r="B1271" t="s">
        <v>50</v>
      </c>
      <c r="C1271" t="s">
        <v>51</v>
      </c>
      <c r="D1271" t="s">
        <v>52</v>
      </c>
      <c r="E1271" t="s">
        <v>51</v>
      </c>
      <c r="F1271" t="s">
        <v>11</v>
      </c>
      <c r="G1271">
        <v>1.45</v>
      </c>
    </row>
    <row r="1272" spans="1:7" x14ac:dyDescent="0.25">
      <c r="A1272" s="1">
        <v>44602</v>
      </c>
      <c r="B1272" t="s">
        <v>46</v>
      </c>
      <c r="C1272" t="s">
        <v>47</v>
      </c>
      <c r="D1272" t="s">
        <v>48</v>
      </c>
      <c r="E1272" t="s">
        <v>49</v>
      </c>
      <c r="F1272" t="s">
        <v>11</v>
      </c>
      <c r="G1272">
        <v>-1.81</v>
      </c>
    </row>
    <row r="1273" spans="1:7" x14ac:dyDescent="0.25">
      <c r="A1273" s="1">
        <v>44603</v>
      </c>
      <c r="B1273" t="s">
        <v>42</v>
      </c>
      <c r="C1273" t="s">
        <v>43</v>
      </c>
      <c r="D1273" t="s">
        <v>44</v>
      </c>
      <c r="E1273" t="s">
        <v>45</v>
      </c>
      <c r="F1273" t="s">
        <v>11</v>
      </c>
      <c r="G1273">
        <v>-1.9</v>
      </c>
    </row>
    <row r="1274" spans="1:7" x14ac:dyDescent="0.25">
      <c r="A1274" s="1">
        <v>44606</v>
      </c>
      <c r="B1274" t="s">
        <v>38</v>
      </c>
      <c r="C1274" t="s">
        <v>39</v>
      </c>
      <c r="D1274" t="s">
        <v>40</v>
      </c>
      <c r="E1274" t="s">
        <v>41</v>
      </c>
      <c r="F1274" t="s">
        <v>11</v>
      </c>
      <c r="G1274">
        <v>-0.38</v>
      </c>
    </row>
    <row r="1275" spans="1:7" x14ac:dyDescent="0.25">
      <c r="A1275" s="1">
        <v>44607</v>
      </c>
      <c r="B1275" t="s">
        <v>35</v>
      </c>
      <c r="C1275" t="s">
        <v>36</v>
      </c>
      <c r="D1275" t="s">
        <v>37</v>
      </c>
      <c r="E1275" t="s">
        <v>36</v>
      </c>
      <c r="F1275" t="s">
        <v>11</v>
      </c>
      <c r="G1275">
        <v>1.58</v>
      </c>
    </row>
    <row r="1276" spans="1:7" x14ac:dyDescent="0.25">
      <c r="A1276" s="1">
        <v>44608</v>
      </c>
      <c r="B1276" t="s">
        <v>31</v>
      </c>
      <c r="C1276" t="s">
        <v>32</v>
      </c>
      <c r="D1276" t="s">
        <v>33</v>
      </c>
      <c r="E1276" t="s">
        <v>34</v>
      </c>
      <c r="F1276" t="s">
        <v>11</v>
      </c>
      <c r="G1276">
        <v>0.09</v>
      </c>
    </row>
    <row r="1277" spans="1:7" x14ac:dyDescent="0.25">
      <c r="A1277" s="1">
        <v>44609</v>
      </c>
      <c r="B1277" t="s">
        <v>28</v>
      </c>
      <c r="C1277" t="s">
        <v>29</v>
      </c>
      <c r="D1277" t="s">
        <v>29</v>
      </c>
      <c r="E1277" t="s">
        <v>30</v>
      </c>
      <c r="F1277" t="s">
        <v>11</v>
      </c>
      <c r="G1277">
        <v>-2.12</v>
      </c>
    </row>
    <row r="1278" spans="1:7" x14ac:dyDescent="0.25">
      <c r="A1278" s="1">
        <v>44610</v>
      </c>
      <c r="B1278" t="s">
        <v>24</v>
      </c>
      <c r="C1278" t="s">
        <v>25</v>
      </c>
      <c r="D1278" t="s">
        <v>26</v>
      </c>
      <c r="E1278" t="s">
        <v>27</v>
      </c>
      <c r="F1278" t="s">
        <v>11</v>
      </c>
      <c r="G1278">
        <v>-0.72</v>
      </c>
    </row>
    <row r="1279" spans="1:7" x14ac:dyDescent="0.25">
      <c r="A1279" s="1">
        <v>44614</v>
      </c>
      <c r="B1279" t="s">
        <v>20</v>
      </c>
      <c r="C1279" t="s">
        <v>21</v>
      </c>
      <c r="D1279" t="s">
        <v>22</v>
      </c>
      <c r="E1279" t="s">
        <v>23</v>
      </c>
      <c r="F1279" t="s">
        <v>11</v>
      </c>
      <c r="G1279">
        <v>-1.01</v>
      </c>
    </row>
    <row r="1280" spans="1:7" x14ac:dyDescent="0.25">
      <c r="A1280" s="1">
        <v>44615</v>
      </c>
      <c r="B1280" t="s">
        <v>16</v>
      </c>
      <c r="C1280" t="s">
        <v>17</v>
      </c>
      <c r="D1280" t="s">
        <v>18</v>
      </c>
      <c r="E1280" t="s">
        <v>19</v>
      </c>
      <c r="F1280" t="s">
        <v>11</v>
      </c>
      <c r="G1280">
        <v>-1.84</v>
      </c>
    </row>
    <row r="1281" spans="1:7" x14ac:dyDescent="0.25">
      <c r="A1281" s="1">
        <v>44616</v>
      </c>
      <c r="B1281" t="s">
        <v>12</v>
      </c>
      <c r="C1281" t="s">
        <v>13</v>
      </c>
      <c r="D1281" t="s">
        <v>14</v>
      </c>
      <c r="E1281" t="s">
        <v>15</v>
      </c>
      <c r="F1281" t="s">
        <v>11</v>
      </c>
      <c r="G1281">
        <v>1.5</v>
      </c>
    </row>
    <row r="1282" spans="1:7" x14ac:dyDescent="0.25">
      <c r="A1282" s="1">
        <v>44617</v>
      </c>
      <c r="B1282" t="s">
        <v>7</v>
      </c>
      <c r="C1282" t="s">
        <v>8</v>
      </c>
      <c r="D1282" t="s">
        <v>9</v>
      </c>
      <c r="E1282" t="s">
        <v>10</v>
      </c>
      <c r="F1282" t="s">
        <v>11</v>
      </c>
      <c r="G1282">
        <v>2.2400000000000002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047A-B08E-4932-AA06-1F86B51F41E0}">
  <dimension ref="A1:M1282"/>
  <sheetViews>
    <sheetView zoomScale="86" workbookViewId="0">
      <selection activeCell="A2" sqref="A2"/>
    </sheetView>
  </sheetViews>
  <sheetFormatPr baseColWidth="10" defaultColWidth="11.42578125" defaultRowHeight="15" x14ac:dyDescent="0.25"/>
  <cols>
    <col min="1" max="2" width="21.7109375" style="2" customWidth="1"/>
    <col min="3" max="3" width="11.42578125" style="5"/>
  </cols>
  <sheetData>
    <row r="1" spans="1:13" x14ac:dyDescent="0.25">
      <c r="A1" s="2" t="s">
        <v>0</v>
      </c>
      <c r="B1" s="2" t="s">
        <v>1</v>
      </c>
      <c r="C1" s="5" t="s">
        <v>4848</v>
      </c>
      <c r="E1" t="s">
        <v>4858</v>
      </c>
      <c r="F1">
        <f>+AVERAGE(retorno)</f>
        <v>5.8041020817523709E-4</v>
      </c>
      <c r="H1" t="s">
        <v>4853</v>
      </c>
      <c r="I1" t="s">
        <v>4854</v>
      </c>
      <c r="L1" s="8" t="s">
        <v>4860</v>
      </c>
      <c r="M1" s="8"/>
    </row>
    <row r="2" spans="1:13" x14ac:dyDescent="0.25">
      <c r="A2" s="3">
        <v>42761</v>
      </c>
      <c r="B2" s="6">
        <v>2296.6799999999998</v>
      </c>
      <c r="E2" t="s">
        <v>4849</v>
      </c>
      <c r="F2">
        <f>+_xlfn.VAR.P(retorno)</f>
        <v>1.4917513662730277E-4</v>
      </c>
      <c r="H2">
        <f>+F4</f>
        <v>-0.11984050283657066</v>
      </c>
      <c r="I2">
        <v>-0.05</v>
      </c>
      <c r="J2">
        <f>+COUNTIF(retorno,"&lt;-0.05")</f>
        <v>5</v>
      </c>
    </row>
    <row r="3" spans="1:13" x14ac:dyDescent="0.25">
      <c r="A3" s="3">
        <v>42762</v>
      </c>
      <c r="B3" s="6">
        <v>2294.69</v>
      </c>
      <c r="C3" s="4">
        <f>+B3/B2-1</f>
        <v>-8.6646811919810496E-4</v>
      </c>
      <c r="E3" t="s">
        <v>4850</v>
      </c>
      <c r="F3">
        <f>+SQRT(F2)</f>
        <v>1.2213727384680843E-2</v>
      </c>
      <c r="H3">
        <v>-0.05</v>
      </c>
      <c r="I3">
        <v>0</v>
      </c>
      <c r="J3">
        <f>COUNTIFS(retorno,"&gt;=-0.05",retorno,"&lt;0")</f>
        <v>555</v>
      </c>
      <c r="L3" t="s">
        <v>4861</v>
      </c>
      <c r="M3">
        <v>5.8041020817523709E-4</v>
      </c>
    </row>
    <row r="4" spans="1:13" x14ac:dyDescent="0.25">
      <c r="A4" s="3">
        <v>42765</v>
      </c>
      <c r="B4" s="6">
        <v>2280.9</v>
      </c>
      <c r="C4" s="4">
        <f t="shared" ref="C4:C67" si="0">+B4/B3-1</f>
        <v>-6.0095263412487387E-3</v>
      </c>
      <c r="E4" t="s">
        <v>4851</v>
      </c>
      <c r="F4">
        <f>+MIN(retorno)</f>
        <v>-0.11984050283657066</v>
      </c>
      <c r="H4">
        <v>0</v>
      </c>
      <c r="I4">
        <v>0.05</v>
      </c>
      <c r="J4">
        <f>COUNTIFS(retorno,"&gt;=0",retorno,"&lt;0.05")</f>
        <v>715</v>
      </c>
      <c r="L4" t="s">
        <v>4862</v>
      </c>
      <c r="M4">
        <v>3.4151748997038295E-4</v>
      </c>
    </row>
    <row r="5" spans="1:13" x14ac:dyDescent="0.25">
      <c r="A5" s="3">
        <v>42766</v>
      </c>
      <c r="B5" s="6">
        <v>2278.87</v>
      </c>
      <c r="C5" s="4">
        <f t="shared" si="0"/>
        <v>-8.8999956157664872E-4</v>
      </c>
      <c r="E5" t="s">
        <v>4852</v>
      </c>
      <c r="F5">
        <f>+MAX(retorno)</f>
        <v>9.3827657101993367E-2</v>
      </c>
      <c r="H5">
        <v>0.05</v>
      </c>
      <c r="I5">
        <v>0.1</v>
      </c>
      <c r="J5">
        <f>COUNTIFS(retorno,"&gt;=0.05",retorno,"&lt;0.1")</f>
        <v>5</v>
      </c>
      <c r="L5" t="s">
        <v>4863</v>
      </c>
      <c r="M5">
        <v>8.7966597329647289E-4</v>
      </c>
    </row>
    <row r="6" spans="1:13" x14ac:dyDescent="0.25">
      <c r="A6" s="3">
        <v>42767</v>
      </c>
      <c r="B6" s="6">
        <v>2279.5500000000002</v>
      </c>
      <c r="C6" s="4">
        <f t="shared" si="0"/>
        <v>2.9839350204285964E-4</v>
      </c>
      <c r="E6" t="s">
        <v>4855</v>
      </c>
      <c r="F6">
        <f>+COUNT(retorno)</f>
        <v>1280</v>
      </c>
      <c r="H6">
        <v>0.1</v>
      </c>
      <c r="I6">
        <v>0.15</v>
      </c>
      <c r="J6">
        <f>+COUNTIF(retorno,"&gt;=0.1")</f>
        <v>0</v>
      </c>
      <c r="L6" t="s">
        <v>4864</v>
      </c>
      <c r="M6" t="e">
        <v>#N/A</v>
      </c>
    </row>
    <row r="7" spans="1:13" x14ac:dyDescent="0.25">
      <c r="A7" s="3">
        <v>42768</v>
      </c>
      <c r="B7" s="6">
        <v>2280.85</v>
      </c>
      <c r="C7" s="4">
        <f t="shared" si="0"/>
        <v>5.7028799543767938E-4</v>
      </c>
      <c r="L7" t="s">
        <v>4865</v>
      </c>
      <c r="M7">
        <v>1.2218501169262064E-2</v>
      </c>
    </row>
    <row r="8" spans="1:13" x14ac:dyDescent="0.25">
      <c r="A8" s="3">
        <v>42769</v>
      </c>
      <c r="B8" s="6">
        <v>2297.42</v>
      </c>
      <c r="C8" s="4">
        <f t="shared" si="0"/>
        <v>7.2648354780016078E-3</v>
      </c>
      <c r="E8" t="s">
        <v>4856</v>
      </c>
      <c r="F8">
        <f>+SKEW(retorno)</f>
        <v>-0.7049131077743368</v>
      </c>
      <c r="L8" t="s">
        <v>4866</v>
      </c>
      <c r="M8">
        <v>1.4929177082325843E-4</v>
      </c>
    </row>
    <row r="9" spans="1:13" x14ac:dyDescent="0.25">
      <c r="A9" s="3">
        <v>42772</v>
      </c>
      <c r="B9" s="6">
        <v>2292.56</v>
      </c>
      <c r="C9" s="4">
        <f t="shared" si="0"/>
        <v>-2.1154164236404371E-3</v>
      </c>
      <c r="E9" t="s">
        <v>4857</v>
      </c>
      <c r="F9">
        <f>+KURT(retorno)</f>
        <v>19.362765838895442</v>
      </c>
      <c r="L9" t="s">
        <v>4867</v>
      </c>
      <c r="M9">
        <v>19.362765838895442</v>
      </c>
    </row>
    <row r="10" spans="1:13" x14ac:dyDescent="0.25">
      <c r="A10" s="3">
        <v>42773</v>
      </c>
      <c r="B10" s="6">
        <v>2293.08</v>
      </c>
      <c r="C10" s="4">
        <f t="shared" si="0"/>
        <v>2.2682067208701362E-4</v>
      </c>
      <c r="L10" t="s">
        <v>4868</v>
      </c>
      <c r="M10">
        <v>-0.7049131077743368</v>
      </c>
    </row>
    <row r="11" spans="1:13" x14ac:dyDescent="0.25">
      <c r="A11" s="3">
        <v>42774</v>
      </c>
      <c r="B11" s="6">
        <v>2294.67</v>
      </c>
      <c r="C11" s="4">
        <f t="shared" si="0"/>
        <v>6.9339054895611874E-4</v>
      </c>
      <c r="E11" t="s">
        <v>4859</v>
      </c>
      <c r="F11">
        <f>+F6/6*(F8^2+F9^2/4)</f>
        <v>20101.56324746371</v>
      </c>
      <c r="L11" t="s">
        <v>4869</v>
      </c>
      <c r="M11">
        <v>0.21366815993856403</v>
      </c>
    </row>
    <row r="12" spans="1:13" x14ac:dyDescent="0.25">
      <c r="A12" s="3">
        <v>42775</v>
      </c>
      <c r="B12" s="6">
        <v>2307.87</v>
      </c>
      <c r="C12" s="4">
        <f t="shared" si="0"/>
        <v>5.7524611382027135E-3</v>
      </c>
      <c r="L12" t="s">
        <v>4870</v>
      </c>
      <c r="M12">
        <v>-0.11984050283657066</v>
      </c>
    </row>
    <row r="13" spans="1:13" x14ac:dyDescent="0.25">
      <c r="A13" s="3">
        <v>42776</v>
      </c>
      <c r="B13" s="6">
        <v>2316.1</v>
      </c>
      <c r="C13" s="4">
        <f t="shared" si="0"/>
        <v>3.5660587468098193E-3</v>
      </c>
      <c r="L13" t="s">
        <v>4871</v>
      </c>
      <c r="M13">
        <v>9.3827657101993367E-2</v>
      </c>
    </row>
    <row r="14" spans="1:13" x14ac:dyDescent="0.25">
      <c r="A14" s="3">
        <v>42779</v>
      </c>
      <c r="B14" s="6">
        <v>2328.25</v>
      </c>
      <c r="C14" s="4">
        <f t="shared" si="0"/>
        <v>5.2458874832692626E-3</v>
      </c>
      <c r="L14" t="s">
        <v>4872</v>
      </c>
      <c r="M14">
        <v>0.74292506646430345</v>
      </c>
    </row>
    <row r="15" spans="1:13" ht="15.75" thickBot="1" x14ac:dyDescent="0.3">
      <c r="A15" s="3">
        <v>42780</v>
      </c>
      <c r="B15" s="6">
        <v>2337.58</v>
      </c>
      <c r="C15" s="4">
        <f t="shared" si="0"/>
        <v>4.0073016213895141E-3</v>
      </c>
      <c r="L15" s="7" t="s">
        <v>4873</v>
      </c>
      <c r="M15" s="7">
        <v>1280</v>
      </c>
    </row>
    <row r="16" spans="1:13" x14ac:dyDescent="0.25">
      <c r="A16" s="3">
        <v>42781</v>
      </c>
      <c r="B16" s="6">
        <v>2349.25</v>
      </c>
      <c r="C16" s="4">
        <f t="shared" si="0"/>
        <v>4.9923425080640182E-3</v>
      </c>
    </row>
    <row r="17" spans="1:3" x14ac:dyDescent="0.25">
      <c r="A17" s="3">
        <v>42782</v>
      </c>
      <c r="B17" s="6">
        <v>2347.2199999999998</v>
      </c>
      <c r="C17" s="4">
        <f t="shared" si="0"/>
        <v>-8.641055656061214E-4</v>
      </c>
    </row>
    <row r="18" spans="1:3" x14ac:dyDescent="0.25">
      <c r="A18" s="3">
        <v>42783</v>
      </c>
      <c r="B18" s="6">
        <v>2351.16</v>
      </c>
      <c r="C18" s="4">
        <f t="shared" si="0"/>
        <v>1.6785814708464297E-3</v>
      </c>
    </row>
    <row r="19" spans="1:3" x14ac:dyDescent="0.25">
      <c r="A19" s="3">
        <v>42787</v>
      </c>
      <c r="B19" s="6">
        <v>2365.38</v>
      </c>
      <c r="C19" s="4">
        <f t="shared" si="0"/>
        <v>6.0480783953453798E-3</v>
      </c>
    </row>
    <row r="20" spans="1:3" x14ac:dyDescent="0.25">
      <c r="A20" s="3">
        <v>42788</v>
      </c>
      <c r="B20" s="6">
        <v>2362.8200000000002</v>
      </c>
      <c r="C20" s="4">
        <f t="shared" si="0"/>
        <v>-1.0822785345272479E-3</v>
      </c>
    </row>
    <row r="21" spans="1:3" x14ac:dyDescent="0.25">
      <c r="A21" s="3">
        <v>42789</v>
      </c>
      <c r="B21" s="6">
        <v>2363.81</v>
      </c>
      <c r="C21" s="4">
        <f t="shared" si="0"/>
        <v>4.1899086684549225E-4</v>
      </c>
    </row>
    <row r="22" spans="1:3" x14ac:dyDescent="0.25">
      <c r="A22" s="3">
        <v>42790</v>
      </c>
      <c r="B22" s="6">
        <v>2367.34</v>
      </c>
      <c r="C22" s="4">
        <f t="shared" si="0"/>
        <v>1.493351834538359E-3</v>
      </c>
    </row>
    <row r="23" spans="1:3" x14ac:dyDescent="0.25">
      <c r="A23" s="3">
        <v>42793</v>
      </c>
      <c r="B23" s="6">
        <v>2369.75</v>
      </c>
      <c r="C23" s="4">
        <f t="shared" si="0"/>
        <v>1.018020225231675E-3</v>
      </c>
    </row>
    <row r="24" spans="1:3" x14ac:dyDescent="0.25">
      <c r="A24" s="3">
        <v>42794</v>
      </c>
      <c r="B24" s="6">
        <v>2363.64</v>
      </c>
      <c r="C24" s="4">
        <f t="shared" si="0"/>
        <v>-2.5783310475788745E-3</v>
      </c>
    </row>
    <row r="25" spans="1:3" x14ac:dyDescent="0.25">
      <c r="A25" s="3">
        <v>42795</v>
      </c>
      <c r="B25" s="6">
        <v>2395.96</v>
      </c>
      <c r="C25" s="4">
        <f t="shared" si="0"/>
        <v>1.3673825117192173E-2</v>
      </c>
    </row>
    <row r="26" spans="1:3" x14ac:dyDescent="0.25">
      <c r="A26" s="3">
        <v>42796</v>
      </c>
      <c r="B26" s="6">
        <v>2381.92</v>
      </c>
      <c r="C26" s="4">
        <f t="shared" si="0"/>
        <v>-5.8598641045760624E-3</v>
      </c>
    </row>
    <row r="27" spans="1:3" x14ac:dyDescent="0.25">
      <c r="A27" s="3">
        <v>42797</v>
      </c>
      <c r="B27" s="6">
        <v>2383.12</v>
      </c>
      <c r="C27" s="4">
        <f t="shared" si="0"/>
        <v>5.0379525760724242E-4</v>
      </c>
    </row>
    <row r="28" spans="1:3" x14ac:dyDescent="0.25">
      <c r="A28" s="3">
        <v>42800</v>
      </c>
      <c r="B28" s="6">
        <v>2375.31</v>
      </c>
      <c r="C28" s="4">
        <f t="shared" si="0"/>
        <v>-3.2772164221692712E-3</v>
      </c>
    </row>
    <row r="29" spans="1:3" x14ac:dyDescent="0.25">
      <c r="A29" s="3">
        <v>42801</v>
      </c>
      <c r="B29" s="6">
        <v>2368.39</v>
      </c>
      <c r="C29" s="4">
        <f t="shared" si="0"/>
        <v>-2.9133039476952893E-3</v>
      </c>
    </row>
    <row r="30" spans="1:3" x14ac:dyDescent="0.25">
      <c r="A30" s="3">
        <v>42802</v>
      </c>
      <c r="B30" s="6">
        <v>2362.98</v>
      </c>
      <c r="C30" s="4">
        <f t="shared" si="0"/>
        <v>-2.2842521713062336E-3</v>
      </c>
    </row>
    <row r="31" spans="1:3" x14ac:dyDescent="0.25">
      <c r="A31" s="3">
        <v>42803</v>
      </c>
      <c r="B31" s="6">
        <v>2364.87</v>
      </c>
      <c r="C31" s="4">
        <f t="shared" si="0"/>
        <v>7.9983749333467635E-4</v>
      </c>
    </row>
    <row r="32" spans="1:3" x14ac:dyDescent="0.25">
      <c r="A32" s="3">
        <v>42804</v>
      </c>
      <c r="B32" s="6">
        <v>2372.6</v>
      </c>
      <c r="C32" s="4">
        <f t="shared" si="0"/>
        <v>3.2686786165836423E-3</v>
      </c>
    </row>
    <row r="33" spans="1:3" x14ac:dyDescent="0.25">
      <c r="A33" s="3">
        <v>42807</v>
      </c>
      <c r="B33" s="6">
        <v>2373.4699999999998</v>
      </c>
      <c r="C33" s="4">
        <f t="shared" si="0"/>
        <v>3.6668633566550035E-4</v>
      </c>
    </row>
    <row r="34" spans="1:3" x14ac:dyDescent="0.25">
      <c r="A34" s="3">
        <v>42808</v>
      </c>
      <c r="B34" s="6">
        <v>2365.4499999999998</v>
      </c>
      <c r="C34" s="4">
        <f t="shared" si="0"/>
        <v>-3.3790189048102937E-3</v>
      </c>
    </row>
    <row r="35" spans="1:3" x14ac:dyDescent="0.25">
      <c r="A35" s="3">
        <v>42809</v>
      </c>
      <c r="B35" s="6">
        <v>2385.2600000000002</v>
      </c>
      <c r="C35" s="4">
        <f t="shared" si="0"/>
        <v>8.374727853051489E-3</v>
      </c>
    </row>
    <row r="36" spans="1:3" x14ac:dyDescent="0.25">
      <c r="A36" s="3">
        <v>42810</v>
      </c>
      <c r="B36" s="6">
        <v>2381.38</v>
      </c>
      <c r="C36" s="4">
        <f t="shared" si="0"/>
        <v>-1.6266570520614421E-3</v>
      </c>
    </row>
    <row r="37" spans="1:3" x14ac:dyDescent="0.25">
      <c r="A37" s="3">
        <v>42811</v>
      </c>
      <c r="B37" s="6">
        <v>2378.25</v>
      </c>
      <c r="C37" s="4">
        <f t="shared" si="0"/>
        <v>-1.3143639402364293E-3</v>
      </c>
    </row>
    <row r="38" spans="1:3" x14ac:dyDescent="0.25">
      <c r="A38" s="3">
        <v>42814</v>
      </c>
      <c r="B38" s="6">
        <v>2373.4699999999998</v>
      </c>
      <c r="C38" s="4">
        <f t="shared" si="0"/>
        <v>-2.00988121517931E-3</v>
      </c>
    </row>
    <row r="39" spans="1:3" x14ac:dyDescent="0.25">
      <c r="A39" s="3">
        <v>42815</v>
      </c>
      <c r="B39" s="6">
        <v>2344.02</v>
      </c>
      <c r="C39" s="4">
        <f t="shared" si="0"/>
        <v>-1.2407993359932812E-2</v>
      </c>
    </row>
    <row r="40" spans="1:3" x14ac:dyDescent="0.25">
      <c r="A40" s="3">
        <v>42816</v>
      </c>
      <c r="B40" s="6">
        <v>2348.4499999999998</v>
      </c>
      <c r="C40" s="4">
        <f t="shared" si="0"/>
        <v>1.8899156150544716E-3</v>
      </c>
    </row>
    <row r="41" spans="1:3" x14ac:dyDescent="0.25">
      <c r="A41" s="3">
        <v>42817</v>
      </c>
      <c r="B41" s="6">
        <v>2345.96</v>
      </c>
      <c r="C41" s="4">
        <f t="shared" si="0"/>
        <v>-1.0602737976110888E-3</v>
      </c>
    </row>
    <row r="42" spans="1:3" x14ac:dyDescent="0.25">
      <c r="A42" s="3">
        <v>42818</v>
      </c>
      <c r="B42" s="6">
        <v>2343.98</v>
      </c>
      <c r="C42" s="4">
        <f t="shared" si="0"/>
        <v>-8.440041603438031E-4</v>
      </c>
    </row>
    <row r="43" spans="1:3" x14ac:dyDescent="0.25">
      <c r="A43" s="3">
        <v>42821</v>
      </c>
      <c r="B43" s="6">
        <v>2341.59</v>
      </c>
      <c r="C43" s="4">
        <f t="shared" si="0"/>
        <v>-1.0196332733214408E-3</v>
      </c>
    </row>
    <row r="44" spans="1:3" x14ac:dyDescent="0.25">
      <c r="A44" s="3">
        <v>42822</v>
      </c>
      <c r="B44" s="6">
        <v>2358.5700000000002</v>
      </c>
      <c r="C44" s="4">
        <f t="shared" si="0"/>
        <v>7.251482966702083E-3</v>
      </c>
    </row>
    <row r="45" spans="1:3" x14ac:dyDescent="0.25">
      <c r="A45" s="3">
        <v>42823</v>
      </c>
      <c r="B45" s="6">
        <v>2361.13</v>
      </c>
      <c r="C45" s="4">
        <f t="shared" si="0"/>
        <v>1.0854034436120763E-3</v>
      </c>
    </row>
    <row r="46" spans="1:3" x14ac:dyDescent="0.25">
      <c r="A46" s="3">
        <v>42824</v>
      </c>
      <c r="B46" s="6">
        <v>2368.06</v>
      </c>
      <c r="C46" s="4">
        <f t="shared" si="0"/>
        <v>2.9350353432466836E-3</v>
      </c>
    </row>
    <row r="47" spans="1:3" x14ac:dyDescent="0.25">
      <c r="A47" s="3">
        <v>42825</v>
      </c>
      <c r="B47" s="6">
        <v>2362.7199999999998</v>
      </c>
      <c r="C47" s="4">
        <f t="shared" si="0"/>
        <v>-2.255010430479043E-3</v>
      </c>
    </row>
    <row r="48" spans="1:3" x14ac:dyDescent="0.25">
      <c r="A48" s="3">
        <v>42828</v>
      </c>
      <c r="B48" s="6">
        <v>2358.84</v>
      </c>
      <c r="C48" s="4">
        <f t="shared" si="0"/>
        <v>-1.6421751202002621E-3</v>
      </c>
    </row>
    <row r="49" spans="1:3" x14ac:dyDescent="0.25">
      <c r="A49" s="3">
        <v>42829</v>
      </c>
      <c r="B49" s="6">
        <v>2360.16</v>
      </c>
      <c r="C49" s="4">
        <f t="shared" si="0"/>
        <v>5.5959709009489877E-4</v>
      </c>
    </row>
    <row r="50" spans="1:3" x14ac:dyDescent="0.25">
      <c r="A50" s="3">
        <v>42830</v>
      </c>
      <c r="B50" s="6">
        <v>2352.9499999999998</v>
      </c>
      <c r="C50" s="4">
        <f t="shared" si="0"/>
        <v>-3.0548776354145657E-3</v>
      </c>
    </row>
    <row r="51" spans="1:3" x14ac:dyDescent="0.25">
      <c r="A51" s="3">
        <v>42831</v>
      </c>
      <c r="B51" s="6">
        <v>2357.4899999999998</v>
      </c>
      <c r="C51" s="4">
        <f t="shared" si="0"/>
        <v>1.9294927644020188E-3</v>
      </c>
    </row>
    <row r="52" spans="1:3" x14ac:dyDescent="0.25">
      <c r="A52" s="3">
        <v>42832</v>
      </c>
      <c r="B52" s="6">
        <v>2355.54</v>
      </c>
      <c r="C52" s="4">
        <f t="shared" si="0"/>
        <v>-8.2715091050222789E-4</v>
      </c>
    </row>
    <row r="53" spans="1:3" x14ac:dyDescent="0.25">
      <c r="A53" s="3">
        <v>42835</v>
      </c>
      <c r="B53" s="6">
        <v>2357.16</v>
      </c>
      <c r="C53" s="4">
        <f t="shared" si="0"/>
        <v>6.8774039073837834E-4</v>
      </c>
    </row>
    <row r="54" spans="1:3" x14ac:dyDescent="0.25">
      <c r="A54" s="3">
        <v>42836</v>
      </c>
      <c r="B54" s="6">
        <v>2353.7800000000002</v>
      </c>
      <c r="C54" s="4">
        <f t="shared" si="0"/>
        <v>-1.4339289653649834E-3</v>
      </c>
    </row>
    <row r="55" spans="1:3" x14ac:dyDescent="0.25">
      <c r="A55" s="3">
        <v>42837</v>
      </c>
      <c r="B55" s="6">
        <v>2344.9299999999998</v>
      </c>
      <c r="C55" s="4">
        <f t="shared" si="0"/>
        <v>-3.7599095922304926E-3</v>
      </c>
    </row>
    <row r="56" spans="1:3" x14ac:dyDescent="0.25">
      <c r="A56" s="3">
        <v>42838</v>
      </c>
      <c r="B56" s="6">
        <v>2328.9499999999998</v>
      </c>
      <c r="C56" s="4">
        <f t="shared" si="0"/>
        <v>-6.8147023578528643E-3</v>
      </c>
    </row>
    <row r="57" spans="1:3" x14ac:dyDescent="0.25">
      <c r="A57" s="3">
        <v>42842</v>
      </c>
      <c r="B57" s="6">
        <v>2349.0100000000002</v>
      </c>
      <c r="C57" s="4">
        <f t="shared" si="0"/>
        <v>8.6133236007643887E-3</v>
      </c>
    </row>
    <row r="58" spans="1:3" x14ac:dyDescent="0.25">
      <c r="A58" s="3">
        <v>42843</v>
      </c>
      <c r="B58" s="6">
        <v>2342.19</v>
      </c>
      <c r="C58" s="4">
        <f t="shared" si="0"/>
        <v>-2.9033507733046138E-3</v>
      </c>
    </row>
    <row r="59" spans="1:3" x14ac:dyDescent="0.25">
      <c r="A59" s="3">
        <v>42844</v>
      </c>
      <c r="B59" s="6">
        <v>2338.17</v>
      </c>
      <c r="C59" s="4">
        <f t="shared" si="0"/>
        <v>-1.7163423974997372E-3</v>
      </c>
    </row>
    <row r="60" spans="1:3" x14ac:dyDescent="0.25">
      <c r="A60" s="3">
        <v>42845</v>
      </c>
      <c r="B60" s="6">
        <v>2355.84</v>
      </c>
      <c r="C60" s="4">
        <f t="shared" si="0"/>
        <v>7.5571921631019112E-3</v>
      </c>
    </row>
    <row r="61" spans="1:3" x14ac:dyDescent="0.25">
      <c r="A61" s="3">
        <v>42846</v>
      </c>
      <c r="B61" s="6">
        <v>2348.69</v>
      </c>
      <c r="C61" s="4">
        <f t="shared" si="0"/>
        <v>-3.0350108666123976E-3</v>
      </c>
    </row>
    <row r="62" spans="1:3" x14ac:dyDescent="0.25">
      <c r="A62" s="3">
        <v>42849</v>
      </c>
      <c r="B62" s="6">
        <v>2374.15</v>
      </c>
      <c r="C62" s="4">
        <f t="shared" si="0"/>
        <v>1.0840085324159476E-2</v>
      </c>
    </row>
    <row r="63" spans="1:3" x14ac:dyDescent="0.25">
      <c r="A63" s="3">
        <v>42850</v>
      </c>
      <c r="B63" s="6">
        <v>2388.61</v>
      </c>
      <c r="C63" s="4">
        <f t="shared" si="0"/>
        <v>6.0906008466188322E-3</v>
      </c>
    </row>
    <row r="64" spans="1:3" x14ac:dyDescent="0.25">
      <c r="A64" s="3">
        <v>42851</v>
      </c>
      <c r="B64" s="6">
        <v>2387.4499999999998</v>
      </c>
      <c r="C64" s="4">
        <f t="shared" si="0"/>
        <v>-4.856380907726221E-4</v>
      </c>
    </row>
    <row r="65" spans="1:3" x14ac:dyDescent="0.25">
      <c r="A65" s="3">
        <v>42852</v>
      </c>
      <c r="B65" s="6">
        <v>2388.77</v>
      </c>
      <c r="C65" s="4">
        <f t="shared" si="0"/>
        <v>5.5289116002432692E-4</v>
      </c>
    </row>
    <row r="66" spans="1:3" x14ac:dyDescent="0.25">
      <c r="A66" s="3">
        <v>42853</v>
      </c>
      <c r="B66" s="6">
        <v>2384.1999999999998</v>
      </c>
      <c r="C66" s="4">
        <f t="shared" si="0"/>
        <v>-1.9131184668260692E-3</v>
      </c>
    </row>
    <row r="67" spans="1:3" x14ac:dyDescent="0.25">
      <c r="A67" s="3">
        <v>42856</v>
      </c>
      <c r="B67" s="6">
        <v>2388.33</v>
      </c>
      <c r="C67" s="4">
        <f t="shared" si="0"/>
        <v>1.7322372284205301E-3</v>
      </c>
    </row>
    <row r="68" spans="1:3" x14ac:dyDescent="0.25">
      <c r="A68" s="3">
        <v>42857</v>
      </c>
      <c r="B68" s="6">
        <v>2391.17</v>
      </c>
      <c r="C68" s="4">
        <f t="shared" ref="C68:C131" si="1">+B68/B67-1</f>
        <v>1.1891154069998411E-3</v>
      </c>
    </row>
    <row r="69" spans="1:3" x14ac:dyDescent="0.25">
      <c r="A69" s="3">
        <v>42858</v>
      </c>
      <c r="B69" s="6">
        <v>2388.13</v>
      </c>
      <c r="C69" s="4">
        <f t="shared" si="1"/>
        <v>-1.2713441536987835E-3</v>
      </c>
    </row>
    <row r="70" spans="1:3" x14ac:dyDescent="0.25">
      <c r="A70" s="3">
        <v>42859</v>
      </c>
      <c r="B70" s="6">
        <v>2389.52</v>
      </c>
      <c r="C70" s="4">
        <f t="shared" si="1"/>
        <v>5.8204536603945201E-4</v>
      </c>
    </row>
    <row r="71" spans="1:3" x14ac:dyDescent="0.25">
      <c r="A71" s="3">
        <v>42860</v>
      </c>
      <c r="B71" s="6">
        <v>2399.29</v>
      </c>
      <c r="C71" s="4">
        <f t="shared" si="1"/>
        <v>4.0886872677357022E-3</v>
      </c>
    </row>
    <row r="72" spans="1:3" x14ac:dyDescent="0.25">
      <c r="A72" s="3">
        <v>42863</v>
      </c>
      <c r="B72" s="6">
        <v>2399.38</v>
      </c>
      <c r="C72" s="4">
        <f t="shared" si="1"/>
        <v>3.7511097032982832E-5</v>
      </c>
    </row>
    <row r="73" spans="1:3" x14ac:dyDescent="0.25">
      <c r="A73" s="3">
        <v>42864</v>
      </c>
      <c r="B73" s="6">
        <v>2396.92</v>
      </c>
      <c r="C73" s="4">
        <f t="shared" si="1"/>
        <v>-1.0252648600889147E-3</v>
      </c>
    </row>
    <row r="74" spans="1:3" x14ac:dyDescent="0.25">
      <c r="A74" s="3">
        <v>42865</v>
      </c>
      <c r="B74" s="6">
        <v>2399.63</v>
      </c>
      <c r="C74" s="4">
        <f t="shared" si="1"/>
        <v>1.1306176259533451E-3</v>
      </c>
    </row>
    <row r="75" spans="1:3" x14ac:dyDescent="0.25">
      <c r="A75" s="3">
        <v>42866</v>
      </c>
      <c r="B75" s="6">
        <v>2394.44</v>
      </c>
      <c r="C75" s="4">
        <f t="shared" si="1"/>
        <v>-2.162833436821554E-3</v>
      </c>
    </row>
    <row r="76" spans="1:3" x14ac:dyDescent="0.25">
      <c r="A76" s="3">
        <v>42867</v>
      </c>
      <c r="B76" s="6">
        <v>2390.9</v>
      </c>
      <c r="C76" s="4">
        <f t="shared" si="1"/>
        <v>-1.4784250179582514E-3</v>
      </c>
    </row>
    <row r="77" spans="1:3" x14ac:dyDescent="0.25">
      <c r="A77" s="3">
        <v>42870</v>
      </c>
      <c r="B77" s="6">
        <v>2402.3200000000002</v>
      </c>
      <c r="C77" s="4">
        <f t="shared" si="1"/>
        <v>4.7764440168973632E-3</v>
      </c>
    </row>
    <row r="78" spans="1:3" x14ac:dyDescent="0.25">
      <c r="A78" s="3">
        <v>42871</v>
      </c>
      <c r="B78" s="6">
        <v>2400.67</v>
      </c>
      <c r="C78" s="4">
        <f t="shared" si="1"/>
        <v>-6.8683605847685847E-4</v>
      </c>
    </row>
    <row r="79" spans="1:3" x14ac:dyDescent="0.25">
      <c r="A79" s="3">
        <v>42872</v>
      </c>
      <c r="B79" s="6">
        <v>2357.0300000000002</v>
      </c>
      <c r="C79" s="4">
        <f t="shared" si="1"/>
        <v>-1.817825856948263E-2</v>
      </c>
    </row>
    <row r="80" spans="1:3" x14ac:dyDescent="0.25">
      <c r="A80" s="3">
        <v>42873</v>
      </c>
      <c r="B80" s="6">
        <v>2365.7199999999998</v>
      </c>
      <c r="C80" s="4">
        <f t="shared" si="1"/>
        <v>3.6868431882495223E-3</v>
      </c>
    </row>
    <row r="81" spans="1:3" x14ac:dyDescent="0.25">
      <c r="A81" s="3">
        <v>42874</v>
      </c>
      <c r="B81" s="6">
        <v>2381.73</v>
      </c>
      <c r="C81" s="4">
        <f t="shared" si="1"/>
        <v>6.7674957306866901E-3</v>
      </c>
    </row>
    <row r="82" spans="1:3" x14ac:dyDescent="0.25">
      <c r="A82" s="3">
        <v>42877</v>
      </c>
      <c r="B82" s="6">
        <v>2394.02</v>
      </c>
      <c r="C82" s="4">
        <f t="shared" si="1"/>
        <v>5.160114706536767E-3</v>
      </c>
    </row>
    <row r="83" spans="1:3" x14ac:dyDescent="0.25">
      <c r="A83" s="3">
        <v>42878</v>
      </c>
      <c r="B83" s="6">
        <v>2398.42</v>
      </c>
      <c r="C83" s="4">
        <f t="shared" si="1"/>
        <v>1.8379127993919386E-3</v>
      </c>
    </row>
    <row r="84" spans="1:3" x14ac:dyDescent="0.25">
      <c r="A84" s="3">
        <v>42879</v>
      </c>
      <c r="B84" s="6">
        <v>2404.39</v>
      </c>
      <c r="C84" s="4">
        <f t="shared" si="1"/>
        <v>2.4891386829661855E-3</v>
      </c>
    </row>
    <row r="85" spans="1:3" x14ac:dyDescent="0.25">
      <c r="A85" s="3">
        <v>42880</v>
      </c>
      <c r="B85" s="6">
        <v>2415.0700000000002</v>
      </c>
      <c r="C85" s="4">
        <f t="shared" si="1"/>
        <v>4.4418750701842313E-3</v>
      </c>
    </row>
    <row r="86" spans="1:3" x14ac:dyDescent="0.25">
      <c r="A86" s="3">
        <v>42881</v>
      </c>
      <c r="B86" s="6">
        <v>2415.8200000000002</v>
      </c>
      <c r="C86" s="4">
        <f t="shared" si="1"/>
        <v>3.1055000476176708E-4</v>
      </c>
    </row>
    <row r="87" spans="1:3" x14ac:dyDescent="0.25">
      <c r="A87" s="3">
        <v>42885</v>
      </c>
      <c r="B87" s="6">
        <v>2412.91</v>
      </c>
      <c r="C87" s="4">
        <f t="shared" si="1"/>
        <v>-1.2045599423798903E-3</v>
      </c>
    </row>
    <row r="88" spans="1:3" x14ac:dyDescent="0.25">
      <c r="A88" s="3">
        <v>42886</v>
      </c>
      <c r="B88" s="6">
        <v>2411.8000000000002</v>
      </c>
      <c r="C88" s="4">
        <f t="shared" si="1"/>
        <v>-4.6002544645251664E-4</v>
      </c>
    </row>
    <row r="89" spans="1:3" x14ac:dyDescent="0.25">
      <c r="A89" s="3">
        <v>42887</v>
      </c>
      <c r="B89" s="6">
        <v>2430.06</v>
      </c>
      <c r="C89" s="4">
        <f t="shared" si="1"/>
        <v>7.5711087154821666E-3</v>
      </c>
    </row>
    <row r="90" spans="1:3" x14ac:dyDescent="0.25">
      <c r="A90" s="3">
        <v>42888</v>
      </c>
      <c r="B90" s="6">
        <v>2439.0700000000002</v>
      </c>
      <c r="C90" s="4">
        <f t="shared" si="1"/>
        <v>3.7077273812169409E-3</v>
      </c>
    </row>
    <row r="91" spans="1:3" x14ac:dyDescent="0.25">
      <c r="A91" s="3">
        <v>42891</v>
      </c>
      <c r="B91" s="6">
        <v>2436.1</v>
      </c>
      <c r="C91" s="4">
        <f t="shared" si="1"/>
        <v>-1.2176772294358873E-3</v>
      </c>
    </row>
    <row r="92" spans="1:3" x14ac:dyDescent="0.25">
      <c r="A92" s="3">
        <v>42892</v>
      </c>
      <c r="B92" s="6">
        <v>2429.33</v>
      </c>
      <c r="C92" s="4">
        <f t="shared" si="1"/>
        <v>-2.7790320594393014E-3</v>
      </c>
    </row>
    <row r="93" spans="1:3" x14ac:dyDescent="0.25">
      <c r="A93" s="3">
        <v>42893</v>
      </c>
      <c r="B93" s="6">
        <v>2433.14</v>
      </c>
      <c r="C93" s="4">
        <f t="shared" si="1"/>
        <v>1.568333655781684E-3</v>
      </c>
    </row>
    <row r="94" spans="1:3" x14ac:dyDescent="0.25">
      <c r="A94" s="3">
        <v>42894</v>
      </c>
      <c r="B94" s="6">
        <v>2433.79</v>
      </c>
      <c r="C94" s="4">
        <f t="shared" si="1"/>
        <v>2.6714451285170249E-4</v>
      </c>
    </row>
    <row r="95" spans="1:3" x14ac:dyDescent="0.25">
      <c r="A95" s="3">
        <v>42895</v>
      </c>
      <c r="B95" s="6">
        <v>2431.77</v>
      </c>
      <c r="C95" s="4">
        <f t="shared" si="1"/>
        <v>-8.2998122270205865E-4</v>
      </c>
    </row>
    <row r="96" spans="1:3" x14ac:dyDescent="0.25">
      <c r="A96" s="3">
        <v>42898</v>
      </c>
      <c r="B96" s="6">
        <v>2429.39</v>
      </c>
      <c r="C96" s="4">
        <f t="shared" si="1"/>
        <v>-9.78710980068076E-4</v>
      </c>
    </row>
    <row r="97" spans="1:3" x14ac:dyDescent="0.25">
      <c r="A97" s="3">
        <v>42899</v>
      </c>
      <c r="B97" s="6">
        <v>2440.35</v>
      </c>
      <c r="C97" s="4">
        <f t="shared" si="1"/>
        <v>4.5114205623633108E-3</v>
      </c>
    </row>
    <row r="98" spans="1:3" x14ac:dyDescent="0.25">
      <c r="A98" s="3">
        <v>42900</v>
      </c>
      <c r="B98" s="6">
        <v>2437.92</v>
      </c>
      <c r="C98" s="4">
        <f t="shared" si="1"/>
        <v>-9.9575880508939729E-4</v>
      </c>
    </row>
    <row r="99" spans="1:3" x14ac:dyDescent="0.25">
      <c r="A99" s="3">
        <v>42901</v>
      </c>
      <c r="B99" s="6">
        <v>2432.46</v>
      </c>
      <c r="C99" s="4">
        <f t="shared" si="1"/>
        <v>-2.2396140972632539E-3</v>
      </c>
    </row>
    <row r="100" spans="1:3" x14ac:dyDescent="0.25">
      <c r="A100" s="3">
        <v>42902</v>
      </c>
      <c r="B100" s="6">
        <v>2433.15</v>
      </c>
      <c r="C100" s="4">
        <f t="shared" si="1"/>
        <v>2.8366345181418673E-4</v>
      </c>
    </row>
    <row r="101" spans="1:3" x14ac:dyDescent="0.25">
      <c r="A101" s="3">
        <v>42905</v>
      </c>
      <c r="B101" s="6">
        <v>2453.46</v>
      </c>
      <c r="C101" s="4">
        <f t="shared" si="1"/>
        <v>8.3472042414154402E-3</v>
      </c>
    </row>
    <row r="102" spans="1:3" x14ac:dyDescent="0.25">
      <c r="A102" s="3">
        <v>42906</v>
      </c>
      <c r="B102" s="6">
        <v>2437.0300000000002</v>
      </c>
      <c r="C102" s="4">
        <f t="shared" si="1"/>
        <v>-6.6966651178335113E-3</v>
      </c>
    </row>
    <row r="103" spans="1:3" x14ac:dyDescent="0.25">
      <c r="A103" s="3">
        <v>42907</v>
      </c>
      <c r="B103" s="6">
        <v>2435.61</v>
      </c>
      <c r="C103" s="4">
        <f t="shared" si="1"/>
        <v>-5.826764545369123E-4</v>
      </c>
    </row>
    <row r="104" spans="1:3" x14ac:dyDescent="0.25">
      <c r="A104" s="3">
        <v>42908</v>
      </c>
      <c r="B104" s="6">
        <v>2434.5</v>
      </c>
      <c r="C104" s="4">
        <f t="shared" si="1"/>
        <v>-4.5573798760889517E-4</v>
      </c>
    </row>
    <row r="105" spans="1:3" x14ac:dyDescent="0.25">
      <c r="A105" s="3">
        <v>42909</v>
      </c>
      <c r="B105" s="6">
        <v>2438.3000000000002</v>
      </c>
      <c r="C105" s="4">
        <f t="shared" si="1"/>
        <v>1.5608954610804027E-3</v>
      </c>
    </row>
    <row r="106" spans="1:3" x14ac:dyDescent="0.25">
      <c r="A106" s="3">
        <v>42912</v>
      </c>
      <c r="B106" s="6">
        <v>2439.0700000000002</v>
      </c>
      <c r="C106" s="4">
        <f t="shared" si="1"/>
        <v>3.1579379075585834E-4</v>
      </c>
    </row>
    <row r="107" spans="1:3" x14ac:dyDescent="0.25">
      <c r="A107" s="3">
        <v>42913</v>
      </c>
      <c r="B107" s="6">
        <v>2419.38</v>
      </c>
      <c r="C107" s="4">
        <f t="shared" si="1"/>
        <v>-8.0727490395929857E-3</v>
      </c>
    </row>
    <row r="108" spans="1:3" x14ac:dyDescent="0.25">
      <c r="A108" s="3">
        <v>42914</v>
      </c>
      <c r="B108" s="6">
        <v>2440.69</v>
      </c>
      <c r="C108" s="4">
        <f t="shared" si="1"/>
        <v>8.8080417296994007E-3</v>
      </c>
    </row>
    <row r="109" spans="1:3" x14ac:dyDescent="0.25">
      <c r="A109" s="3">
        <v>42915</v>
      </c>
      <c r="B109" s="6">
        <v>2419.6999999999998</v>
      </c>
      <c r="C109" s="4">
        <f t="shared" si="1"/>
        <v>-8.6000270415333979E-3</v>
      </c>
    </row>
    <row r="110" spans="1:3" x14ac:dyDescent="0.25">
      <c r="A110" s="3">
        <v>42916</v>
      </c>
      <c r="B110" s="6">
        <v>2423.41</v>
      </c>
      <c r="C110" s="4">
        <f t="shared" si="1"/>
        <v>1.5332479232963436E-3</v>
      </c>
    </row>
    <row r="111" spans="1:3" x14ac:dyDescent="0.25">
      <c r="A111" s="3">
        <v>42919</v>
      </c>
      <c r="B111" s="6">
        <v>2429.0100000000002</v>
      </c>
      <c r="C111" s="4">
        <f t="shared" si="1"/>
        <v>2.3107934687074394E-3</v>
      </c>
    </row>
    <row r="112" spans="1:3" x14ac:dyDescent="0.25">
      <c r="A112" s="3">
        <v>42921</v>
      </c>
      <c r="B112" s="6">
        <v>2432.54</v>
      </c>
      <c r="C112" s="4">
        <f t="shared" si="1"/>
        <v>1.4532669688471778E-3</v>
      </c>
    </row>
    <row r="113" spans="1:3" x14ac:dyDescent="0.25">
      <c r="A113" s="3">
        <v>42922</v>
      </c>
      <c r="B113" s="6">
        <v>2409.75</v>
      </c>
      <c r="C113" s="4">
        <f t="shared" si="1"/>
        <v>-9.36880791271677E-3</v>
      </c>
    </row>
    <row r="114" spans="1:3" x14ac:dyDescent="0.25">
      <c r="A114" s="3">
        <v>42923</v>
      </c>
      <c r="B114" s="6">
        <v>2425.1799999999998</v>
      </c>
      <c r="C114" s="4">
        <f t="shared" si="1"/>
        <v>6.4031538541342581E-3</v>
      </c>
    </row>
    <row r="115" spans="1:3" x14ac:dyDescent="0.25">
      <c r="A115" s="3">
        <v>42926</v>
      </c>
      <c r="B115" s="6">
        <v>2427.4299999999998</v>
      </c>
      <c r="C115" s="4">
        <f t="shared" si="1"/>
        <v>9.2776618642731457E-4</v>
      </c>
    </row>
    <row r="116" spans="1:3" x14ac:dyDescent="0.25">
      <c r="A116" s="3">
        <v>42927</v>
      </c>
      <c r="B116" s="6">
        <v>2425.5300000000002</v>
      </c>
      <c r="C116" s="4">
        <f t="shared" si="1"/>
        <v>-7.8272081996166865E-4</v>
      </c>
    </row>
    <row r="117" spans="1:3" x14ac:dyDescent="0.25">
      <c r="A117" s="3">
        <v>42928</v>
      </c>
      <c r="B117" s="6">
        <v>2443.25</v>
      </c>
      <c r="C117" s="4">
        <f t="shared" si="1"/>
        <v>7.3056198026821839E-3</v>
      </c>
    </row>
    <row r="118" spans="1:3" x14ac:dyDescent="0.25">
      <c r="A118" s="3">
        <v>42929</v>
      </c>
      <c r="B118" s="6">
        <v>2447.83</v>
      </c>
      <c r="C118" s="4">
        <f t="shared" si="1"/>
        <v>1.8745523380743201E-3</v>
      </c>
    </row>
    <row r="119" spans="1:3" x14ac:dyDescent="0.25">
      <c r="A119" s="3">
        <v>42930</v>
      </c>
      <c r="B119" s="6">
        <v>2459.27</v>
      </c>
      <c r="C119" s="4">
        <f t="shared" si="1"/>
        <v>4.6735271648765675E-3</v>
      </c>
    </row>
    <row r="120" spans="1:3" x14ac:dyDescent="0.25">
      <c r="A120" s="3">
        <v>42933</v>
      </c>
      <c r="B120" s="6">
        <v>2459.14</v>
      </c>
      <c r="C120" s="4">
        <f t="shared" si="1"/>
        <v>-5.2861214913435539E-5</v>
      </c>
    </row>
    <row r="121" spans="1:3" x14ac:dyDescent="0.25">
      <c r="A121" s="3">
        <v>42934</v>
      </c>
      <c r="B121" s="6">
        <v>2460.61</v>
      </c>
      <c r="C121" s="4">
        <f t="shared" si="1"/>
        <v>5.9776995209714912E-4</v>
      </c>
    </row>
    <row r="122" spans="1:3" x14ac:dyDescent="0.25">
      <c r="A122" s="3">
        <v>42935</v>
      </c>
      <c r="B122" s="6">
        <v>2473.83</v>
      </c>
      <c r="C122" s="4">
        <f t="shared" si="1"/>
        <v>5.3726514969865136E-3</v>
      </c>
    </row>
    <row r="123" spans="1:3" x14ac:dyDescent="0.25">
      <c r="A123" s="3">
        <v>42936</v>
      </c>
      <c r="B123" s="6">
        <v>2473.4499999999998</v>
      </c>
      <c r="C123" s="4">
        <f t="shared" si="1"/>
        <v>-1.5360796821128897E-4</v>
      </c>
    </row>
    <row r="124" spans="1:3" x14ac:dyDescent="0.25">
      <c r="A124" s="3">
        <v>42937</v>
      </c>
      <c r="B124" s="6">
        <v>2472.54</v>
      </c>
      <c r="C124" s="4">
        <f t="shared" si="1"/>
        <v>-3.6790717418988539E-4</v>
      </c>
    </row>
    <row r="125" spans="1:3" x14ac:dyDescent="0.25">
      <c r="A125" s="3">
        <v>42940</v>
      </c>
      <c r="B125" s="6">
        <v>2469.91</v>
      </c>
      <c r="C125" s="4">
        <f t="shared" si="1"/>
        <v>-1.0636834995592093E-3</v>
      </c>
    </row>
    <row r="126" spans="1:3" x14ac:dyDescent="0.25">
      <c r="A126" s="3">
        <v>42941</v>
      </c>
      <c r="B126" s="6">
        <v>2477.13</v>
      </c>
      <c r="C126" s="4">
        <f t="shared" si="1"/>
        <v>2.9231834358338649E-3</v>
      </c>
    </row>
    <row r="127" spans="1:3" x14ac:dyDescent="0.25">
      <c r="A127" s="3">
        <v>42942</v>
      </c>
      <c r="B127" s="6">
        <v>2477.83</v>
      </c>
      <c r="C127" s="4">
        <f t="shared" si="1"/>
        <v>2.8258508838852059E-4</v>
      </c>
    </row>
    <row r="128" spans="1:3" x14ac:dyDescent="0.25">
      <c r="A128" s="3">
        <v>42943</v>
      </c>
      <c r="B128" s="6">
        <v>2475.42</v>
      </c>
      <c r="C128" s="4">
        <f t="shared" si="1"/>
        <v>-9.7262524063390643E-4</v>
      </c>
    </row>
    <row r="129" spans="1:3" x14ac:dyDescent="0.25">
      <c r="A129" s="3">
        <v>42944</v>
      </c>
      <c r="B129" s="6">
        <v>2472.1</v>
      </c>
      <c r="C129" s="4">
        <f t="shared" si="1"/>
        <v>-1.3411865461215866E-3</v>
      </c>
    </row>
    <row r="130" spans="1:3" x14ac:dyDescent="0.25">
      <c r="A130" s="3">
        <v>42947</v>
      </c>
      <c r="B130" s="6">
        <v>2470.3000000000002</v>
      </c>
      <c r="C130" s="4">
        <f t="shared" si="1"/>
        <v>-7.2812588487514152E-4</v>
      </c>
    </row>
    <row r="131" spans="1:3" x14ac:dyDescent="0.25">
      <c r="A131" s="3">
        <v>42948</v>
      </c>
      <c r="B131" s="6">
        <v>2476.35</v>
      </c>
      <c r="C131" s="4">
        <f t="shared" si="1"/>
        <v>2.4490952515887621E-3</v>
      </c>
    </row>
    <row r="132" spans="1:3" x14ac:dyDescent="0.25">
      <c r="A132" s="3">
        <v>42949</v>
      </c>
      <c r="B132" s="6">
        <v>2477.5700000000002</v>
      </c>
      <c r="C132" s="4">
        <f t="shared" ref="C132:C195" si="2">+B132/B131-1</f>
        <v>4.9266056898278343E-4</v>
      </c>
    </row>
    <row r="133" spans="1:3" x14ac:dyDescent="0.25">
      <c r="A133" s="3">
        <v>42950</v>
      </c>
      <c r="B133" s="6">
        <v>2472.16</v>
      </c>
      <c r="C133" s="4">
        <f t="shared" si="2"/>
        <v>-2.1835911800677232E-3</v>
      </c>
    </row>
    <row r="134" spans="1:3" x14ac:dyDescent="0.25">
      <c r="A134" s="3">
        <v>42951</v>
      </c>
      <c r="B134" s="6">
        <v>2476.83</v>
      </c>
      <c r="C134" s="4">
        <f t="shared" si="2"/>
        <v>1.8890363083294837E-3</v>
      </c>
    </row>
    <row r="135" spans="1:3" x14ac:dyDescent="0.25">
      <c r="A135" s="3">
        <v>42954</v>
      </c>
      <c r="B135" s="6">
        <v>2480.91</v>
      </c>
      <c r="C135" s="4">
        <f t="shared" si="2"/>
        <v>1.647266869345021E-3</v>
      </c>
    </row>
    <row r="136" spans="1:3" x14ac:dyDescent="0.25">
      <c r="A136" s="3">
        <v>42955</v>
      </c>
      <c r="B136" s="6">
        <v>2474.92</v>
      </c>
      <c r="C136" s="4">
        <f t="shared" si="2"/>
        <v>-2.4144366381689819E-3</v>
      </c>
    </row>
    <row r="137" spans="1:3" x14ac:dyDescent="0.25">
      <c r="A137" s="3">
        <v>42956</v>
      </c>
      <c r="B137" s="6">
        <v>2474.02</v>
      </c>
      <c r="C137" s="4">
        <f t="shared" si="2"/>
        <v>-3.6364811791900209E-4</v>
      </c>
    </row>
    <row r="138" spans="1:3" x14ac:dyDescent="0.25">
      <c r="A138" s="3">
        <v>42957</v>
      </c>
      <c r="B138" s="6">
        <v>2438.21</v>
      </c>
      <c r="C138" s="4">
        <f t="shared" si="2"/>
        <v>-1.447441815345063E-2</v>
      </c>
    </row>
    <row r="139" spans="1:3" x14ac:dyDescent="0.25">
      <c r="A139" s="3">
        <v>42958</v>
      </c>
      <c r="B139" s="6">
        <v>2441.3200000000002</v>
      </c>
      <c r="C139" s="4">
        <f t="shared" si="2"/>
        <v>1.2755258980974293E-3</v>
      </c>
    </row>
    <row r="140" spans="1:3" x14ac:dyDescent="0.25">
      <c r="A140" s="3">
        <v>42961</v>
      </c>
      <c r="B140" s="6">
        <v>2465.84</v>
      </c>
      <c r="C140" s="4">
        <f t="shared" si="2"/>
        <v>1.004374682548792E-2</v>
      </c>
    </row>
    <row r="141" spans="1:3" x14ac:dyDescent="0.25">
      <c r="A141" s="3">
        <v>42962</v>
      </c>
      <c r="B141" s="6">
        <v>2464.61</v>
      </c>
      <c r="C141" s="4">
        <f t="shared" si="2"/>
        <v>-4.9881581935573571E-4</v>
      </c>
    </row>
    <row r="142" spans="1:3" x14ac:dyDescent="0.25">
      <c r="A142" s="3">
        <v>42963</v>
      </c>
      <c r="B142" s="6">
        <v>2468.11</v>
      </c>
      <c r="C142" s="4">
        <f t="shared" si="2"/>
        <v>1.4201029777529683E-3</v>
      </c>
    </row>
    <row r="143" spans="1:3" x14ac:dyDescent="0.25">
      <c r="A143" s="3">
        <v>42964</v>
      </c>
      <c r="B143" s="6">
        <v>2430.0100000000002</v>
      </c>
      <c r="C143" s="4">
        <f t="shared" si="2"/>
        <v>-1.5436913265616137E-2</v>
      </c>
    </row>
    <row r="144" spans="1:3" x14ac:dyDescent="0.25">
      <c r="A144" s="3">
        <v>42965</v>
      </c>
      <c r="B144" s="6">
        <v>2425.5500000000002</v>
      </c>
      <c r="C144" s="4">
        <f t="shared" si="2"/>
        <v>-1.8353833934839914E-3</v>
      </c>
    </row>
    <row r="145" spans="1:3" x14ac:dyDescent="0.25">
      <c r="A145" s="3">
        <v>42968</v>
      </c>
      <c r="B145" s="6">
        <v>2428.37</v>
      </c>
      <c r="C145" s="4">
        <f t="shared" si="2"/>
        <v>1.1626229102676966E-3</v>
      </c>
    </row>
    <row r="146" spans="1:3" x14ac:dyDescent="0.25">
      <c r="A146" s="3">
        <v>42969</v>
      </c>
      <c r="B146" s="6">
        <v>2452.5100000000002</v>
      </c>
      <c r="C146" s="4">
        <f t="shared" si="2"/>
        <v>9.9408245036796128E-3</v>
      </c>
    </row>
    <row r="147" spans="1:3" x14ac:dyDescent="0.25">
      <c r="A147" s="3">
        <v>42970</v>
      </c>
      <c r="B147" s="6">
        <v>2444.04</v>
      </c>
      <c r="C147" s="4">
        <f t="shared" si="2"/>
        <v>-3.4536046743949278E-3</v>
      </c>
    </row>
    <row r="148" spans="1:3" x14ac:dyDescent="0.25">
      <c r="A148" s="3">
        <v>42971</v>
      </c>
      <c r="B148" s="6">
        <v>2438.9699999999998</v>
      </c>
      <c r="C148" s="4">
        <f t="shared" si="2"/>
        <v>-2.0744341336476069E-3</v>
      </c>
    </row>
    <row r="149" spans="1:3" x14ac:dyDescent="0.25">
      <c r="A149" s="3">
        <v>42972</v>
      </c>
      <c r="B149" s="6">
        <v>2443.0500000000002</v>
      </c>
      <c r="C149" s="4">
        <f t="shared" si="2"/>
        <v>1.6728373042720346E-3</v>
      </c>
    </row>
    <row r="150" spans="1:3" x14ac:dyDescent="0.25">
      <c r="A150" s="3">
        <v>42975</v>
      </c>
      <c r="B150" s="6">
        <v>2444.2399999999998</v>
      </c>
      <c r="C150" s="4">
        <f t="shared" si="2"/>
        <v>4.8709604797259054E-4</v>
      </c>
    </row>
    <row r="151" spans="1:3" x14ac:dyDescent="0.25">
      <c r="A151" s="3">
        <v>42976</v>
      </c>
      <c r="B151" s="6">
        <v>2446.3000000000002</v>
      </c>
      <c r="C151" s="4">
        <f t="shared" si="2"/>
        <v>8.4279776126749972E-4</v>
      </c>
    </row>
    <row r="152" spans="1:3" x14ac:dyDescent="0.25">
      <c r="A152" s="3">
        <v>42977</v>
      </c>
      <c r="B152" s="6">
        <v>2457.59</v>
      </c>
      <c r="C152" s="4">
        <f t="shared" si="2"/>
        <v>4.6151330580876948E-3</v>
      </c>
    </row>
    <row r="153" spans="1:3" x14ac:dyDescent="0.25">
      <c r="A153" s="3">
        <v>42978</v>
      </c>
      <c r="B153" s="6">
        <v>2471.65</v>
      </c>
      <c r="C153" s="4">
        <f t="shared" si="2"/>
        <v>5.721051924853171E-3</v>
      </c>
    </row>
    <row r="154" spans="1:3" x14ac:dyDescent="0.25">
      <c r="A154" s="3">
        <v>42979</v>
      </c>
      <c r="B154" s="6">
        <v>2476.5500000000002</v>
      </c>
      <c r="C154" s="4">
        <f t="shared" si="2"/>
        <v>1.9824813383773066E-3</v>
      </c>
    </row>
    <row r="155" spans="1:3" x14ac:dyDescent="0.25">
      <c r="A155" s="3">
        <v>42983</v>
      </c>
      <c r="B155" s="6">
        <v>2457.85</v>
      </c>
      <c r="C155" s="4">
        <f t="shared" si="2"/>
        <v>-7.5508267549616592E-3</v>
      </c>
    </row>
    <row r="156" spans="1:3" x14ac:dyDescent="0.25">
      <c r="A156" s="3">
        <v>42984</v>
      </c>
      <c r="B156" s="6">
        <v>2465.54</v>
      </c>
      <c r="C156" s="4">
        <f t="shared" si="2"/>
        <v>3.128750737433128E-3</v>
      </c>
    </row>
    <row r="157" spans="1:3" x14ac:dyDescent="0.25">
      <c r="A157" s="3">
        <v>42985</v>
      </c>
      <c r="B157" s="6">
        <v>2465.1</v>
      </c>
      <c r="C157" s="4">
        <f t="shared" si="2"/>
        <v>-1.7845989113951521E-4</v>
      </c>
    </row>
    <row r="158" spans="1:3" x14ac:dyDescent="0.25">
      <c r="A158" s="3">
        <v>42986</v>
      </c>
      <c r="B158" s="6">
        <v>2461.4299999999998</v>
      </c>
      <c r="C158" s="4">
        <f t="shared" si="2"/>
        <v>-1.488783416494277E-3</v>
      </c>
    </row>
    <row r="159" spans="1:3" x14ac:dyDescent="0.25">
      <c r="A159" s="3">
        <v>42989</v>
      </c>
      <c r="B159" s="6">
        <v>2488.11</v>
      </c>
      <c r="C159" s="4">
        <f t="shared" si="2"/>
        <v>1.0839227603466339E-2</v>
      </c>
    </row>
    <row r="160" spans="1:3" x14ac:dyDescent="0.25">
      <c r="A160" s="3">
        <v>42990</v>
      </c>
      <c r="B160" s="6">
        <v>2496.48</v>
      </c>
      <c r="C160" s="4">
        <f t="shared" si="2"/>
        <v>3.363999180100441E-3</v>
      </c>
    </row>
    <row r="161" spans="1:3" x14ac:dyDescent="0.25">
      <c r="A161" s="3">
        <v>42991</v>
      </c>
      <c r="B161" s="6">
        <v>2498.37</v>
      </c>
      <c r="C161" s="4">
        <f t="shared" si="2"/>
        <v>7.5706594885582845E-4</v>
      </c>
    </row>
    <row r="162" spans="1:3" x14ac:dyDescent="0.25">
      <c r="A162" s="3">
        <v>42992</v>
      </c>
      <c r="B162" s="6">
        <v>2495.62</v>
      </c>
      <c r="C162" s="4">
        <f t="shared" si="2"/>
        <v>-1.1007176679195263E-3</v>
      </c>
    </row>
    <row r="163" spans="1:3" x14ac:dyDescent="0.25">
      <c r="A163" s="3">
        <v>42993</v>
      </c>
      <c r="B163" s="6">
        <v>2500.23</v>
      </c>
      <c r="C163" s="4">
        <f t="shared" si="2"/>
        <v>1.8472363580994688E-3</v>
      </c>
    </row>
    <row r="164" spans="1:3" x14ac:dyDescent="0.25">
      <c r="A164" s="3">
        <v>42996</v>
      </c>
      <c r="B164" s="6">
        <v>2503.87</v>
      </c>
      <c r="C164" s="4">
        <f t="shared" si="2"/>
        <v>1.4558660603223306E-3</v>
      </c>
    </row>
    <row r="165" spans="1:3" x14ac:dyDescent="0.25">
      <c r="A165" s="3">
        <v>42997</v>
      </c>
      <c r="B165" s="6">
        <v>2506.65</v>
      </c>
      <c r="C165" s="4">
        <f t="shared" si="2"/>
        <v>1.1102812845715793E-3</v>
      </c>
    </row>
    <row r="166" spans="1:3" x14ac:dyDescent="0.25">
      <c r="A166" s="3">
        <v>42998</v>
      </c>
      <c r="B166" s="6">
        <v>2508.2399999999998</v>
      </c>
      <c r="C166" s="4">
        <f t="shared" si="2"/>
        <v>6.3431272814296058E-4</v>
      </c>
    </row>
    <row r="167" spans="1:3" x14ac:dyDescent="0.25">
      <c r="A167" s="3">
        <v>42999</v>
      </c>
      <c r="B167" s="6">
        <v>2500.6</v>
      </c>
      <c r="C167" s="4">
        <f t="shared" si="2"/>
        <v>-3.0459605141452961E-3</v>
      </c>
    </row>
    <row r="168" spans="1:3" x14ac:dyDescent="0.25">
      <c r="A168" s="3">
        <v>43000</v>
      </c>
      <c r="B168" s="6">
        <v>2502.2199999999998</v>
      </c>
      <c r="C168" s="4">
        <f t="shared" si="2"/>
        <v>6.4784451731569881E-4</v>
      </c>
    </row>
    <row r="169" spans="1:3" x14ac:dyDescent="0.25">
      <c r="A169" s="3">
        <v>43003</v>
      </c>
      <c r="B169" s="6">
        <v>2496.66</v>
      </c>
      <c r="C169" s="4">
        <f t="shared" si="2"/>
        <v>-2.2220268401659249E-3</v>
      </c>
    </row>
    <row r="170" spans="1:3" x14ac:dyDescent="0.25">
      <c r="A170" s="3">
        <v>43004</v>
      </c>
      <c r="B170" s="6">
        <v>2496.84</v>
      </c>
      <c r="C170" s="4">
        <f t="shared" si="2"/>
        <v>7.209632068461147E-5</v>
      </c>
    </row>
    <row r="171" spans="1:3" x14ac:dyDescent="0.25">
      <c r="A171" s="3">
        <v>43005</v>
      </c>
      <c r="B171" s="6">
        <v>2507.04</v>
      </c>
      <c r="C171" s="4">
        <f t="shared" si="2"/>
        <v>4.0851636468495212E-3</v>
      </c>
    </row>
    <row r="172" spans="1:3" x14ac:dyDescent="0.25">
      <c r="A172" s="3">
        <v>43006</v>
      </c>
      <c r="B172" s="6">
        <v>2510.06</v>
      </c>
      <c r="C172" s="4">
        <f t="shared" si="2"/>
        <v>1.2046078243665992E-3</v>
      </c>
    </row>
    <row r="173" spans="1:3" x14ac:dyDescent="0.25">
      <c r="A173" s="3">
        <v>43007</v>
      </c>
      <c r="B173" s="6">
        <v>2519.36</v>
      </c>
      <c r="C173" s="4">
        <f t="shared" si="2"/>
        <v>3.7050907149631662E-3</v>
      </c>
    </row>
    <row r="174" spans="1:3" x14ac:dyDescent="0.25">
      <c r="A174" s="3">
        <v>43010</v>
      </c>
      <c r="B174" s="6">
        <v>2529.12</v>
      </c>
      <c r="C174" s="4">
        <f t="shared" si="2"/>
        <v>3.8739997459671383E-3</v>
      </c>
    </row>
    <row r="175" spans="1:3" x14ac:dyDescent="0.25">
      <c r="A175" s="3">
        <v>43011</v>
      </c>
      <c r="B175" s="6">
        <v>2534.58</v>
      </c>
      <c r="C175" s="4">
        <f t="shared" si="2"/>
        <v>2.1588536724235219E-3</v>
      </c>
    </row>
    <row r="176" spans="1:3" x14ac:dyDescent="0.25">
      <c r="A176" s="3">
        <v>43012</v>
      </c>
      <c r="B176" s="6">
        <v>2537.7399999999998</v>
      </c>
      <c r="C176" s="4">
        <f t="shared" si="2"/>
        <v>1.2467548864110167E-3</v>
      </c>
    </row>
    <row r="177" spans="1:3" x14ac:dyDescent="0.25">
      <c r="A177" s="3">
        <v>43013</v>
      </c>
      <c r="B177" s="6">
        <v>2552.0700000000002</v>
      </c>
      <c r="C177" s="4">
        <f t="shared" si="2"/>
        <v>5.6467565629261252E-3</v>
      </c>
    </row>
    <row r="178" spans="1:3" x14ac:dyDescent="0.25">
      <c r="A178" s="3">
        <v>43014</v>
      </c>
      <c r="B178" s="6">
        <v>2549.33</v>
      </c>
      <c r="C178" s="4">
        <f t="shared" si="2"/>
        <v>-1.0736382622734686E-3</v>
      </c>
    </row>
    <row r="179" spans="1:3" x14ac:dyDescent="0.25">
      <c r="A179" s="3">
        <v>43017</v>
      </c>
      <c r="B179" s="6">
        <v>2544.73</v>
      </c>
      <c r="C179" s="4">
        <f t="shared" si="2"/>
        <v>-1.8043956647432191E-3</v>
      </c>
    </row>
    <row r="180" spans="1:3" x14ac:dyDescent="0.25">
      <c r="A180" s="3">
        <v>43018</v>
      </c>
      <c r="B180" s="6">
        <v>2550.64</v>
      </c>
      <c r="C180" s="4">
        <f t="shared" si="2"/>
        <v>2.3224467821731931E-3</v>
      </c>
    </row>
    <row r="181" spans="1:3" x14ac:dyDescent="0.25">
      <c r="A181" s="3">
        <v>43019</v>
      </c>
      <c r="B181" s="6">
        <v>2555.2399999999998</v>
      </c>
      <c r="C181" s="4">
        <f t="shared" si="2"/>
        <v>1.8034689332873111E-3</v>
      </c>
    </row>
    <row r="182" spans="1:3" x14ac:dyDescent="0.25">
      <c r="A182" s="3">
        <v>43020</v>
      </c>
      <c r="B182" s="6">
        <v>2550.9299999999998</v>
      </c>
      <c r="C182" s="4">
        <f t="shared" si="2"/>
        <v>-1.6867300136190755E-3</v>
      </c>
    </row>
    <row r="183" spans="1:3" x14ac:dyDescent="0.25">
      <c r="A183" s="3">
        <v>43021</v>
      </c>
      <c r="B183" s="6">
        <v>2553.17</v>
      </c>
      <c r="C183" s="4">
        <f t="shared" si="2"/>
        <v>8.7811112025826255E-4</v>
      </c>
    </row>
    <row r="184" spans="1:3" x14ac:dyDescent="0.25">
      <c r="A184" s="3">
        <v>43024</v>
      </c>
      <c r="B184" s="6">
        <v>2557.64</v>
      </c>
      <c r="C184" s="4">
        <f t="shared" si="2"/>
        <v>1.7507647356032052E-3</v>
      </c>
    </row>
    <row r="185" spans="1:3" x14ac:dyDescent="0.25">
      <c r="A185" s="3">
        <v>43025</v>
      </c>
      <c r="B185" s="6">
        <v>2559.36</v>
      </c>
      <c r="C185" s="4">
        <f t="shared" si="2"/>
        <v>6.7249495628796119E-4</v>
      </c>
    </row>
    <row r="186" spans="1:3" x14ac:dyDescent="0.25">
      <c r="A186" s="3">
        <v>43026</v>
      </c>
      <c r="B186" s="6">
        <v>2561.2600000000002</v>
      </c>
      <c r="C186" s="4">
        <f t="shared" si="2"/>
        <v>7.4237309327340739E-4</v>
      </c>
    </row>
    <row r="187" spans="1:3" x14ac:dyDescent="0.25">
      <c r="A187" s="3">
        <v>43027</v>
      </c>
      <c r="B187" s="6">
        <v>2562.1</v>
      </c>
      <c r="C187" s="4">
        <f t="shared" si="2"/>
        <v>3.2796358042519458E-4</v>
      </c>
    </row>
    <row r="188" spans="1:3" x14ac:dyDescent="0.25">
      <c r="A188" s="3">
        <v>43028</v>
      </c>
      <c r="B188" s="6">
        <v>2575.21</v>
      </c>
      <c r="C188" s="4">
        <f t="shared" si="2"/>
        <v>5.1168962960073117E-3</v>
      </c>
    </row>
    <row r="189" spans="1:3" x14ac:dyDescent="0.25">
      <c r="A189" s="3">
        <v>43031</v>
      </c>
      <c r="B189" s="6">
        <v>2564.98</v>
      </c>
      <c r="C189" s="4">
        <f t="shared" si="2"/>
        <v>-3.9724915637947555E-3</v>
      </c>
    </row>
    <row r="190" spans="1:3" x14ac:dyDescent="0.25">
      <c r="A190" s="3">
        <v>43032</v>
      </c>
      <c r="B190" s="6">
        <v>2569.13</v>
      </c>
      <c r="C190" s="4">
        <f t="shared" si="2"/>
        <v>1.6179463387628878E-3</v>
      </c>
    </row>
    <row r="191" spans="1:3" x14ac:dyDescent="0.25">
      <c r="A191" s="3">
        <v>43033</v>
      </c>
      <c r="B191" s="6">
        <v>2557.15</v>
      </c>
      <c r="C191" s="4">
        <f t="shared" si="2"/>
        <v>-4.6630571438580626E-3</v>
      </c>
    </row>
    <row r="192" spans="1:3" x14ac:dyDescent="0.25">
      <c r="A192" s="3">
        <v>43034</v>
      </c>
      <c r="B192" s="6">
        <v>2560.4</v>
      </c>
      <c r="C192" s="4">
        <f t="shared" si="2"/>
        <v>1.2709461705413538E-3</v>
      </c>
    </row>
    <row r="193" spans="1:3" x14ac:dyDescent="0.25">
      <c r="A193" s="3">
        <v>43035</v>
      </c>
      <c r="B193" s="6">
        <v>2581.0700000000002</v>
      </c>
      <c r="C193" s="4">
        <f t="shared" si="2"/>
        <v>8.0729573504141339E-3</v>
      </c>
    </row>
    <row r="194" spans="1:3" x14ac:dyDescent="0.25">
      <c r="A194" s="3">
        <v>43038</v>
      </c>
      <c r="B194" s="6">
        <v>2572.83</v>
      </c>
      <c r="C194" s="4">
        <f t="shared" si="2"/>
        <v>-3.1924744388955872E-3</v>
      </c>
    </row>
    <row r="195" spans="1:3" x14ac:dyDescent="0.25">
      <c r="A195" s="3">
        <v>43039</v>
      </c>
      <c r="B195" s="6">
        <v>2575.2600000000002</v>
      </c>
      <c r="C195" s="4">
        <f t="shared" si="2"/>
        <v>9.4448525553580964E-4</v>
      </c>
    </row>
    <row r="196" spans="1:3" x14ac:dyDescent="0.25">
      <c r="A196" s="3">
        <v>43040</v>
      </c>
      <c r="B196" s="6">
        <v>2579.36</v>
      </c>
      <c r="C196" s="4">
        <f t="shared" ref="C196:C259" si="3">+B196/B195-1</f>
        <v>1.5920722567817069E-3</v>
      </c>
    </row>
    <row r="197" spans="1:3" x14ac:dyDescent="0.25">
      <c r="A197" s="3">
        <v>43041</v>
      </c>
      <c r="B197" s="6">
        <v>2579.85</v>
      </c>
      <c r="C197" s="4">
        <f t="shared" si="3"/>
        <v>1.8996960486306058E-4</v>
      </c>
    </row>
    <row r="198" spans="1:3" x14ac:dyDescent="0.25">
      <c r="A198" s="3">
        <v>43042</v>
      </c>
      <c r="B198" s="6">
        <v>2587.84</v>
      </c>
      <c r="C198" s="4">
        <f t="shared" si="3"/>
        <v>3.0970792875555375E-3</v>
      </c>
    </row>
    <row r="199" spans="1:3" x14ac:dyDescent="0.25">
      <c r="A199" s="3">
        <v>43045</v>
      </c>
      <c r="B199" s="6">
        <v>2591.13</v>
      </c>
      <c r="C199" s="4">
        <f t="shared" si="3"/>
        <v>1.2713305304810074E-3</v>
      </c>
    </row>
    <row r="200" spans="1:3" x14ac:dyDescent="0.25">
      <c r="A200" s="3">
        <v>43046</v>
      </c>
      <c r="B200" s="6">
        <v>2590.64</v>
      </c>
      <c r="C200" s="4">
        <f t="shared" si="3"/>
        <v>-1.8910668318461443E-4</v>
      </c>
    </row>
    <row r="201" spans="1:3" x14ac:dyDescent="0.25">
      <c r="A201" s="3">
        <v>43047</v>
      </c>
      <c r="B201" s="6">
        <v>2594.38</v>
      </c>
      <c r="C201" s="4">
        <f t="shared" si="3"/>
        <v>1.4436587098169973E-3</v>
      </c>
    </row>
    <row r="202" spans="1:3" x14ac:dyDescent="0.25">
      <c r="A202" s="3">
        <v>43048</v>
      </c>
      <c r="B202" s="6">
        <v>2584.62</v>
      </c>
      <c r="C202" s="4">
        <f t="shared" si="3"/>
        <v>-3.761977813581785E-3</v>
      </c>
    </row>
    <row r="203" spans="1:3" x14ac:dyDescent="0.25">
      <c r="A203" s="3">
        <v>43049</v>
      </c>
      <c r="B203" s="6">
        <v>2582.3000000000002</v>
      </c>
      <c r="C203" s="4">
        <f t="shared" si="3"/>
        <v>-8.976174447306029E-4</v>
      </c>
    </row>
    <row r="204" spans="1:3" x14ac:dyDescent="0.25">
      <c r="A204" s="3">
        <v>43052</v>
      </c>
      <c r="B204" s="6">
        <v>2584.84</v>
      </c>
      <c r="C204" s="4">
        <f t="shared" si="3"/>
        <v>9.8361925415324514E-4</v>
      </c>
    </row>
    <row r="205" spans="1:3" x14ac:dyDescent="0.25">
      <c r="A205" s="3">
        <v>43053</v>
      </c>
      <c r="B205" s="6">
        <v>2578.87</v>
      </c>
      <c r="C205" s="4">
        <f t="shared" si="3"/>
        <v>-2.309620711533511E-3</v>
      </c>
    </row>
    <row r="206" spans="1:3" x14ac:dyDescent="0.25">
      <c r="A206" s="3">
        <v>43054</v>
      </c>
      <c r="B206" s="6">
        <v>2564.62</v>
      </c>
      <c r="C206" s="4">
        <f t="shared" si="3"/>
        <v>-5.5256759743608219E-3</v>
      </c>
    </row>
    <row r="207" spans="1:3" x14ac:dyDescent="0.25">
      <c r="A207" s="3">
        <v>43055</v>
      </c>
      <c r="B207" s="6">
        <v>2585.64</v>
      </c>
      <c r="C207" s="4">
        <f t="shared" si="3"/>
        <v>8.1961460177335521E-3</v>
      </c>
    </row>
    <row r="208" spans="1:3" x14ac:dyDescent="0.25">
      <c r="A208" s="3">
        <v>43056</v>
      </c>
      <c r="B208" s="6">
        <v>2578.85</v>
      </c>
      <c r="C208" s="4">
        <f t="shared" si="3"/>
        <v>-2.6260422951377427E-3</v>
      </c>
    </row>
    <row r="209" spans="1:3" x14ac:dyDescent="0.25">
      <c r="A209" s="3">
        <v>43059</v>
      </c>
      <c r="B209" s="6">
        <v>2582.14</v>
      </c>
      <c r="C209" s="4">
        <f t="shared" si="3"/>
        <v>1.275762452255913E-3</v>
      </c>
    </row>
    <row r="210" spans="1:3" x14ac:dyDescent="0.25">
      <c r="A210" s="3">
        <v>43060</v>
      </c>
      <c r="B210" s="6">
        <v>2599.0300000000002</v>
      </c>
      <c r="C210" s="4">
        <f t="shared" si="3"/>
        <v>6.5410860758907674E-3</v>
      </c>
    </row>
    <row r="211" spans="1:3" x14ac:dyDescent="0.25">
      <c r="A211" s="3">
        <v>43061</v>
      </c>
      <c r="B211" s="6">
        <v>2597.08</v>
      </c>
      <c r="C211" s="4">
        <f t="shared" si="3"/>
        <v>-7.5027991212117673E-4</v>
      </c>
    </row>
    <row r="212" spans="1:3" x14ac:dyDescent="0.25">
      <c r="A212" s="3">
        <v>43063</v>
      </c>
      <c r="B212" s="6">
        <v>2602.42</v>
      </c>
      <c r="C212" s="4">
        <f t="shared" si="3"/>
        <v>2.056155374497548E-3</v>
      </c>
    </row>
    <row r="213" spans="1:3" x14ac:dyDescent="0.25">
      <c r="A213" s="3">
        <v>43066</v>
      </c>
      <c r="B213" s="6">
        <v>2601.42</v>
      </c>
      <c r="C213" s="4">
        <f t="shared" si="3"/>
        <v>-3.8425772934425062E-4</v>
      </c>
    </row>
    <row r="214" spans="1:3" x14ac:dyDescent="0.25">
      <c r="A214" s="3">
        <v>43067</v>
      </c>
      <c r="B214" s="6">
        <v>2627.04</v>
      </c>
      <c r="C214" s="4">
        <f t="shared" si="3"/>
        <v>9.8484673755101504E-3</v>
      </c>
    </row>
    <row r="215" spans="1:3" x14ac:dyDescent="0.25">
      <c r="A215" s="3">
        <v>43068</v>
      </c>
      <c r="B215" s="6">
        <v>2626.07</v>
      </c>
      <c r="C215" s="4">
        <f t="shared" si="3"/>
        <v>-3.6923685973555553E-4</v>
      </c>
    </row>
    <row r="216" spans="1:3" x14ac:dyDescent="0.25">
      <c r="A216" s="3">
        <v>43069</v>
      </c>
      <c r="B216" s="6">
        <v>2647.58</v>
      </c>
      <c r="C216" s="4">
        <f t="shared" si="3"/>
        <v>8.1909469282996916E-3</v>
      </c>
    </row>
    <row r="217" spans="1:3" x14ac:dyDescent="0.25">
      <c r="A217" s="3">
        <v>43070</v>
      </c>
      <c r="B217" s="6">
        <v>2642.22</v>
      </c>
      <c r="C217" s="4">
        <f t="shared" si="3"/>
        <v>-2.0244902892453398E-3</v>
      </c>
    </row>
    <row r="218" spans="1:3" x14ac:dyDescent="0.25">
      <c r="A218" s="3">
        <v>43073</v>
      </c>
      <c r="B218" s="6">
        <v>2639.44</v>
      </c>
      <c r="C218" s="4">
        <f t="shared" si="3"/>
        <v>-1.0521455442770167E-3</v>
      </c>
    </row>
    <row r="219" spans="1:3" x14ac:dyDescent="0.25">
      <c r="A219" s="3">
        <v>43074</v>
      </c>
      <c r="B219" s="6">
        <v>2629.57</v>
      </c>
      <c r="C219" s="4">
        <f t="shared" si="3"/>
        <v>-3.7394295759706209E-3</v>
      </c>
    </row>
    <row r="220" spans="1:3" x14ac:dyDescent="0.25">
      <c r="A220" s="3">
        <v>43075</v>
      </c>
      <c r="B220" s="6">
        <v>2629.27</v>
      </c>
      <c r="C220" s="4">
        <f t="shared" si="3"/>
        <v>-1.1408709408766704E-4</v>
      </c>
    </row>
    <row r="221" spans="1:3" x14ac:dyDescent="0.25">
      <c r="A221" s="3">
        <v>43076</v>
      </c>
      <c r="B221" s="6">
        <v>2636.98</v>
      </c>
      <c r="C221" s="4">
        <f t="shared" si="3"/>
        <v>2.9323728639507607E-3</v>
      </c>
    </row>
    <row r="222" spans="1:3" x14ac:dyDescent="0.25">
      <c r="A222" s="3">
        <v>43077</v>
      </c>
      <c r="B222" s="6">
        <v>2651.5</v>
      </c>
      <c r="C222" s="4">
        <f t="shared" si="3"/>
        <v>5.5062988721947814E-3</v>
      </c>
    </row>
    <row r="223" spans="1:3" x14ac:dyDescent="0.25">
      <c r="A223" s="3">
        <v>43080</v>
      </c>
      <c r="B223" s="6">
        <v>2659.99</v>
      </c>
      <c r="C223" s="4">
        <f t="shared" si="3"/>
        <v>3.2019611540636816E-3</v>
      </c>
    </row>
    <row r="224" spans="1:3" x14ac:dyDescent="0.25">
      <c r="A224" s="3">
        <v>43081</v>
      </c>
      <c r="B224" s="6">
        <v>2664.11</v>
      </c>
      <c r="C224" s="4">
        <f t="shared" si="3"/>
        <v>1.5488780033008354E-3</v>
      </c>
    </row>
    <row r="225" spans="1:3" x14ac:dyDescent="0.25">
      <c r="A225" s="3">
        <v>43082</v>
      </c>
      <c r="B225" s="6">
        <v>2662.85</v>
      </c>
      <c r="C225" s="4">
        <f t="shared" si="3"/>
        <v>-4.7295344411457663E-4</v>
      </c>
    </row>
    <row r="226" spans="1:3" x14ac:dyDescent="0.25">
      <c r="A226" s="3">
        <v>43083</v>
      </c>
      <c r="B226" s="6">
        <v>2652.01</v>
      </c>
      <c r="C226" s="4">
        <f t="shared" si="3"/>
        <v>-4.0708263702422531E-3</v>
      </c>
    </row>
    <row r="227" spans="1:3" x14ac:dyDescent="0.25">
      <c r="A227" s="3">
        <v>43084</v>
      </c>
      <c r="B227" s="6">
        <v>2675.81</v>
      </c>
      <c r="C227" s="4">
        <f t="shared" si="3"/>
        <v>8.9743251345204555E-3</v>
      </c>
    </row>
    <row r="228" spans="1:3" x14ac:dyDescent="0.25">
      <c r="A228" s="3">
        <v>43087</v>
      </c>
      <c r="B228" s="6">
        <v>2690.16</v>
      </c>
      <c r="C228" s="4">
        <f t="shared" si="3"/>
        <v>5.3628620866204013E-3</v>
      </c>
    </row>
    <row r="229" spans="1:3" x14ac:dyDescent="0.25">
      <c r="A229" s="3">
        <v>43088</v>
      </c>
      <c r="B229" s="6">
        <v>2681.47</v>
      </c>
      <c r="C229" s="4">
        <f t="shared" si="3"/>
        <v>-3.230291135099761E-3</v>
      </c>
    </row>
    <row r="230" spans="1:3" x14ac:dyDescent="0.25">
      <c r="A230" s="3">
        <v>43089</v>
      </c>
      <c r="B230" s="6">
        <v>2679.25</v>
      </c>
      <c r="C230" s="4">
        <f t="shared" si="3"/>
        <v>-8.2790409737931725E-4</v>
      </c>
    </row>
    <row r="231" spans="1:3" x14ac:dyDescent="0.25">
      <c r="A231" s="3">
        <v>43090</v>
      </c>
      <c r="B231" s="6">
        <v>2684.57</v>
      </c>
      <c r="C231" s="4">
        <f t="shared" si="3"/>
        <v>1.9856303069889503E-3</v>
      </c>
    </row>
    <row r="232" spans="1:3" x14ac:dyDescent="0.25">
      <c r="A232" s="3">
        <v>43091</v>
      </c>
      <c r="B232" s="6">
        <v>2683.34</v>
      </c>
      <c r="C232" s="4">
        <f t="shared" si="3"/>
        <v>-4.5817393474556489E-4</v>
      </c>
    </row>
    <row r="233" spans="1:3" x14ac:dyDescent="0.25">
      <c r="A233" s="3">
        <v>43095</v>
      </c>
      <c r="B233" s="6">
        <v>2680.5</v>
      </c>
      <c r="C233" s="4">
        <f t="shared" si="3"/>
        <v>-1.0583824636460903E-3</v>
      </c>
    </row>
    <row r="234" spans="1:3" x14ac:dyDescent="0.25">
      <c r="A234" s="3">
        <v>43096</v>
      </c>
      <c r="B234" s="6">
        <v>2682.62</v>
      </c>
      <c r="C234" s="4">
        <f t="shared" si="3"/>
        <v>7.9089722066782997E-4</v>
      </c>
    </row>
    <row r="235" spans="1:3" x14ac:dyDescent="0.25">
      <c r="A235" s="3">
        <v>43097</v>
      </c>
      <c r="B235" s="6">
        <v>2687.54</v>
      </c>
      <c r="C235" s="4">
        <f t="shared" si="3"/>
        <v>1.8340279279212002E-3</v>
      </c>
    </row>
    <row r="236" spans="1:3" x14ac:dyDescent="0.25">
      <c r="A236" s="3">
        <v>43098</v>
      </c>
      <c r="B236" s="6">
        <v>2673.61</v>
      </c>
      <c r="C236" s="4">
        <f t="shared" si="3"/>
        <v>-5.1831786689685577E-3</v>
      </c>
    </row>
    <row r="237" spans="1:3" x14ac:dyDescent="0.25">
      <c r="A237" s="3">
        <v>43102</v>
      </c>
      <c r="B237" s="6">
        <v>2695.81</v>
      </c>
      <c r="C237" s="4">
        <f t="shared" si="3"/>
        <v>8.3033800741318942E-3</v>
      </c>
    </row>
    <row r="238" spans="1:3" x14ac:dyDescent="0.25">
      <c r="A238" s="3">
        <v>43103</v>
      </c>
      <c r="B238" s="6">
        <v>2713.06</v>
      </c>
      <c r="C238" s="4">
        <f t="shared" si="3"/>
        <v>6.3988189078607594E-3</v>
      </c>
    </row>
    <row r="239" spans="1:3" x14ac:dyDescent="0.25">
      <c r="A239" s="3">
        <v>43104</v>
      </c>
      <c r="B239" s="6">
        <v>2723.99</v>
      </c>
      <c r="C239" s="4">
        <f t="shared" si="3"/>
        <v>4.0286613639211044E-3</v>
      </c>
    </row>
    <row r="240" spans="1:3" x14ac:dyDescent="0.25">
      <c r="A240" s="3">
        <v>43105</v>
      </c>
      <c r="B240" s="6">
        <v>2743.15</v>
      </c>
      <c r="C240" s="4">
        <f t="shared" si="3"/>
        <v>7.0337996835525551E-3</v>
      </c>
    </row>
    <row r="241" spans="1:3" x14ac:dyDescent="0.25">
      <c r="A241" s="3">
        <v>43108</v>
      </c>
      <c r="B241" s="6">
        <v>2747.71</v>
      </c>
      <c r="C241" s="4">
        <f t="shared" si="3"/>
        <v>1.6623225124401397E-3</v>
      </c>
    </row>
    <row r="242" spans="1:3" x14ac:dyDescent="0.25">
      <c r="A242" s="3">
        <v>43109</v>
      </c>
      <c r="B242" s="6">
        <v>2751.29</v>
      </c>
      <c r="C242" s="4">
        <f t="shared" si="3"/>
        <v>1.3029031448006378E-3</v>
      </c>
    </row>
    <row r="243" spans="1:3" x14ac:dyDescent="0.25">
      <c r="A243" s="3">
        <v>43110</v>
      </c>
      <c r="B243" s="6">
        <v>2748.23</v>
      </c>
      <c r="C243" s="4">
        <f t="shared" si="3"/>
        <v>-1.1122055472160275E-3</v>
      </c>
    </row>
    <row r="244" spans="1:3" x14ac:dyDescent="0.25">
      <c r="A244" s="3">
        <v>43111</v>
      </c>
      <c r="B244" s="6">
        <v>2767.56</v>
      </c>
      <c r="C244" s="4">
        <f t="shared" si="3"/>
        <v>7.0336180014045624E-3</v>
      </c>
    </row>
    <row r="245" spans="1:3" x14ac:dyDescent="0.25">
      <c r="A245" s="3">
        <v>43112</v>
      </c>
      <c r="B245" s="6">
        <v>2786.24</v>
      </c>
      <c r="C245" s="4">
        <f t="shared" si="3"/>
        <v>6.749627831013516E-3</v>
      </c>
    </row>
    <row r="246" spans="1:3" x14ac:dyDescent="0.25">
      <c r="A246" s="3">
        <v>43116</v>
      </c>
      <c r="B246" s="6">
        <v>2776.42</v>
      </c>
      <c r="C246" s="4">
        <f t="shared" si="3"/>
        <v>-3.5244630756861017E-3</v>
      </c>
    </row>
    <row r="247" spans="1:3" x14ac:dyDescent="0.25">
      <c r="A247" s="3">
        <v>43117</v>
      </c>
      <c r="B247" s="6">
        <v>2802.56</v>
      </c>
      <c r="C247" s="4">
        <f t="shared" si="3"/>
        <v>9.4150020530034961E-3</v>
      </c>
    </row>
    <row r="248" spans="1:3" x14ac:dyDescent="0.25">
      <c r="A248" s="3">
        <v>43118</v>
      </c>
      <c r="B248" s="6">
        <v>2798.03</v>
      </c>
      <c r="C248" s="4">
        <f t="shared" si="3"/>
        <v>-1.616379310344751E-3</v>
      </c>
    </row>
    <row r="249" spans="1:3" x14ac:dyDescent="0.25">
      <c r="A249" s="3">
        <v>43119</v>
      </c>
      <c r="B249" s="6">
        <v>2810.3</v>
      </c>
      <c r="C249" s="4">
        <f t="shared" si="3"/>
        <v>4.3852281783969271E-3</v>
      </c>
    </row>
    <row r="250" spans="1:3" x14ac:dyDescent="0.25">
      <c r="A250" s="3">
        <v>43122</v>
      </c>
      <c r="B250" s="6">
        <v>2832.97</v>
      </c>
      <c r="C250" s="4">
        <f t="shared" si="3"/>
        <v>8.0667544390278234E-3</v>
      </c>
    </row>
    <row r="251" spans="1:3" x14ac:dyDescent="0.25">
      <c r="A251" s="3">
        <v>43123</v>
      </c>
      <c r="B251" s="6">
        <v>2839.13</v>
      </c>
      <c r="C251" s="4">
        <f t="shared" si="3"/>
        <v>2.1743964814313621E-3</v>
      </c>
    </row>
    <row r="252" spans="1:3" x14ac:dyDescent="0.25">
      <c r="A252" s="3">
        <v>43124</v>
      </c>
      <c r="B252" s="6">
        <v>2837.54</v>
      </c>
      <c r="C252" s="4">
        <f t="shared" si="3"/>
        <v>-5.6003071363419643E-4</v>
      </c>
    </row>
    <row r="253" spans="1:3" x14ac:dyDescent="0.25">
      <c r="A253" s="3">
        <v>43125</v>
      </c>
      <c r="B253" s="6">
        <v>2839.25</v>
      </c>
      <c r="C253" s="4">
        <f t="shared" si="3"/>
        <v>6.0263467651555658E-4</v>
      </c>
    </row>
    <row r="254" spans="1:3" x14ac:dyDescent="0.25">
      <c r="A254" s="3">
        <v>43126</v>
      </c>
      <c r="B254" s="6">
        <v>2872.87</v>
      </c>
      <c r="C254" s="4">
        <f t="shared" si="3"/>
        <v>1.1841155234656897E-2</v>
      </c>
    </row>
    <row r="255" spans="1:3" x14ac:dyDescent="0.25">
      <c r="A255" s="3">
        <v>43129</v>
      </c>
      <c r="B255" s="6">
        <v>2853.53</v>
      </c>
      <c r="C255" s="4">
        <f t="shared" si="3"/>
        <v>-6.731944014173874E-3</v>
      </c>
    </row>
    <row r="256" spans="1:3" x14ac:dyDescent="0.25">
      <c r="A256" s="3">
        <v>43130</v>
      </c>
      <c r="B256" s="6">
        <v>2822.43</v>
      </c>
      <c r="C256" s="4">
        <f t="shared" si="3"/>
        <v>-1.0898781509218525E-2</v>
      </c>
    </row>
    <row r="257" spans="1:3" x14ac:dyDescent="0.25">
      <c r="A257" s="3">
        <v>43131</v>
      </c>
      <c r="B257" s="6">
        <v>2823.81</v>
      </c>
      <c r="C257" s="4">
        <f t="shared" si="3"/>
        <v>4.8894038116098493E-4</v>
      </c>
    </row>
    <row r="258" spans="1:3" x14ac:dyDescent="0.25">
      <c r="A258" s="3">
        <v>43132</v>
      </c>
      <c r="B258" s="6">
        <v>2821.98</v>
      </c>
      <c r="C258" s="4">
        <f t="shared" si="3"/>
        <v>-6.4806059897792867E-4</v>
      </c>
    </row>
    <row r="259" spans="1:3" x14ac:dyDescent="0.25">
      <c r="A259" s="3">
        <v>43133</v>
      </c>
      <c r="B259" s="6">
        <v>2762.13</v>
      </c>
      <c r="C259" s="4">
        <f t="shared" si="3"/>
        <v>-2.1208513171602883E-2</v>
      </c>
    </row>
    <row r="260" spans="1:3" x14ac:dyDescent="0.25">
      <c r="A260" s="3">
        <v>43136</v>
      </c>
      <c r="B260" s="6">
        <v>2648.94</v>
      </c>
      <c r="C260" s="4">
        <f t="shared" ref="C260:C323" si="4">+B260/B259-1</f>
        <v>-4.0979244278871785E-2</v>
      </c>
    </row>
    <row r="261" spans="1:3" x14ac:dyDescent="0.25">
      <c r="A261" s="3">
        <v>43137</v>
      </c>
      <c r="B261" s="6">
        <v>2695.14</v>
      </c>
      <c r="C261" s="4">
        <f t="shared" si="4"/>
        <v>1.7440938639606607E-2</v>
      </c>
    </row>
    <row r="262" spans="1:3" x14ac:dyDescent="0.25">
      <c r="A262" s="3">
        <v>43138</v>
      </c>
      <c r="B262" s="6">
        <v>2681.66</v>
      </c>
      <c r="C262" s="4">
        <f t="shared" si="4"/>
        <v>-5.0015954644285765E-3</v>
      </c>
    </row>
    <row r="263" spans="1:3" x14ac:dyDescent="0.25">
      <c r="A263" s="3">
        <v>43139</v>
      </c>
      <c r="B263" s="6">
        <v>2581</v>
      </c>
      <c r="C263" s="4">
        <f t="shared" si="4"/>
        <v>-3.7536451302551344E-2</v>
      </c>
    </row>
    <row r="264" spans="1:3" x14ac:dyDescent="0.25">
      <c r="A264" s="3">
        <v>43140</v>
      </c>
      <c r="B264" s="6">
        <v>2619.5500000000002</v>
      </c>
      <c r="C264" s="4">
        <f t="shared" si="4"/>
        <v>1.4936071290197583E-2</v>
      </c>
    </row>
    <row r="265" spans="1:3" x14ac:dyDescent="0.25">
      <c r="A265" s="3">
        <v>43143</v>
      </c>
      <c r="B265" s="6">
        <v>2656</v>
      </c>
      <c r="C265" s="4">
        <f t="shared" si="4"/>
        <v>1.3914603653299107E-2</v>
      </c>
    </row>
    <row r="266" spans="1:3" x14ac:dyDescent="0.25">
      <c r="A266" s="3">
        <v>43144</v>
      </c>
      <c r="B266" s="6">
        <v>2662.94</v>
      </c>
      <c r="C266" s="4">
        <f t="shared" si="4"/>
        <v>2.6129518072288693E-3</v>
      </c>
    </row>
    <row r="267" spans="1:3" x14ac:dyDescent="0.25">
      <c r="A267" s="3">
        <v>43145</v>
      </c>
      <c r="B267" s="6">
        <v>2698.63</v>
      </c>
      <c r="C267" s="4">
        <f t="shared" si="4"/>
        <v>1.3402479965752168E-2</v>
      </c>
    </row>
    <row r="268" spans="1:3" x14ac:dyDescent="0.25">
      <c r="A268" s="3">
        <v>43146</v>
      </c>
      <c r="B268" s="6">
        <v>2731.2</v>
      </c>
      <c r="C268" s="4">
        <f t="shared" si="4"/>
        <v>1.20690869070601E-2</v>
      </c>
    </row>
    <row r="269" spans="1:3" x14ac:dyDescent="0.25">
      <c r="A269" s="3">
        <v>43147</v>
      </c>
      <c r="B269" s="6">
        <v>2732.22</v>
      </c>
      <c r="C269" s="4">
        <f t="shared" si="4"/>
        <v>3.7346221441114658E-4</v>
      </c>
    </row>
    <row r="270" spans="1:3" x14ac:dyDescent="0.25">
      <c r="A270" s="3">
        <v>43151</v>
      </c>
      <c r="B270" s="6">
        <v>2716.26</v>
      </c>
      <c r="C270" s="4">
        <f t="shared" si="4"/>
        <v>-5.841403693699454E-3</v>
      </c>
    </row>
    <row r="271" spans="1:3" x14ac:dyDescent="0.25">
      <c r="A271" s="3">
        <v>43152</v>
      </c>
      <c r="B271" s="6">
        <v>2701.33</v>
      </c>
      <c r="C271" s="4">
        <f t="shared" si="4"/>
        <v>-5.4965283146680699E-3</v>
      </c>
    </row>
    <row r="272" spans="1:3" x14ac:dyDescent="0.25">
      <c r="A272" s="3">
        <v>43153</v>
      </c>
      <c r="B272" s="6">
        <v>2703.96</v>
      </c>
      <c r="C272" s="4">
        <f t="shared" si="4"/>
        <v>9.7359448864087206E-4</v>
      </c>
    </row>
    <row r="273" spans="1:3" x14ac:dyDescent="0.25">
      <c r="A273" s="3">
        <v>43154</v>
      </c>
      <c r="B273" s="6">
        <v>2747.3</v>
      </c>
      <c r="C273" s="4">
        <f t="shared" si="4"/>
        <v>1.6028343614550522E-2</v>
      </c>
    </row>
    <row r="274" spans="1:3" x14ac:dyDescent="0.25">
      <c r="A274" s="3">
        <v>43157</v>
      </c>
      <c r="B274" s="6">
        <v>2779.6</v>
      </c>
      <c r="C274" s="4">
        <f t="shared" si="4"/>
        <v>1.1756997779638123E-2</v>
      </c>
    </row>
    <row r="275" spans="1:3" x14ac:dyDescent="0.25">
      <c r="A275" s="3">
        <v>43158</v>
      </c>
      <c r="B275" s="6">
        <v>2744.28</v>
      </c>
      <c r="C275" s="4">
        <f t="shared" si="4"/>
        <v>-1.2706864297021059E-2</v>
      </c>
    </row>
    <row r="276" spans="1:3" x14ac:dyDescent="0.25">
      <c r="A276" s="3">
        <v>43159</v>
      </c>
      <c r="B276" s="6">
        <v>2713.83</v>
      </c>
      <c r="C276" s="4">
        <f t="shared" si="4"/>
        <v>-1.1095806550352139E-2</v>
      </c>
    </row>
    <row r="277" spans="1:3" x14ac:dyDescent="0.25">
      <c r="A277" s="3">
        <v>43160</v>
      </c>
      <c r="B277" s="6">
        <v>2677.67</v>
      </c>
      <c r="C277" s="4">
        <f t="shared" si="4"/>
        <v>-1.3324342350110263E-2</v>
      </c>
    </row>
    <row r="278" spans="1:3" x14ac:dyDescent="0.25">
      <c r="A278" s="3">
        <v>43161</v>
      </c>
      <c r="B278" s="6">
        <v>2691.25</v>
      </c>
      <c r="C278" s="4">
        <f t="shared" si="4"/>
        <v>5.0715734201749463E-3</v>
      </c>
    </row>
    <row r="279" spans="1:3" x14ac:dyDescent="0.25">
      <c r="A279" s="3">
        <v>43164</v>
      </c>
      <c r="B279" s="6">
        <v>2720.94</v>
      </c>
      <c r="C279" s="4">
        <f t="shared" si="4"/>
        <v>1.1032048304691067E-2</v>
      </c>
    </row>
    <row r="280" spans="1:3" x14ac:dyDescent="0.25">
      <c r="A280" s="3">
        <v>43165</v>
      </c>
      <c r="B280" s="6">
        <v>2728.12</v>
      </c>
      <c r="C280" s="4">
        <f t="shared" si="4"/>
        <v>2.6387939462098053E-3</v>
      </c>
    </row>
    <row r="281" spans="1:3" x14ac:dyDescent="0.25">
      <c r="A281" s="3">
        <v>43166</v>
      </c>
      <c r="B281" s="6">
        <v>2726.8</v>
      </c>
      <c r="C281" s="4">
        <f t="shared" si="4"/>
        <v>-4.8384968403136774E-4</v>
      </c>
    </row>
    <row r="282" spans="1:3" x14ac:dyDescent="0.25">
      <c r="A282" s="3">
        <v>43167</v>
      </c>
      <c r="B282" s="6">
        <v>2738.97</v>
      </c>
      <c r="C282" s="4">
        <f t="shared" si="4"/>
        <v>4.4631069385359101E-3</v>
      </c>
    </row>
    <row r="283" spans="1:3" x14ac:dyDescent="0.25">
      <c r="A283" s="3">
        <v>43168</v>
      </c>
      <c r="B283" s="6">
        <v>2786.57</v>
      </c>
      <c r="C283" s="4">
        <f t="shared" si="4"/>
        <v>1.7378795678667736E-2</v>
      </c>
    </row>
    <row r="284" spans="1:3" x14ac:dyDescent="0.25">
      <c r="A284" s="3">
        <v>43171</v>
      </c>
      <c r="B284" s="6">
        <v>2783.02</v>
      </c>
      <c r="C284" s="4">
        <f t="shared" si="4"/>
        <v>-1.273967637633433E-3</v>
      </c>
    </row>
    <row r="285" spans="1:3" x14ac:dyDescent="0.25">
      <c r="A285" s="3">
        <v>43172</v>
      </c>
      <c r="B285" s="6">
        <v>2765.31</v>
      </c>
      <c r="C285" s="4">
        <f t="shared" si="4"/>
        <v>-6.3635906317597302E-3</v>
      </c>
    </row>
    <row r="286" spans="1:3" x14ac:dyDescent="0.25">
      <c r="A286" s="3">
        <v>43173</v>
      </c>
      <c r="B286" s="6">
        <v>2749.48</v>
      </c>
      <c r="C286" s="4">
        <f t="shared" si="4"/>
        <v>-5.7244938180529559E-3</v>
      </c>
    </row>
    <row r="287" spans="1:3" x14ac:dyDescent="0.25">
      <c r="A287" s="3">
        <v>43174</v>
      </c>
      <c r="B287" s="6">
        <v>2747.33</v>
      </c>
      <c r="C287" s="4">
        <f t="shared" si="4"/>
        <v>-7.8196604448843576E-4</v>
      </c>
    </row>
    <row r="288" spans="1:3" x14ac:dyDescent="0.25">
      <c r="A288" s="3">
        <v>43175</v>
      </c>
      <c r="B288" s="6">
        <v>2752.01</v>
      </c>
      <c r="C288" s="4">
        <f t="shared" si="4"/>
        <v>1.7034720983646334E-3</v>
      </c>
    </row>
    <row r="289" spans="1:3" x14ac:dyDescent="0.25">
      <c r="A289" s="3">
        <v>43178</v>
      </c>
      <c r="B289" s="6">
        <v>2712.92</v>
      </c>
      <c r="C289" s="4">
        <f t="shared" si="4"/>
        <v>-1.4204163502312905E-2</v>
      </c>
    </row>
    <row r="290" spans="1:3" x14ac:dyDescent="0.25">
      <c r="A290" s="3">
        <v>43179</v>
      </c>
      <c r="B290" s="6">
        <v>2716.94</v>
      </c>
      <c r="C290" s="4">
        <f t="shared" si="4"/>
        <v>1.4817982100467919E-3</v>
      </c>
    </row>
    <row r="291" spans="1:3" x14ac:dyDescent="0.25">
      <c r="A291" s="3">
        <v>43180</v>
      </c>
      <c r="B291" s="6">
        <v>2711.93</v>
      </c>
      <c r="C291" s="4">
        <f t="shared" si="4"/>
        <v>-1.8439862492363179E-3</v>
      </c>
    </row>
    <row r="292" spans="1:3" x14ac:dyDescent="0.25">
      <c r="A292" s="3">
        <v>43181</v>
      </c>
      <c r="B292" s="6">
        <v>2643.69</v>
      </c>
      <c r="C292" s="4">
        <f t="shared" si="4"/>
        <v>-2.5162891372564888E-2</v>
      </c>
    </row>
    <row r="293" spans="1:3" x14ac:dyDescent="0.25">
      <c r="A293" s="3">
        <v>43182</v>
      </c>
      <c r="B293" s="6">
        <v>2588.2600000000002</v>
      </c>
      <c r="C293" s="4">
        <f t="shared" si="4"/>
        <v>-2.0966906104724736E-2</v>
      </c>
    </row>
    <row r="294" spans="1:3" x14ac:dyDescent="0.25">
      <c r="A294" s="3">
        <v>43185</v>
      </c>
      <c r="B294" s="6">
        <v>2658.55</v>
      </c>
      <c r="C294" s="4">
        <f t="shared" si="4"/>
        <v>2.7157240771792601E-2</v>
      </c>
    </row>
    <row r="295" spans="1:3" x14ac:dyDescent="0.25">
      <c r="A295" s="3">
        <v>43186</v>
      </c>
      <c r="B295" s="6">
        <v>2612.62</v>
      </c>
      <c r="C295" s="4">
        <f t="shared" si="4"/>
        <v>-1.7276334844182117E-2</v>
      </c>
    </row>
    <row r="296" spans="1:3" x14ac:dyDescent="0.25">
      <c r="A296" s="3">
        <v>43187</v>
      </c>
      <c r="B296" s="6">
        <v>2605</v>
      </c>
      <c r="C296" s="4">
        <f t="shared" si="4"/>
        <v>-2.9166124426820428E-3</v>
      </c>
    </row>
    <row r="297" spans="1:3" x14ac:dyDescent="0.25">
      <c r="A297" s="3">
        <v>43188</v>
      </c>
      <c r="B297" s="6">
        <v>2640.87</v>
      </c>
      <c r="C297" s="4">
        <f t="shared" si="4"/>
        <v>1.376967370441462E-2</v>
      </c>
    </row>
    <row r="298" spans="1:3" x14ac:dyDescent="0.25">
      <c r="A298" s="3">
        <v>43192</v>
      </c>
      <c r="B298" s="6">
        <v>2581.88</v>
      </c>
      <c r="C298" s="4">
        <f t="shared" si="4"/>
        <v>-2.233733580221664E-2</v>
      </c>
    </row>
    <row r="299" spans="1:3" x14ac:dyDescent="0.25">
      <c r="A299" s="3">
        <v>43193</v>
      </c>
      <c r="B299" s="6">
        <v>2614.4499999999998</v>
      </c>
      <c r="C299" s="4">
        <f t="shared" si="4"/>
        <v>1.261483879963432E-2</v>
      </c>
    </row>
    <row r="300" spans="1:3" x14ac:dyDescent="0.25">
      <c r="A300" s="3">
        <v>43194</v>
      </c>
      <c r="B300" s="6">
        <v>2644.69</v>
      </c>
      <c r="C300" s="4">
        <f t="shared" si="4"/>
        <v>1.1566486259060316E-2</v>
      </c>
    </row>
    <row r="301" spans="1:3" x14ac:dyDescent="0.25">
      <c r="A301" s="3">
        <v>43195</v>
      </c>
      <c r="B301" s="6">
        <v>2662.84</v>
      </c>
      <c r="C301" s="4">
        <f t="shared" si="4"/>
        <v>6.8628081173975897E-3</v>
      </c>
    </row>
    <row r="302" spans="1:3" x14ac:dyDescent="0.25">
      <c r="A302" s="3">
        <v>43196</v>
      </c>
      <c r="B302" s="6">
        <v>2604.4699999999998</v>
      </c>
      <c r="C302" s="4">
        <f t="shared" si="4"/>
        <v>-2.192020549488527E-2</v>
      </c>
    </row>
    <row r="303" spans="1:3" x14ac:dyDescent="0.25">
      <c r="A303" s="3">
        <v>43199</v>
      </c>
      <c r="B303" s="6">
        <v>2613.16</v>
      </c>
      <c r="C303" s="4">
        <f t="shared" si="4"/>
        <v>3.336571356168383E-3</v>
      </c>
    </row>
    <row r="304" spans="1:3" x14ac:dyDescent="0.25">
      <c r="A304" s="3">
        <v>43200</v>
      </c>
      <c r="B304" s="6">
        <v>2656.87</v>
      </c>
      <c r="C304" s="4">
        <f t="shared" si="4"/>
        <v>1.6726874741691988E-2</v>
      </c>
    </row>
    <row r="305" spans="1:3" x14ac:dyDescent="0.25">
      <c r="A305" s="3">
        <v>43201</v>
      </c>
      <c r="B305" s="6">
        <v>2642.19</v>
      </c>
      <c r="C305" s="4">
        <f t="shared" si="4"/>
        <v>-5.5252985656053522E-3</v>
      </c>
    </row>
    <row r="306" spans="1:3" x14ac:dyDescent="0.25">
      <c r="A306" s="3">
        <v>43202</v>
      </c>
      <c r="B306" s="6">
        <v>2663.99</v>
      </c>
      <c r="C306" s="4">
        <f t="shared" si="4"/>
        <v>8.2507314008453125E-3</v>
      </c>
    </row>
    <row r="307" spans="1:3" x14ac:dyDescent="0.25">
      <c r="A307" s="3">
        <v>43203</v>
      </c>
      <c r="B307" s="6">
        <v>2656.3</v>
      </c>
      <c r="C307" s="4">
        <f t="shared" si="4"/>
        <v>-2.8866474724003055E-3</v>
      </c>
    </row>
    <row r="308" spans="1:3" x14ac:dyDescent="0.25">
      <c r="A308" s="3">
        <v>43206</v>
      </c>
      <c r="B308" s="6">
        <v>2677.84</v>
      </c>
      <c r="C308" s="4">
        <f t="shared" si="4"/>
        <v>8.1090238301395612E-3</v>
      </c>
    </row>
    <row r="309" spans="1:3" x14ac:dyDescent="0.25">
      <c r="A309" s="3">
        <v>43207</v>
      </c>
      <c r="B309" s="6">
        <v>2706.39</v>
      </c>
      <c r="C309" s="4">
        <f t="shared" si="4"/>
        <v>1.0661577988229309E-2</v>
      </c>
    </row>
    <row r="310" spans="1:3" x14ac:dyDescent="0.25">
      <c r="A310" s="3">
        <v>43208</v>
      </c>
      <c r="B310" s="6">
        <v>2708.64</v>
      </c>
      <c r="C310" s="4">
        <f t="shared" si="4"/>
        <v>8.3136576768305659E-4</v>
      </c>
    </row>
    <row r="311" spans="1:3" x14ac:dyDescent="0.25">
      <c r="A311" s="3">
        <v>43209</v>
      </c>
      <c r="B311" s="6">
        <v>2693.13</v>
      </c>
      <c r="C311" s="4">
        <f t="shared" si="4"/>
        <v>-5.7261208576997458E-3</v>
      </c>
    </row>
    <row r="312" spans="1:3" x14ac:dyDescent="0.25">
      <c r="A312" s="3">
        <v>43210</v>
      </c>
      <c r="B312" s="6">
        <v>2670.14</v>
      </c>
      <c r="C312" s="4">
        <f t="shared" si="4"/>
        <v>-8.5365355552833311E-3</v>
      </c>
    </row>
    <row r="313" spans="1:3" x14ac:dyDescent="0.25">
      <c r="A313" s="3">
        <v>43213</v>
      </c>
      <c r="B313" s="6">
        <v>2670.29</v>
      </c>
      <c r="C313" s="4">
        <f t="shared" si="4"/>
        <v>5.6176829679399631E-5</v>
      </c>
    </row>
    <row r="314" spans="1:3" x14ac:dyDescent="0.25">
      <c r="A314" s="3">
        <v>43214</v>
      </c>
      <c r="B314" s="6">
        <v>2634.56</v>
      </c>
      <c r="C314" s="4">
        <f t="shared" si="4"/>
        <v>-1.3380569151665189E-2</v>
      </c>
    </row>
    <row r="315" spans="1:3" x14ac:dyDescent="0.25">
      <c r="A315" s="3">
        <v>43215</v>
      </c>
      <c r="B315" s="6">
        <v>2639.4</v>
      </c>
      <c r="C315" s="4">
        <f t="shared" si="4"/>
        <v>1.8371189116968001E-3</v>
      </c>
    </row>
    <row r="316" spans="1:3" x14ac:dyDescent="0.25">
      <c r="A316" s="3">
        <v>43216</v>
      </c>
      <c r="B316" s="6">
        <v>2666.94</v>
      </c>
      <c r="C316" s="4">
        <f t="shared" si="4"/>
        <v>1.0434189588542919E-2</v>
      </c>
    </row>
    <row r="317" spans="1:3" x14ac:dyDescent="0.25">
      <c r="A317" s="3">
        <v>43217</v>
      </c>
      <c r="B317" s="6">
        <v>2669.91</v>
      </c>
      <c r="C317" s="4">
        <f t="shared" si="4"/>
        <v>1.1136358523251566E-3</v>
      </c>
    </row>
    <row r="318" spans="1:3" x14ac:dyDescent="0.25">
      <c r="A318" s="3">
        <v>43220</v>
      </c>
      <c r="B318" s="6">
        <v>2648.05</v>
      </c>
      <c r="C318" s="4">
        <f t="shared" si="4"/>
        <v>-8.1875419021614215E-3</v>
      </c>
    </row>
    <row r="319" spans="1:3" x14ac:dyDescent="0.25">
      <c r="A319" s="3">
        <v>43221</v>
      </c>
      <c r="B319" s="6">
        <v>2654.8</v>
      </c>
      <c r="C319" s="4">
        <f t="shared" si="4"/>
        <v>2.5490455240648746E-3</v>
      </c>
    </row>
    <row r="320" spans="1:3" x14ac:dyDescent="0.25">
      <c r="A320" s="3">
        <v>43222</v>
      </c>
      <c r="B320" s="6">
        <v>2635.67</v>
      </c>
      <c r="C320" s="4">
        <f t="shared" si="4"/>
        <v>-7.205815880669042E-3</v>
      </c>
    </row>
    <row r="321" spans="1:3" x14ac:dyDescent="0.25">
      <c r="A321" s="3">
        <v>43223</v>
      </c>
      <c r="B321" s="6">
        <v>2629.73</v>
      </c>
      <c r="C321" s="4">
        <f t="shared" si="4"/>
        <v>-2.2536964035709817E-3</v>
      </c>
    </row>
    <row r="322" spans="1:3" x14ac:dyDescent="0.25">
      <c r="A322" s="3">
        <v>43224</v>
      </c>
      <c r="B322" s="6">
        <v>2663.42</v>
      </c>
      <c r="C322" s="4">
        <f t="shared" si="4"/>
        <v>1.2811201149927953E-2</v>
      </c>
    </row>
    <row r="323" spans="1:3" x14ac:dyDescent="0.25">
      <c r="A323" s="3">
        <v>43227</v>
      </c>
      <c r="B323" s="6">
        <v>2672.63</v>
      </c>
      <c r="C323" s="4">
        <f t="shared" si="4"/>
        <v>3.4579600663808829E-3</v>
      </c>
    </row>
    <row r="324" spans="1:3" x14ac:dyDescent="0.25">
      <c r="A324" s="3">
        <v>43228</v>
      </c>
      <c r="B324" s="6">
        <v>2671.92</v>
      </c>
      <c r="C324" s="4">
        <f t="shared" ref="C324:C387" si="5">+B324/B323-1</f>
        <v>-2.6565592693339468E-4</v>
      </c>
    </row>
    <row r="325" spans="1:3" x14ac:dyDescent="0.25">
      <c r="A325" s="3">
        <v>43229</v>
      </c>
      <c r="B325" s="6">
        <v>2697.79</v>
      </c>
      <c r="C325" s="4">
        <f t="shared" si="5"/>
        <v>9.682176113057217E-3</v>
      </c>
    </row>
    <row r="326" spans="1:3" x14ac:dyDescent="0.25">
      <c r="A326" s="3">
        <v>43230</v>
      </c>
      <c r="B326" s="6">
        <v>2723.07</v>
      </c>
      <c r="C326" s="4">
        <f t="shared" si="5"/>
        <v>9.3706329996035009E-3</v>
      </c>
    </row>
    <row r="327" spans="1:3" x14ac:dyDescent="0.25">
      <c r="A327" s="3">
        <v>43231</v>
      </c>
      <c r="B327" s="6">
        <v>2727.72</v>
      </c>
      <c r="C327" s="4">
        <f t="shared" si="5"/>
        <v>1.7076314600799058E-3</v>
      </c>
    </row>
    <row r="328" spans="1:3" x14ac:dyDescent="0.25">
      <c r="A328" s="3">
        <v>43234</v>
      </c>
      <c r="B328" s="6">
        <v>2730.13</v>
      </c>
      <c r="C328" s="4">
        <f t="shared" si="5"/>
        <v>8.8352176909656244E-4</v>
      </c>
    </row>
    <row r="329" spans="1:3" x14ac:dyDescent="0.25">
      <c r="A329" s="3">
        <v>43235</v>
      </c>
      <c r="B329" s="6">
        <v>2711.45</v>
      </c>
      <c r="C329" s="4">
        <f t="shared" si="5"/>
        <v>-6.8421650251088151E-3</v>
      </c>
    </row>
    <row r="330" spans="1:3" x14ac:dyDescent="0.25">
      <c r="A330" s="3">
        <v>43236</v>
      </c>
      <c r="B330" s="6">
        <v>2722.46</v>
      </c>
      <c r="C330" s="4">
        <f t="shared" si="5"/>
        <v>4.060558004020054E-3</v>
      </c>
    </row>
    <row r="331" spans="1:3" x14ac:dyDescent="0.25">
      <c r="A331" s="3">
        <v>43237</v>
      </c>
      <c r="B331" s="6">
        <v>2720.13</v>
      </c>
      <c r="C331" s="4">
        <f t="shared" si="5"/>
        <v>-8.5584361202728498E-4</v>
      </c>
    </row>
    <row r="332" spans="1:3" x14ac:dyDescent="0.25">
      <c r="A332" s="3">
        <v>43238</v>
      </c>
      <c r="B332" s="6">
        <v>2712.97</v>
      </c>
      <c r="C332" s="4">
        <f t="shared" si="5"/>
        <v>-2.6322271362031469E-3</v>
      </c>
    </row>
    <row r="333" spans="1:3" x14ac:dyDescent="0.25">
      <c r="A333" s="3">
        <v>43241</v>
      </c>
      <c r="B333" s="6">
        <v>2733.01</v>
      </c>
      <c r="C333" s="4">
        <f t="shared" si="5"/>
        <v>7.386738519040259E-3</v>
      </c>
    </row>
    <row r="334" spans="1:3" x14ac:dyDescent="0.25">
      <c r="A334" s="3">
        <v>43242</v>
      </c>
      <c r="B334" s="6">
        <v>2724.44</v>
      </c>
      <c r="C334" s="4">
        <f t="shared" si="5"/>
        <v>-3.1357367883761977E-3</v>
      </c>
    </row>
    <row r="335" spans="1:3" x14ac:dyDescent="0.25">
      <c r="A335" s="3">
        <v>43243</v>
      </c>
      <c r="B335" s="6">
        <v>2733.29</v>
      </c>
      <c r="C335" s="4">
        <f t="shared" si="5"/>
        <v>3.248373977771557E-3</v>
      </c>
    </row>
    <row r="336" spans="1:3" x14ac:dyDescent="0.25">
      <c r="A336" s="3">
        <v>43244</v>
      </c>
      <c r="B336" s="6">
        <v>2727.76</v>
      </c>
      <c r="C336" s="4">
        <f t="shared" si="5"/>
        <v>-2.0232028068736252E-3</v>
      </c>
    </row>
    <row r="337" spans="1:3" x14ac:dyDescent="0.25">
      <c r="A337" s="3">
        <v>43245</v>
      </c>
      <c r="B337" s="6">
        <v>2721.33</v>
      </c>
      <c r="C337" s="4">
        <f t="shared" si="5"/>
        <v>-2.357245505469785E-3</v>
      </c>
    </row>
    <row r="338" spans="1:3" x14ac:dyDescent="0.25">
      <c r="A338" s="3">
        <v>43249</v>
      </c>
      <c r="B338" s="6">
        <v>2689.86</v>
      </c>
      <c r="C338" s="4">
        <f t="shared" si="5"/>
        <v>-1.1564198388288038E-2</v>
      </c>
    </row>
    <row r="339" spans="1:3" x14ac:dyDescent="0.25">
      <c r="A339" s="3">
        <v>43250</v>
      </c>
      <c r="B339" s="6">
        <v>2724.01</v>
      </c>
      <c r="C339" s="4">
        <f t="shared" si="5"/>
        <v>1.269582803565994E-2</v>
      </c>
    </row>
    <row r="340" spans="1:3" x14ac:dyDescent="0.25">
      <c r="A340" s="3">
        <v>43251</v>
      </c>
      <c r="B340" s="6">
        <v>2705.27</v>
      </c>
      <c r="C340" s="4">
        <f t="shared" si="5"/>
        <v>-6.8795635845684266E-3</v>
      </c>
    </row>
    <row r="341" spans="1:3" x14ac:dyDescent="0.25">
      <c r="A341" s="3">
        <v>43252</v>
      </c>
      <c r="B341" s="6">
        <v>2734.62</v>
      </c>
      <c r="C341" s="4">
        <f t="shared" si="5"/>
        <v>1.0849194350286639E-2</v>
      </c>
    </row>
    <row r="342" spans="1:3" x14ac:dyDescent="0.25">
      <c r="A342" s="3">
        <v>43255</v>
      </c>
      <c r="B342" s="6">
        <v>2746.87</v>
      </c>
      <c r="C342" s="4">
        <f t="shared" si="5"/>
        <v>4.4795986279628774E-3</v>
      </c>
    </row>
    <row r="343" spans="1:3" x14ac:dyDescent="0.25">
      <c r="A343" s="3">
        <v>43256</v>
      </c>
      <c r="B343" s="6">
        <v>2748.8</v>
      </c>
      <c r="C343" s="4">
        <f t="shared" si="5"/>
        <v>7.0261788872438835E-4</v>
      </c>
    </row>
    <row r="344" spans="1:3" x14ac:dyDescent="0.25">
      <c r="A344" s="3">
        <v>43257</v>
      </c>
      <c r="B344" s="6">
        <v>2772.35</v>
      </c>
      <c r="C344" s="4">
        <f t="shared" si="5"/>
        <v>8.5673748544818906E-3</v>
      </c>
    </row>
    <row r="345" spans="1:3" x14ac:dyDescent="0.25">
      <c r="A345" s="3">
        <v>43258</v>
      </c>
      <c r="B345" s="6">
        <v>2770.37</v>
      </c>
      <c r="C345" s="4">
        <f t="shared" si="5"/>
        <v>-7.1419553808138581E-4</v>
      </c>
    </row>
    <row r="346" spans="1:3" x14ac:dyDescent="0.25">
      <c r="A346" s="3">
        <v>43259</v>
      </c>
      <c r="B346" s="6">
        <v>2779.03</v>
      </c>
      <c r="C346" s="4">
        <f t="shared" si="5"/>
        <v>3.1259362467830343E-3</v>
      </c>
    </row>
    <row r="347" spans="1:3" x14ac:dyDescent="0.25">
      <c r="A347" s="3">
        <v>43262</v>
      </c>
      <c r="B347" s="6">
        <v>2782</v>
      </c>
      <c r="C347" s="4">
        <f t="shared" si="5"/>
        <v>1.0687182218256375E-3</v>
      </c>
    </row>
    <row r="348" spans="1:3" x14ac:dyDescent="0.25">
      <c r="A348" s="3">
        <v>43263</v>
      </c>
      <c r="B348" s="6">
        <v>2786.85</v>
      </c>
      <c r="C348" s="4">
        <f t="shared" si="5"/>
        <v>1.7433501078361058E-3</v>
      </c>
    </row>
    <row r="349" spans="1:3" x14ac:dyDescent="0.25">
      <c r="A349" s="3">
        <v>43264</v>
      </c>
      <c r="B349" s="6">
        <v>2775.63</v>
      </c>
      <c r="C349" s="4">
        <f t="shared" si="5"/>
        <v>-4.0260509177026949E-3</v>
      </c>
    </row>
    <row r="350" spans="1:3" x14ac:dyDescent="0.25">
      <c r="A350" s="3">
        <v>43265</v>
      </c>
      <c r="B350" s="6">
        <v>2782.49</v>
      </c>
      <c r="C350" s="4">
        <f t="shared" si="5"/>
        <v>2.4715109722837081E-3</v>
      </c>
    </row>
    <row r="351" spans="1:3" x14ac:dyDescent="0.25">
      <c r="A351" s="3">
        <v>43266</v>
      </c>
      <c r="B351" s="6">
        <v>2779.66</v>
      </c>
      <c r="C351" s="4">
        <f t="shared" si="5"/>
        <v>-1.0170746345898873E-3</v>
      </c>
    </row>
    <row r="352" spans="1:3" x14ac:dyDescent="0.25">
      <c r="A352" s="3">
        <v>43269</v>
      </c>
      <c r="B352" s="6">
        <v>2773.75</v>
      </c>
      <c r="C352" s="4">
        <f t="shared" si="5"/>
        <v>-2.1261593144484836E-3</v>
      </c>
    </row>
    <row r="353" spans="1:3" x14ac:dyDescent="0.25">
      <c r="A353" s="3">
        <v>43270</v>
      </c>
      <c r="B353" s="6">
        <v>2762.59</v>
      </c>
      <c r="C353" s="4">
        <f t="shared" si="5"/>
        <v>-4.0234339792698526E-3</v>
      </c>
    </row>
    <row r="354" spans="1:3" x14ac:dyDescent="0.25">
      <c r="A354" s="3">
        <v>43271</v>
      </c>
      <c r="B354" s="6">
        <v>2767.32</v>
      </c>
      <c r="C354" s="4">
        <f t="shared" si="5"/>
        <v>1.7121614137458607E-3</v>
      </c>
    </row>
    <row r="355" spans="1:3" x14ac:dyDescent="0.25">
      <c r="A355" s="3">
        <v>43272</v>
      </c>
      <c r="B355" s="6">
        <v>2749.76</v>
      </c>
      <c r="C355" s="4">
        <f t="shared" si="5"/>
        <v>-6.3454894988652644E-3</v>
      </c>
    </row>
    <row r="356" spans="1:3" x14ac:dyDescent="0.25">
      <c r="A356" s="3">
        <v>43273</v>
      </c>
      <c r="B356" s="6">
        <v>2754.88</v>
      </c>
      <c r="C356" s="4">
        <f t="shared" si="5"/>
        <v>1.8619806819504259E-3</v>
      </c>
    </row>
    <row r="357" spans="1:3" x14ac:dyDescent="0.25">
      <c r="A357" s="3">
        <v>43276</v>
      </c>
      <c r="B357" s="6">
        <v>2717.07</v>
      </c>
      <c r="C357" s="4">
        <f t="shared" si="5"/>
        <v>-1.3724735741665661E-2</v>
      </c>
    </row>
    <row r="358" spans="1:3" x14ac:dyDescent="0.25">
      <c r="A358" s="3">
        <v>43277</v>
      </c>
      <c r="B358" s="6">
        <v>2723.06</v>
      </c>
      <c r="C358" s="4">
        <f t="shared" si="5"/>
        <v>2.2045806696182613E-3</v>
      </c>
    </row>
    <row r="359" spans="1:3" x14ac:dyDescent="0.25">
      <c r="A359" s="3">
        <v>43278</v>
      </c>
      <c r="B359" s="6">
        <v>2699.63</v>
      </c>
      <c r="C359" s="4">
        <f t="shared" si="5"/>
        <v>-8.6042907611290076E-3</v>
      </c>
    </row>
    <row r="360" spans="1:3" x14ac:dyDescent="0.25">
      <c r="A360" s="3">
        <v>43279</v>
      </c>
      <c r="B360" s="6">
        <v>2716.31</v>
      </c>
      <c r="C360" s="4">
        <f t="shared" si="5"/>
        <v>6.1786244781691924E-3</v>
      </c>
    </row>
    <row r="361" spans="1:3" x14ac:dyDescent="0.25">
      <c r="A361" s="3">
        <v>43280</v>
      </c>
      <c r="B361" s="6">
        <v>2718.37</v>
      </c>
      <c r="C361" s="4">
        <f t="shared" si="5"/>
        <v>7.5838177527609574E-4</v>
      </c>
    </row>
    <row r="362" spans="1:3" x14ac:dyDescent="0.25">
      <c r="A362" s="3">
        <v>43283</v>
      </c>
      <c r="B362" s="6">
        <v>2726.71</v>
      </c>
      <c r="C362" s="4">
        <f t="shared" si="5"/>
        <v>3.0680150237090142E-3</v>
      </c>
    </row>
    <row r="363" spans="1:3" x14ac:dyDescent="0.25">
      <c r="A363" s="3">
        <v>43284</v>
      </c>
      <c r="B363" s="6">
        <v>2713.22</v>
      </c>
      <c r="C363" s="4">
        <f t="shared" si="5"/>
        <v>-4.9473541374037699E-3</v>
      </c>
    </row>
    <row r="364" spans="1:3" x14ac:dyDescent="0.25">
      <c r="A364" s="3">
        <v>43286</v>
      </c>
      <c r="B364" s="6">
        <v>2736.61</v>
      </c>
      <c r="C364" s="4">
        <f t="shared" si="5"/>
        <v>8.6207532009938692E-3</v>
      </c>
    </row>
    <row r="365" spans="1:3" x14ac:dyDescent="0.25">
      <c r="A365" s="3">
        <v>43287</v>
      </c>
      <c r="B365" s="6">
        <v>2759.82</v>
      </c>
      <c r="C365" s="4">
        <f t="shared" si="5"/>
        <v>8.4812962022355887E-3</v>
      </c>
    </row>
    <row r="366" spans="1:3" x14ac:dyDescent="0.25">
      <c r="A366" s="3">
        <v>43290</v>
      </c>
      <c r="B366" s="6">
        <v>2784.17</v>
      </c>
      <c r="C366" s="4">
        <f t="shared" si="5"/>
        <v>8.8230391837147426E-3</v>
      </c>
    </row>
    <row r="367" spans="1:3" x14ac:dyDescent="0.25">
      <c r="A367" s="3">
        <v>43291</v>
      </c>
      <c r="B367" s="6">
        <v>2793.84</v>
      </c>
      <c r="C367" s="4">
        <f t="shared" si="5"/>
        <v>3.4732074550045677E-3</v>
      </c>
    </row>
    <row r="368" spans="1:3" x14ac:dyDescent="0.25">
      <c r="A368" s="3">
        <v>43292</v>
      </c>
      <c r="B368" s="6">
        <v>2774.02</v>
      </c>
      <c r="C368" s="4">
        <f t="shared" si="5"/>
        <v>-7.0941786215388269E-3</v>
      </c>
    </row>
    <row r="369" spans="1:3" x14ac:dyDescent="0.25">
      <c r="A369" s="3">
        <v>43293</v>
      </c>
      <c r="B369" s="6">
        <v>2798.29</v>
      </c>
      <c r="C369" s="4">
        <f t="shared" si="5"/>
        <v>8.7490356954889048E-3</v>
      </c>
    </row>
    <row r="370" spans="1:3" x14ac:dyDescent="0.25">
      <c r="A370" s="3">
        <v>43294</v>
      </c>
      <c r="B370" s="6">
        <v>2801.31</v>
      </c>
      <c r="C370" s="4">
        <f t="shared" si="5"/>
        <v>1.0792305300737493E-3</v>
      </c>
    </row>
    <row r="371" spans="1:3" x14ac:dyDescent="0.25">
      <c r="A371" s="3">
        <v>43297</v>
      </c>
      <c r="B371" s="6">
        <v>2798.43</v>
      </c>
      <c r="C371" s="4">
        <f t="shared" si="5"/>
        <v>-1.028090429120665E-3</v>
      </c>
    </row>
    <row r="372" spans="1:3" x14ac:dyDescent="0.25">
      <c r="A372" s="3">
        <v>43298</v>
      </c>
      <c r="B372" s="6">
        <v>2809.55</v>
      </c>
      <c r="C372" s="4">
        <f t="shared" si="5"/>
        <v>3.9736566574830601E-3</v>
      </c>
    </row>
    <row r="373" spans="1:3" x14ac:dyDescent="0.25">
      <c r="A373" s="3">
        <v>43299</v>
      </c>
      <c r="B373" s="6">
        <v>2815.62</v>
      </c>
      <c r="C373" s="4">
        <f t="shared" si="5"/>
        <v>2.1604883344306103E-3</v>
      </c>
    </row>
    <row r="374" spans="1:3" x14ac:dyDescent="0.25">
      <c r="A374" s="3">
        <v>43300</v>
      </c>
      <c r="B374" s="6">
        <v>2804.49</v>
      </c>
      <c r="C374" s="4">
        <f t="shared" si="5"/>
        <v>-3.9529481961344537E-3</v>
      </c>
    </row>
    <row r="375" spans="1:3" x14ac:dyDescent="0.25">
      <c r="A375" s="3">
        <v>43301</v>
      </c>
      <c r="B375" s="6">
        <v>2801.83</v>
      </c>
      <c r="C375" s="4">
        <f t="shared" si="5"/>
        <v>-9.4847904610106948E-4</v>
      </c>
    </row>
    <row r="376" spans="1:3" x14ac:dyDescent="0.25">
      <c r="A376" s="3">
        <v>43304</v>
      </c>
      <c r="B376" s="6">
        <v>2806.98</v>
      </c>
      <c r="C376" s="4">
        <f t="shared" si="5"/>
        <v>1.83808439484201E-3</v>
      </c>
    </row>
    <row r="377" spans="1:3" x14ac:dyDescent="0.25">
      <c r="A377" s="3">
        <v>43305</v>
      </c>
      <c r="B377" s="6">
        <v>2820.4</v>
      </c>
      <c r="C377" s="4">
        <f t="shared" si="5"/>
        <v>4.7809389450583772E-3</v>
      </c>
    </row>
    <row r="378" spans="1:3" x14ac:dyDescent="0.25">
      <c r="A378" s="3">
        <v>43306</v>
      </c>
      <c r="B378" s="6">
        <v>2846.07</v>
      </c>
      <c r="C378" s="4">
        <f t="shared" si="5"/>
        <v>9.1015458800169924E-3</v>
      </c>
    </row>
    <row r="379" spans="1:3" x14ac:dyDescent="0.25">
      <c r="A379" s="3">
        <v>43307</v>
      </c>
      <c r="B379" s="6">
        <v>2837.44</v>
      </c>
      <c r="C379" s="4">
        <f t="shared" si="5"/>
        <v>-3.0322514906520048E-3</v>
      </c>
    </row>
    <row r="380" spans="1:3" x14ac:dyDescent="0.25">
      <c r="A380" s="3">
        <v>43308</v>
      </c>
      <c r="B380" s="6">
        <v>2818.82</v>
      </c>
      <c r="C380" s="4">
        <f t="shared" si="5"/>
        <v>-6.5622532987481552E-3</v>
      </c>
    </row>
    <row r="381" spans="1:3" x14ac:dyDescent="0.25">
      <c r="A381" s="3">
        <v>43311</v>
      </c>
      <c r="B381" s="6">
        <v>2802.6</v>
      </c>
      <c r="C381" s="4">
        <f t="shared" si="5"/>
        <v>-5.7541808274385042E-3</v>
      </c>
    </row>
    <row r="382" spans="1:3" x14ac:dyDescent="0.25">
      <c r="A382" s="3">
        <v>43312</v>
      </c>
      <c r="B382" s="6">
        <v>2816.29</v>
      </c>
      <c r="C382" s="4">
        <f t="shared" si="5"/>
        <v>4.8847498751158902E-3</v>
      </c>
    </row>
    <row r="383" spans="1:3" x14ac:dyDescent="0.25">
      <c r="A383" s="3">
        <v>43313</v>
      </c>
      <c r="B383" s="6">
        <v>2813.36</v>
      </c>
      <c r="C383" s="4">
        <f t="shared" si="5"/>
        <v>-1.0403758135703045E-3</v>
      </c>
    </row>
    <row r="384" spans="1:3" x14ac:dyDescent="0.25">
      <c r="A384" s="3">
        <v>43314</v>
      </c>
      <c r="B384" s="6">
        <v>2827.22</v>
      </c>
      <c r="C384" s="4">
        <f t="shared" si="5"/>
        <v>4.9264935877384453E-3</v>
      </c>
    </row>
    <row r="385" spans="1:3" x14ac:dyDescent="0.25">
      <c r="A385" s="3">
        <v>43315</v>
      </c>
      <c r="B385" s="6">
        <v>2840.35</v>
      </c>
      <c r="C385" s="4">
        <f t="shared" si="5"/>
        <v>4.6441380578801095E-3</v>
      </c>
    </row>
    <row r="386" spans="1:3" x14ac:dyDescent="0.25">
      <c r="A386" s="3">
        <v>43318</v>
      </c>
      <c r="B386" s="6">
        <v>2850.4</v>
      </c>
      <c r="C386" s="4">
        <f t="shared" si="5"/>
        <v>3.5382963367192044E-3</v>
      </c>
    </row>
    <row r="387" spans="1:3" x14ac:dyDescent="0.25">
      <c r="A387" s="3">
        <v>43319</v>
      </c>
      <c r="B387" s="6">
        <v>2858.45</v>
      </c>
      <c r="C387" s="4">
        <f t="shared" si="5"/>
        <v>2.824165029469361E-3</v>
      </c>
    </row>
    <row r="388" spans="1:3" x14ac:dyDescent="0.25">
      <c r="A388" s="3">
        <v>43320</v>
      </c>
      <c r="B388" s="6">
        <v>2857.7</v>
      </c>
      <c r="C388" s="4">
        <f t="shared" ref="C388:C451" si="6">+B388/B387-1</f>
        <v>-2.6237996116773576E-4</v>
      </c>
    </row>
    <row r="389" spans="1:3" x14ac:dyDescent="0.25">
      <c r="A389" s="3">
        <v>43321</v>
      </c>
      <c r="B389" s="6">
        <v>2853.58</v>
      </c>
      <c r="C389" s="4">
        <f t="shared" si="6"/>
        <v>-1.4417188648213619E-3</v>
      </c>
    </row>
    <row r="390" spans="1:3" x14ac:dyDescent="0.25">
      <c r="A390" s="3">
        <v>43322</v>
      </c>
      <c r="B390" s="6">
        <v>2833.28</v>
      </c>
      <c r="C390" s="4">
        <f t="shared" si="6"/>
        <v>-7.1138709971333425E-3</v>
      </c>
    </row>
    <row r="391" spans="1:3" x14ac:dyDescent="0.25">
      <c r="A391" s="3">
        <v>43325</v>
      </c>
      <c r="B391" s="6">
        <v>2821.93</v>
      </c>
      <c r="C391" s="4">
        <f t="shared" si="6"/>
        <v>-4.0059577592049811E-3</v>
      </c>
    </row>
    <row r="392" spans="1:3" x14ac:dyDescent="0.25">
      <c r="A392" s="3">
        <v>43326</v>
      </c>
      <c r="B392" s="6">
        <v>2839.96</v>
      </c>
      <c r="C392" s="4">
        <f t="shared" si="6"/>
        <v>6.3892442406439098E-3</v>
      </c>
    </row>
    <row r="393" spans="1:3" x14ac:dyDescent="0.25">
      <c r="A393" s="3">
        <v>43327</v>
      </c>
      <c r="B393" s="6">
        <v>2818.37</v>
      </c>
      <c r="C393" s="4">
        <f t="shared" si="6"/>
        <v>-7.6022197495739796E-3</v>
      </c>
    </row>
    <row r="394" spans="1:3" x14ac:dyDescent="0.25">
      <c r="A394" s="3">
        <v>43328</v>
      </c>
      <c r="B394" s="6">
        <v>2840.69</v>
      </c>
      <c r="C394" s="4">
        <f t="shared" si="6"/>
        <v>7.9194711836985121E-3</v>
      </c>
    </row>
    <row r="395" spans="1:3" x14ac:dyDescent="0.25">
      <c r="A395" s="3">
        <v>43329</v>
      </c>
      <c r="B395" s="6">
        <v>2850.13</v>
      </c>
      <c r="C395" s="4">
        <f t="shared" si="6"/>
        <v>3.3231362802699227E-3</v>
      </c>
    </row>
    <row r="396" spans="1:3" x14ac:dyDescent="0.25">
      <c r="A396" s="3">
        <v>43332</v>
      </c>
      <c r="B396" s="6">
        <v>2857.05</v>
      </c>
      <c r="C396" s="4">
        <f t="shared" si="6"/>
        <v>2.4279594264120519E-3</v>
      </c>
    </row>
    <row r="397" spans="1:3" x14ac:dyDescent="0.25">
      <c r="A397" s="3">
        <v>43333</v>
      </c>
      <c r="B397" s="6">
        <v>2862.96</v>
      </c>
      <c r="C397" s="4">
        <f t="shared" si="6"/>
        <v>2.0685672284348477E-3</v>
      </c>
    </row>
    <row r="398" spans="1:3" x14ac:dyDescent="0.25">
      <c r="A398" s="3">
        <v>43334</v>
      </c>
      <c r="B398" s="6">
        <v>2861.82</v>
      </c>
      <c r="C398" s="4">
        <f t="shared" si="6"/>
        <v>-3.9818928661239372E-4</v>
      </c>
    </row>
    <row r="399" spans="1:3" x14ac:dyDescent="0.25">
      <c r="A399" s="3">
        <v>43335</v>
      </c>
      <c r="B399" s="6">
        <v>2856.98</v>
      </c>
      <c r="C399" s="4">
        <f t="shared" si="6"/>
        <v>-1.691231454109654E-3</v>
      </c>
    </row>
    <row r="400" spans="1:3" x14ac:dyDescent="0.25">
      <c r="A400" s="3">
        <v>43336</v>
      </c>
      <c r="B400" s="6">
        <v>2874.69</v>
      </c>
      <c r="C400" s="4">
        <f t="shared" si="6"/>
        <v>6.1988533346399866E-3</v>
      </c>
    </row>
    <row r="401" spans="1:3" x14ac:dyDescent="0.25">
      <c r="A401" s="3">
        <v>43339</v>
      </c>
      <c r="B401" s="6">
        <v>2896.74</v>
      </c>
      <c r="C401" s="4">
        <f t="shared" si="6"/>
        <v>7.670392285776817E-3</v>
      </c>
    </row>
    <row r="402" spans="1:3" x14ac:dyDescent="0.25">
      <c r="A402" s="3">
        <v>43340</v>
      </c>
      <c r="B402" s="6">
        <v>2897.52</v>
      </c>
      <c r="C402" s="4">
        <f t="shared" si="6"/>
        <v>2.6926821185191407E-4</v>
      </c>
    </row>
    <row r="403" spans="1:3" x14ac:dyDescent="0.25">
      <c r="A403" s="3">
        <v>43341</v>
      </c>
      <c r="B403" s="6">
        <v>2914.04</v>
      </c>
      <c r="C403" s="4">
        <f t="shared" si="6"/>
        <v>5.7014274275932753E-3</v>
      </c>
    </row>
    <row r="404" spans="1:3" x14ac:dyDescent="0.25">
      <c r="A404" s="3">
        <v>43342</v>
      </c>
      <c r="B404" s="6">
        <v>2901.13</v>
      </c>
      <c r="C404" s="4">
        <f t="shared" si="6"/>
        <v>-4.4302754938161382E-3</v>
      </c>
    </row>
    <row r="405" spans="1:3" x14ac:dyDescent="0.25">
      <c r="A405" s="3">
        <v>43343</v>
      </c>
      <c r="B405" s="6">
        <v>2901.52</v>
      </c>
      <c r="C405" s="4">
        <f t="shared" si="6"/>
        <v>1.3443037712890238E-4</v>
      </c>
    </row>
    <row r="406" spans="1:3" x14ac:dyDescent="0.25">
      <c r="A406" s="3">
        <v>43347</v>
      </c>
      <c r="B406" s="6">
        <v>2896.72</v>
      </c>
      <c r="C406" s="4">
        <f t="shared" si="6"/>
        <v>-1.6543053296204091E-3</v>
      </c>
    </row>
    <row r="407" spans="1:3" x14ac:dyDescent="0.25">
      <c r="A407" s="3">
        <v>43348</v>
      </c>
      <c r="B407" s="6">
        <v>2888.6</v>
      </c>
      <c r="C407" s="4">
        <f t="shared" si="6"/>
        <v>-2.8031704824766912E-3</v>
      </c>
    </row>
    <row r="408" spans="1:3" x14ac:dyDescent="0.25">
      <c r="A408" s="3">
        <v>43349</v>
      </c>
      <c r="B408" s="6">
        <v>2878.05</v>
      </c>
      <c r="C408" s="4">
        <f t="shared" si="6"/>
        <v>-3.6522883057535926E-3</v>
      </c>
    </row>
    <row r="409" spans="1:3" x14ac:dyDescent="0.25">
      <c r="A409" s="3">
        <v>43350</v>
      </c>
      <c r="B409" s="6">
        <v>2871.68</v>
      </c>
      <c r="C409" s="4">
        <f t="shared" si="6"/>
        <v>-2.2133041469051262E-3</v>
      </c>
    </row>
    <row r="410" spans="1:3" x14ac:dyDescent="0.25">
      <c r="A410" s="3">
        <v>43353</v>
      </c>
      <c r="B410" s="6">
        <v>2877.13</v>
      </c>
      <c r="C410" s="4">
        <f t="shared" si="6"/>
        <v>1.8978437708938589E-3</v>
      </c>
    </row>
    <row r="411" spans="1:3" x14ac:dyDescent="0.25">
      <c r="A411" s="3">
        <v>43354</v>
      </c>
      <c r="B411" s="6">
        <v>2887.89</v>
      </c>
      <c r="C411" s="4">
        <f t="shared" si="6"/>
        <v>3.7398379635260603E-3</v>
      </c>
    </row>
    <row r="412" spans="1:3" x14ac:dyDescent="0.25">
      <c r="A412" s="3">
        <v>43355</v>
      </c>
      <c r="B412" s="6">
        <v>2888.92</v>
      </c>
      <c r="C412" s="4">
        <f t="shared" si="6"/>
        <v>3.5666178420923345E-4</v>
      </c>
    </row>
    <row r="413" spans="1:3" x14ac:dyDescent="0.25">
      <c r="A413" s="3">
        <v>43356</v>
      </c>
      <c r="B413" s="6">
        <v>2904.18</v>
      </c>
      <c r="C413" s="4">
        <f t="shared" si="6"/>
        <v>5.2822508065297757E-3</v>
      </c>
    </row>
    <row r="414" spans="1:3" x14ac:dyDescent="0.25">
      <c r="A414" s="3">
        <v>43357</v>
      </c>
      <c r="B414" s="6">
        <v>2904.98</v>
      </c>
      <c r="C414" s="4">
        <f t="shared" si="6"/>
        <v>2.7546501938591206E-4</v>
      </c>
    </row>
    <row r="415" spans="1:3" x14ac:dyDescent="0.25">
      <c r="A415" s="3">
        <v>43360</v>
      </c>
      <c r="B415" s="6">
        <v>2888.8</v>
      </c>
      <c r="C415" s="4">
        <f t="shared" si="6"/>
        <v>-5.5697457469585654E-3</v>
      </c>
    </row>
    <row r="416" spans="1:3" x14ac:dyDescent="0.25">
      <c r="A416" s="3">
        <v>43361</v>
      </c>
      <c r="B416" s="6">
        <v>2904.31</v>
      </c>
      <c r="C416" s="4">
        <f t="shared" si="6"/>
        <v>5.3690113541955409E-3</v>
      </c>
    </row>
    <row r="417" spans="1:3" x14ac:dyDescent="0.25">
      <c r="A417" s="3">
        <v>43362</v>
      </c>
      <c r="B417" s="6">
        <v>2907.95</v>
      </c>
      <c r="C417" s="4">
        <f t="shared" si="6"/>
        <v>1.25330973621951E-3</v>
      </c>
    </row>
    <row r="418" spans="1:3" x14ac:dyDescent="0.25">
      <c r="A418" s="3">
        <v>43363</v>
      </c>
      <c r="B418" s="6">
        <v>2930.75</v>
      </c>
      <c r="C418" s="4">
        <f t="shared" si="6"/>
        <v>7.8405749754981713E-3</v>
      </c>
    </row>
    <row r="419" spans="1:3" x14ac:dyDescent="0.25">
      <c r="A419" s="3">
        <v>43364</v>
      </c>
      <c r="B419" s="6">
        <v>2929.67</v>
      </c>
      <c r="C419" s="4">
        <f t="shared" si="6"/>
        <v>-3.6850635502849727E-4</v>
      </c>
    </row>
    <row r="420" spans="1:3" x14ac:dyDescent="0.25">
      <c r="A420" s="3">
        <v>43367</v>
      </c>
      <c r="B420" s="6">
        <v>2919.37</v>
      </c>
      <c r="C420" s="4">
        <f t="shared" si="6"/>
        <v>-3.5157543341060027E-3</v>
      </c>
    </row>
    <row r="421" spans="1:3" x14ac:dyDescent="0.25">
      <c r="A421" s="3">
        <v>43368</v>
      </c>
      <c r="B421" s="6">
        <v>2915.56</v>
      </c>
      <c r="C421" s="4">
        <f t="shared" si="6"/>
        <v>-1.3050760951849316E-3</v>
      </c>
    </row>
    <row r="422" spans="1:3" x14ac:dyDescent="0.25">
      <c r="A422" s="3">
        <v>43369</v>
      </c>
      <c r="B422" s="6">
        <v>2905.97</v>
      </c>
      <c r="C422" s="4">
        <f t="shared" si="6"/>
        <v>-3.2892480346828901E-3</v>
      </c>
    </row>
    <row r="423" spans="1:3" x14ac:dyDescent="0.25">
      <c r="A423" s="3">
        <v>43370</v>
      </c>
      <c r="B423" s="6">
        <v>2914</v>
      </c>
      <c r="C423" s="4">
        <f t="shared" si="6"/>
        <v>2.7632769780832067E-3</v>
      </c>
    </row>
    <row r="424" spans="1:3" x14ac:dyDescent="0.25">
      <c r="A424" s="3">
        <v>43371</v>
      </c>
      <c r="B424" s="6">
        <v>2913.98</v>
      </c>
      <c r="C424" s="4">
        <f t="shared" si="6"/>
        <v>-6.8634179821724928E-6</v>
      </c>
    </row>
    <row r="425" spans="1:3" x14ac:dyDescent="0.25">
      <c r="A425" s="3">
        <v>43374</v>
      </c>
      <c r="B425" s="6">
        <v>2924.59</v>
      </c>
      <c r="C425" s="4">
        <f t="shared" si="6"/>
        <v>3.6410682297065566E-3</v>
      </c>
    </row>
    <row r="426" spans="1:3" x14ac:dyDescent="0.25">
      <c r="A426" s="3">
        <v>43375</v>
      </c>
      <c r="B426" s="6">
        <v>2923.43</v>
      </c>
      <c r="C426" s="4">
        <f t="shared" si="6"/>
        <v>-3.9663679353352244E-4</v>
      </c>
    </row>
    <row r="427" spans="1:3" x14ac:dyDescent="0.25">
      <c r="A427" s="3">
        <v>43376</v>
      </c>
      <c r="B427" s="6">
        <v>2925.51</v>
      </c>
      <c r="C427" s="4">
        <f t="shared" si="6"/>
        <v>7.1149300650286129E-4</v>
      </c>
    </row>
    <row r="428" spans="1:3" x14ac:dyDescent="0.25">
      <c r="A428" s="3">
        <v>43377</v>
      </c>
      <c r="B428" s="6">
        <v>2901.61</v>
      </c>
      <c r="C428" s="4">
        <f t="shared" si="6"/>
        <v>-8.1695157425543119E-3</v>
      </c>
    </row>
    <row r="429" spans="1:3" x14ac:dyDescent="0.25">
      <c r="A429" s="3">
        <v>43378</v>
      </c>
      <c r="B429" s="6">
        <v>2885.57</v>
      </c>
      <c r="C429" s="4">
        <f t="shared" si="6"/>
        <v>-5.5279655088037449E-3</v>
      </c>
    </row>
    <row r="430" spans="1:3" x14ac:dyDescent="0.25">
      <c r="A430" s="3">
        <v>43381</v>
      </c>
      <c r="B430" s="6">
        <v>2884.43</v>
      </c>
      <c r="C430" s="4">
        <f t="shared" si="6"/>
        <v>-3.9506925841348295E-4</v>
      </c>
    </row>
    <row r="431" spans="1:3" x14ac:dyDescent="0.25">
      <c r="A431" s="3">
        <v>43382</v>
      </c>
      <c r="B431" s="6">
        <v>2880.34</v>
      </c>
      <c r="C431" s="4">
        <f t="shared" si="6"/>
        <v>-1.4179577940874877E-3</v>
      </c>
    </row>
    <row r="432" spans="1:3" x14ac:dyDescent="0.25">
      <c r="A432" s="3">
        <v>43383</v>
      </c>
      <c r="B432" s="6">
        <v>2785.68</v>
      </c>
      <c r="C432" s="4">
        <f t="shared" si="6"/>
        <v>-3.2864175757028824E-2</v>
      </c>
    </row>
    <row r="433" spans="1:3" x14ac:dyDescent="0.25">
      <c r="A433" s="3">
        <v>43384</v>
      </c>
      <c r="B433" s="6">
        <v>2728.37</v>
      </c>
      <c r="C433" s="4">
        <f t="shared" si="6"/>
        <v>-2.0573073719881707E-2</v>
      </c>
    </row>
    <row r="434" spans="1:3" x14ac:dyDescent="0.25">
      <c r="A434" s="3">
        <v>43385</v>
      </c>
      <c r="B434" s="6">
        <v>2767.13</v>
      </c>
      <c r="C434" s="4">
        <f t="shared" si="6"/>
        <v>1.4206284338267983E-2</v>
      </c>
    </row>
    <row r="435" spans="1:3" x14ac:dyDescent="0.25">
      <c r="A435" s="3">
        <v>43388</v>
      </c>
      <c r="B435" s="6">
        <v>2750.79</v>
      </c>
      <c r="C435" s="4">
        <f t="shared" si="6"/>
        <v>-5.9050351808552781E-3</v>
      </c>
    </row>
    <row r="436" spans="1:3" x14ac:dyDescent="0.25">
      <c r="A436" s="3">
        <v>43389</v>
      </c>
      <c r="B436" s="6">
        <v>2809.92</v>
      </c>
      <c r="C436" s="4">
        <f t="shared" si="6"/>
        <v>2.1495643069809001E-2</v>
      </c>
    </row>
    <row r="437" spans="1:3" x14ac:dyDescent="0.25">
      <c r="A437" s="3">
        <v>43390</v>
      </c>
      <c r="B437" s="6">
        <v>2809.21</v>
      </c>
      <c r="C437" s="4">
        <f t="shared" si="6"/>
        <v>-2.5267623277536178E-4</v>
      </c>
    </row>
    <row r="438" spans="1:3" x14ac:dyDescent="0.25">
      <c r="A438" s="3">
        <v>43391</v>
      </c>
      <c r="B438" s="6">
        <v>2768.78</v>
      </c>
      <c r="C438" s="4">
        <f t="shared" si="6"/>
        <v>-1.4391946490294405E-2</v>
      </c>
    </row>
    <row r="439" spans="1:3" x14ac:dyDescent="0.25">
      <c r="A439" s="3">
        <v>43392</v>
      </c>
      <c r="B439" s="6">
        <v>2767.78</v>
      </c>
      <c r="C439" s="4">
        <f t="shared" si="6"/>
        <v>-3.6116990154511086E-4</v>
      </c>
    </row>
    <row r="440" spans="1:3" x14ac:dyDescent="0.25">
      <c r="A440" s="3">
        <v>43395</v>
      </c>
      <c r="B440" s="6">
        <v>2755.88</v>
      </c>
      <c r="C440" s="4">
        <f t="shared" si="6"/>
        <v>-4.2994746692295305E-3</v>
      </c>
    </row>
    <row r="441" spans="1:3" x14ac:dyDescent="0.25">
      <c r="A441" s="3">
        <v>43396</v>
      </c>
      <c r="B441" s="6">
        <v>2740.69</v>
      </c>
      <c r="C441" s="4">
        <f t="shared" si="6"/>
        <v>-5.5118510239923202E-3</v>
      </c>
    </row>
    <row r="442" spans="1:3" x14ac:dyDescent="0.25">
      <c r="A442" s="3">
        <v>43397</v>
      </c>
      <c r="B442" s="6">
        <v>2656.1</v>
      </c>
      <c r="C442" s="4">
        <f t="shared" si="6"/>
        <v>-3.0864490329077787E-2</v>
      </c>
    </row>
    <row r="443" spans="1:3" x14ac:dyDescent="0.25">
      <c r="A443" s="3">
        <v>43398</v>
      </c>
      <c r="B443" s="6">
        <v>2705.57</v>
      </c>
      <c r="C443" s="4">
        <f t="shared" si="6"/>
        <v>1.8625051767629408E-2</v>
      </c>
    </row>
    <row r="444" spans="1:3" x14ac:dyDescent="0.25">
      <c r="A444" s="3">
        <v>43399</v>
      </c>
      <c r="B444" s="6">
        <v>2658.69</v>
      </c>
      <c r="C444" s="4">
        <f t="shared" si="6"/>
        <v>-1.7327217554896079E-2</v>
      </c>
    </row>
    <row r="445" spans="1:3" x14ac:dyDescent="0.25">
      <c r="A445" s="3">
        <v>43402</v>
      </c>
      <c r="B445" s="6">
        <v>2641.25</v>
      </c>
      <c r="C445" s="4">
        <f t="shared" si="6"/>
        <v>-6.5596214677152709E-3</v>
      </c>
    </row>
    <row r="446" spans="1:3" x14ac:dyDescent="0.25">
      <c r="A446" s="3">
        <v>43403</v>
      </c>
      <c r="B446" s="6">
        <v>2682.63</v>
      </c>
      <c r="C446" s="4">
        <f t="shared" si="6"/>
        <v>1.5666824420255576E-2</v>
      </c>
    </row>
    <row r="447" spans="1:3" x14ac:dyDescent="0.25">
      <c r="A447" s="3">
        <v>43404</v>
      </c>
      <c r="B447" s="6">
        <v>2711.74</v>
      </c>
      <c r="C447" s="4">
        <f t="shared" si="6"/>
        <v>1.0851291456518197E-2</v>
      </c>
    </row>
    <row r="448" spans="1:3" x14ac:dyDescent="0.25">
      <c r="A448" s="3">
        <v>43405</v>
      </c>
      <c r="B448" s="6">
        <v>2740.37</v>
      </c>
      <c r="C448" s="4">
        <f t="shared" si="6"/>
        <v>1.05577968389301E-2</v>
      </c>
    </row>
    <row r="449" spans="1:3" x14ac:dyDescent="0.25">
      <c r="A449" s="3">
        <v>43406</v>
      </c>
      <c r="B449" s="6">
        <v>2723.06</v>
      </c>
      <c r="C449" s="4">
        <f t="shared" si="6"/>
        <v>-6.3166652678288138E-3</v>
      </c>
    </row>
    <row r="450" spans="1:3" x14ac:dyDescent="0.25">
      <c r="A450" s="3">
        <v>43409</v>
      </c>
      <c r="B450" s="6">
        <v>2738.31</v>
      </c>
      <c r="C450" s="4">
        <f t="shared" si="6"/>
        <v>5.6003172901073484E-3</v>
      </c>
    </row>
    <row r="451" spans="1:3" x14ac:dyDescent="0.25">
      <c r="A451" s="3">
        <v>43410</v>
      </c>
      <c r="B451" s="6">
        <v>2755.45</v>
      </c>
      <c r="C451" s="4">
        <f t="shared" si="6"/>
        <v>6.2593351373656514E-3</v>
      </c>
    </row>
    <row r="452" spans="1:3" x14ac:dyDescent="0.25">
      <c r="A452" s="3">
        <v>43411</v>
      </c>
      <c r="B452" s="6">
        <v>2813.89</v>
      </c>
      <c r="C452" s="4">
        <f t="shared" ref="C452:C515" si="7">+B452/B451-1</f>
        <v>2.1208876952947708E-2</v>
      </c>
    </row>
    <row r="453" spans="1:3" x14ac:dyDescent="0.25">
      <c r="A453" s="3">
        <v>43412</v>
      </c>
      <c r="B453" s="6">
        <v>2806.83</v>
      </c>
      <c r="C453" s="4">
        <f t="shared" si="7"/>
        <v>-2.5089822274502183E-3</v>
      </c>
    </row>
    <row r="454" spans="1:3" x14ac:dyDescent="0.25">
      <c r="A454" s="3">
        <v>43413</v>
      </c>
      <c r="B454" s="6">
        <v>2781.01</v>
      </c>
      <c r="C454" s="4">
        <f t="shared" si="7"/>
        <v>-9.1989896074931021E-3</v>
      </c>
    </row>
    <row r="455" spans="1:3" x14ac:dyDescent="0.25">
      <c r="A455" s="3">
        <v>43416</v>
      </c>
      <c r="B455" s="6">
        <v>2726.22</v>
      </c>
      <c r="C455" s="4">
        <f t="shared" si="7"/>
        <v>-1.9701475363267495E-2</v>
      </c>
    </row>
    <row r="456" spans="1:3" x14ac:dyDescent="0.25">
      <c r="A456" s="3">
        <v>43417</v>
      </c>
      <c r="B456" s="6">
        <v>2722.18</v>
      </c>
      <c r="C456" s="4">
        <f t="shared" si="7"/>
        <v>-1.4819053487979961E-3</v>
      </c>
    </row>
    <row r="457" spans="1:3" x14ac:dyDescent="0.25">
      <c r="A457" s="3">
        <v>43418</v>
      </c>
      <c r="B457" s="6">
        <v>2701.58</v>
      </c>
      <c r="C457" s="4">
        <f t="shared" si="7"/>
        <v>-7.5674643116913076E-3</v>
      </c>
    </row>
    <row r="458" spans="1:3" x14ac:dyDescent="0.25">
      <c r="A458" s="3">
        <v>43419</v>
      </c>
      <c r="B458" s="6">
        <v>2730.2</v>
      </c>
      <c r="C458" s="4">
        <f t="shared" si="7"/>
        <v>1.0593800664796094E-2</v>
      </c>
    </row>
    <row r="459" spans="1:3" x14ac:dyDescent="0.25">
      <c r="A459" s="3">
        <v>43420</v>
      </c>
      <c r="B459" s="6">
        <v>2736.27</v>
      </c>
      <c r="C459" s="4">
        <f t="shared" si="7"/>
        <v>2.2232803457622463E-3</v>
      </c>
    </row>
    <row r="460" spans="1:3" x14ac:dyDescent="0.25">
      <c r="A460" s="3">
        <v>43423</v>
      </c>
      <c r="B460" s="6">
        <v>2690.73</v>
      </c>
      <c r="C460" s="4">
        <f t="shared" si="7"/>
        <v>-1.6643094431470606E-2</v>
      </c>
    </row>
    <row r="461" spans="1:3" x14ac:dyDescent="0.25">
      <c r="A461" s="3">
        <v>43424</v>
      </c>
      <c r="B461" s="6">
        <v>2641.89</v>
      </c>
      <c r="C461" s="4">
        <f t="shared" si="7"/>
        <v>-1.8151208036480848E-2</v>
      </c>
    </row>
    <row r="462" spans="1:3" x14ac:dyDescent="0.25">
      <c r="A462" s="3">
        <v>43425</v>
      </c>
      <c r="B462" s="6">
        <v>2649.93</v>
      </c>
      <c r="C462" s="4">
        <f t="shared" si="7"/>
        <v>3.0432758366170098E-3</v>
      </c>
    </row>
    <row r="463" spans="1:3" x14ac:dyDescent="0.25">
      <c r="A463" s="3">
        <v>43427</v>
      </c>
      <c r="B463" s="6">
        <v>2632.56</v>
      </c>
      <c r="C463" s="4">
        <f t="shared" si="7"/>
        <v>-6.5548901291732076E-3</v>
      </c>
    </row>
    <row r="464" spans="1:3" x14ac:dyDescent="0.25">
      <c r="A464" s="3">
        <v>43430</v>
      </c>
      <c r="B464" s="6">
        <v>2673.45</v>
      </c>
      <c r="C464" s="4">
        <f t="shared" si="7"/>
        <v>1.5532409517731827E-2</v>
      </c>
    </row>
    <row r="465" spans="1:3" x14ac:dyDescent="0.25">
      <c r="A465" s="3">
        <v>43431</v>
      </c>
      <c r="B465" s="6">
        <v>2682.17</v>
      </c>
      <c r="C465" s="4">
        <f t="shared" si="7"/>
        <v>3.261703042884756E-3</v>
      </c>
    </row>
    <row r="466" spans="1:3" x14ac:dyDescent="0.25">
      <c r="A466" s="3">
        <v>43432</v>
      </c>
      <c r="B466" s="6">
        <v>2743.79</v>
      </c>
      <c r="C466" s="4">
        <f t="shared" si="7"/>
        <v>2.297393528374414E-2</v>
      </c>
    </row>
    <row r="467" spans="1:3" x14ac:dyDescent="0.25">
      <c r="A467" s="3">
        <v>43433</v>
      </c>
      <c r="B467" s="6">
        <v>2737.76</v>
      </c>
      <c r="C467" s="4">
        <f t="shared" si="7"/>
        <v>-2.1976900564546487E-3</v>
      </c>
    </row>
    <row r="468" spans="1:3" x14ac:dyDescent="0.25">
      <c r="A468" s="3">
        <v>43434</v>
      </c>
      <c r="B468" s="6">
        <v>2760.17</v>
      </c>
      <c r="C468" s="4">
        <f t="shared" si="7"/>
        <v>8.1855239319734707E-3</v>
      </c>
    </row>
    <row r="469" spans="1:3" x14ac:dyDescent="0.25">
      <c r="A469" s="3">
        <v>43437</v>
      </c>
      <c r="B469" s="6">
        <v>2790.37</v>
      </c>
      <c r="C469" s="4">
        <f t="shared" si="7"/>
        <v>1.0941355061463431E-2</v>
      </c>
    </row>
    <row r="470" spans="1:3" x14ac:dyDescent="0.25">
      <c r="A470" s="3">
        <v>43438</v>
      </c>
      <c r="B470" s="6">
        <v>2700.06</v>
      </c>
      <c r="C470" s="4">
        <f t="shared" si="7"/>
        <v>-3.2364883510072162E-2</v>
      </c>
    </row>
    <row r="471" spans="1:3" x14ac:dyDescent="0.25">
      <c r="A471" s="3">
        <v>43440</v>
      </c>
      <c r="B471" s="6">
        <v>2695.95</v>
      </c>
      <c r="C471" s="4">
        <f t="shared" si="7"/>
        <v>-1.5221883958135285E-3</v>
      </c>
    </row>
    <row r="472" spans="1:3" x14ac:dyDescent="0.25">
      <c r="A472" s="3">
        <v>43441</v>
      </c>
      <c r="B472" s="6">
        <v>2633.08</v>
      </c>
      <c r="C472" s="4">
        <f t="shared" si="7"/>
        <v>-2.3320165433335149E-2</v>
      </c>
    </row>
    <row r="473" spans="1:3" x14ac:dyDescent="0.25">
      <c r="A473" s="3">
        <v>43444</v>
      </c>
      <c r="B473" s="6">
        <v>2637.72</v>
      </c>
      <c r="C473" s="4">
        <f t="shared" si="7"/>
        <v>1.762194844060927E-3</v>
      </c>
    </row>
    <row r="474" spans="1:3" x14ac:dyDescent="0.25">
      <c r="A474" s="3">
        <v>43445</v>
      </c>
      <c r="B474" s="6">
        <v>2636.78</v>
      </c>
      <c r="C474" s="4">
        <f t="shared" si="7"/>
        <v>-3.5636837875119287E-4</v>
      </c>
    </row>
    <row r="475" spans="1:3" x14ac:dyDescent="0.25">
      <c r="A475" s="3">
        <v>43446</v>
      </c>
      <c r="B475" s="6">
        <v>2651.07</v>
      </c>
      <c r="C475" s="4">
        <f t="shared" si="7"/>
        <v>5.4194889220944287E-3</v>
      </c>
    </row>
    <row r="476" spans="1:3" x14ac:dyDescent="0.25">
      <c r="A476" s="3">
        <v>43447</v>
      </c>
      <c r="B476" s="6">
        <v>2650.54</v>
      </c>
      <c r="C476" s="4">
        <f t="shared" si="7"/>
        <v>-1.9991927787654795E-4</v>
      </c>
    </row>
    <row r="477" spans="1:3" x14ac:dyDescent="0.25">
      <c r="A477" s="3">
        <v>43448</v>
      </c>
      <c r="B477" s="6">
        <v>2599.9499999999998</v>
      </c>
      <c r="C477" s="4">
        <f t="shared" si="7"/>
        <v>-1.9086676677205427E-2</v>
      </c>
    </row>
    <row r="478" spans="1:3" x14ac:dyDescent="0.25">
      <c r="A478" s="3">
        <v>43451</v>
      </c>
      <c r="B478" s="6">
        <v>2545.94</v>
      </c>
      <c r="C478" s="4">
        <f t="shared" si="7"/>
        <v>-2.0773476413007863E-2</v>
      </c>
    </row>
    <row r="479" spans="1:3" x14ac:dyDescent="0.25">
      <c r="A479" s="3">
        <v>43452</v>
      </c>
      <c r="B479" s="6">
        <v>2546.16</v>
      </c>
      <c r="C479" s="4">
        <f t="shared" si="7"/>
        <v>8.6412091408138991E-5</v>
      </c>
    </row>
    <row r="480" spans="1:3" x14ac:dyDescent="0.25">
      <c r="A480" s="3">
        <v>43453</v>
      </c>
      <c r="B480" s="6">
        <v>2506.96</v>
      </c>
      <c r="C480" s="4">
        <f t="shared" si="7"/>
        <v>-1.5395733182517968E-2</v>
      </c>
    </row>
    <row r="481" spans="1:3" x14ac:dyDescent="0.25">
      <c r="A481" s="3">
        <v>43454</v>
      </c>
      <c r="B481" s="6">
        <v>2467.42</v>
      </c>
      <c r="C481" s="4">
        <f t="shared" si="7"/>
        <v>-1.5772090500047797E-2</v>
      </c>
    </row>
    <row r="482" spans="1:3" x14ac:dyDescent="0.25">
      <c r="A482" s="3">
        <v>43455</v>
      </c>
      <c r="B482" s="6">
        <v>2416.62</v>
      </c>
      <c r="C482" s="4">
        <f t="shared" si="7"/>
        <v>-2.0588306814405377E-2</v>
      </c>
    </row>
    <row r="483" spans="1:3" x14ac:dyDescent="0.25">
      <c r="A483" s="3">
        <v>43458</v>
      </c>
      <c r="B483" s="6">
        <v>2351.1</v>
      </c>
      <c r="C483" s="4">
        <f t="shared" si="7"/>
        <v>-2.711224768478282E-2</v>
      </c>
    </row>
    <row r="484" spans="1:3" x14ac:dyDescent="0.25">
      <c r="A484" s="3">
        <v>43460</v>
      </c>
      <c r="B484" s="6">
        <v>2467.6999999999998</v>
      </c>
      <c r="C484" s="4">
        <f t="shared" si="7"/>
        <v>4.9593807154098002E-2</v>
      </c>
    </row>
    <row r="485" spans="1:3" x14ac:dyDescent="0.25">
      <c r="A485" s="3">
        <v>43461</v>
      </c>
      <c r="B485" s="6">
        <v>2488.83</v>
      </c>
      <c r="C485" s="4">
        <f t="shared" si="7"/>
        <v>8.5626291688616352E-3</v>
      </c>
    </row>
    <row r="486" spans="1:3" x14ac:dyDescent="0.25">
      <c r="A486" s="3">
        <v>43462</v>
      </c>
      <c r="B486" s="6">
        <v>2485.7399999999998</v>
      </c>
      <c r="C486" s="4">
        <f t="shared" si="7"/>
        <v>-1.2415472330372657E-3</v>
      </c>
    </row>
    <row r="487" spans="1:3" x14ac:dyDescent="0.25">
      <c r="A487" s="3">
        <v>43465</v>
      </c>
      <c r="B487" s="6">
        <v>2506.85</v>
      </c>
      <c r="C487" s="4">
        <f t="shared" si="7"/>
        <v>8.4924408827955489E-3</v>
      </c>
    </row>
    <row r="488" spans="1:3" x14ac:dyDescent="0.25">
      <c r="A488" s="3">
        <v>43467</v>
      </c>
      <c r="B488" s="6">
        <v>2510.0300000000002</v>
      </c>
      <c r="C488" s="4">
        <f t="shared" si="7"/>
        <v>1.2685242435728217E-3</v>
      </c>
    </row>
    <row r="489" spans="1:3" x14ac:dyDescent="0.25">
      <c r="A489" s="3">
        <v>43468</v>
      </c>
      <c r="B489" s="6">
        <v>2447.89</v>
      </c>
      <c r="C489" s="4">
        <f t="shared" si="7"/>
        <v>-2.4756676215025419E-2</v>
      </c>
    </row>
    <row r="490" spans="1:3" x14ac:dyDescent="0.25">
      <c r="A490" s="3">
        <v>43469</v>
      </c>
      <c r="B490" s="6">
        <v>2531.94</v>
      </c>
      <c r="C490" s="4">
        <f t="shared" si="7"/>
        <v>3.4335693188827898E-2</v>
      </c>
    </row>
    <row r="491" spans="1:3" x14ac:dyDescent="0.25">
      <c r="A491" s="3">
        <v>43472</v>
      </c>
      <c r="B491" s="6">
        <v>2549.69</v>
      </c>
      <c r="C491" s="4">
        <f t="shared" si="7"/>
        <v>7.0104346864459099E-3</v>
      </c>
    </row>
    <row r="492" spans="1:3" x14ac:dyDescent="0.25">
      <c r="A492" s="3">
        <v>43473</v>
      </c>
      <c r="B492" s="6">
        <v>2574.41</v>
      </c>
      <c r="C492" s="4">
        <f t="shared" si="7"/>
        <v>9.6952962909215845E-3</v>
      </c>
    </row>
    <row r="493" spans="1:3" x14ac:dyDescent="0.25">
      <c r="A493" s="3">
        <v>43474</v>
      </c>
      <c r="B493" s="6">
        <v>2584.96</v>
      </c>
      <c r="C493" s="4">
        <f t="shared" si="7"/>
        <v>4.0980263439003295E-3</v>
      </c>
    </row>
    <row r="494" spans="1:3" x14ac:dyDescent="0.25">
      <c r="A494" s="3">
        <v>43475</v>
      </c>
      <c r="B494" s="6">
        <v>2596.64</v>
      </c>
      <c r="C494" s="4">
        <f t="shared" si="7"/>
        <v>4.5184451596929076E-3</v>
      </c>
    </row>
    <row r="495" spans="1:3" x14ac:dyDescent="0.25">
      <c r="A495" s="3">
        <v>43476</v>
      </c>
      <c r="B495" s="6">
        <v>2596.2600000000002</v>
      </c>
      <c r="C495" s="4">
        <f t="shared" si="7"/>
        <v>-1.4634296629478794E-4</v>
      </c>
    </row>
    <row r="496" spans="1:3" x14ac:dyDescent="0.25">
      <c r="A496" s="3">
        <v>43479</v>
      </c>
      <c r="B496" s="6">
        <v>2582.61</v>
      </c>
      <c r="C496" s="4">
        <f t="shared" si="7"/>
        <v>-5.2575628018766141E-3</v>
      </c>
    </row>
    <row r="497" spans="1:3" x14ac:dyDescent="0.25">
      <c r="A497" s="3">
        <v>43480</v>
      </c>
      <c r="B497" s="6">
        <v>2610.3000000000002</v>
      </c>
      <c r="C497" s="4">
        <f t="shared" si="7"/>
        <v>1.0721711756711327E-2</v>
      </c>
    </row>
    <row r="498" spans="1:3" x14ac:dyDescent="0.25">
      <c r="A498" s="3">
        <v>43481</v>
      </c>
      <c r="B498" s="6">
        <v>2616.1</v>
      </c>
      <c r="C498" s="4">
        <f t="shared" si="7"/>
        <v>2.2219668237366541E-3</v>
      </c>
    </row>
    <row r="499" spans="1:3" x14ac:dyDescent="0.25">
      <c r="A499" s="3">
        <v>43482</v>
      </c>
      <c r="B499" s="6">
        <v>2635.96</v>
      </c>
      <c r="C499" s="4">
        <f t="shared" si="7"/>
        <v>7.5914529261114083E-3</v>
      </c>
    </row>
    <row r="500" spans="1:3" x14ac:dyDescent="0.25">
      <c r="A500" s="3">
        <v>43483</v>
      </c>
      <c r="B500" s="6">
        <v>2670.71</v>
      </c>
      <c r="C500" s="4">
        <f t="shared" si="7"/>
        <v>1.3183052853609212E-2</v>
      </c>
    </row>
    <row r="501" spans="1:3" x14ac:dyDescent="0.25">
      <c r="A501" s="3">
        <v>43487</v>
      </c>
      <c r="B501" s="6">
        <v>2632.9</v>
      </c>
      <c r="C501" s="4">
        <f t="shared" si="7"/>
        <v>-1.4157284018107563E-2</v>
      </c>
    </row>
    <row r="502" spans="1:3" x14ac:dyDescent="0.25">
      <c r="A502" s="3">
        <v>43488</v>
      </c>
      <c r="B502" s="6">
        <v>2638.7</v>
      </c>
      <c r="C502" s="4">
        <f t="shared" si="7"/>
        <v>2.2028941471379238E-3</v>
      </c>
    </row>
    <row r="503" spans="1:3" x14ac:dyDescent="0.25">
      <c r="A503" s="3">
        <v>43489</v>
      </c>
      <c r="B503" s="6">
        <v>2642.33</v>
      </c>
      <c r="C503" s="4">
        <f t="shared" si="7"/>
        <v>1.3756774169098041E-3</v>
      </c>
    </row>
    <row r="504" spans="1:3" x14ac:dyDescent="0.25">
      <c r="A504" s="3">
        <v>43490</v>
      </c>
      <c r="B504" s="6">
        <v>2664.76</v>
      </c>
      <c r="C504" s="4">
        <f t="shared" si="7"/>
        <v>8.4887201825663006E-3</v>
      </c>
    </row>
    <row r="505" spans="1:3" x14ac:dyDescent="0.25">
      <c r="A505" s="3">
        <v>43493</v>
      </c>
      <c r="B505" s="6">
        <v>2643.85</v>
      </c>
      <c r="C505" s="4">
        <f t="shared" si="7"/>
        <v>-7.8468605052613993E-3</v>
      </c>
    </row>
    <row r="506" spans="1:3" x14ac:dyDescent="0.25">
      <c r="A506" s="3">
        <v>43494</v>
      </c>
      <c r="B506" s="6">
        <v>2640</v>
      </c>
      <c r="C506" s="4">
        <f t="shared" si="7"/>
        <v>-1.4562096941959091E-3</v>
      </c>
    </row>
    <row r="507" spans="1:3" x14ac:dyDescent="0.25">
      <c r="A507" s="3">
        <v>43495</v>
      </c>
      <c r="B507" s="6">
        <v>2681.05</v>
      </c>
      <c r="C507" s="4">
        <f t="shared" si="7"/>
        <v>1.5549242424242493E-2</v>
      </c>
    </row>
    <row r="508" spans="1:3" x14ac:dyDescent="0.25">
      <c r="A508" s="3">
        <v>43496</v>
      </c>
      <c r="B508" s="6">
        <v>2704.1</v>
      </c>
      <c r="C508" s="4">
        <f t="shared" si="7"/>
        <v>8.5973778929895328E-3</v>
      </c>
    </row>
    <row r="509" spans="1:3" x14ac:dyDescent="0.25">
      <c r="A509" s="3">
        <v>43497</v>
      </c>
      <c r="B509" s="6">
        <v>2706.53</v>
      </c>
      <c r="C509" s="4">
        <f t="shared" si="7"/>
        <v>8.98635405495396E-4</v>
      </c>
    </row>
    <row r="510" spans="1:3" x14ac:dyDescent="0.25">
      <c r="A510" s="3">
        <v>43500</v>
      </c>
      <c r="B510" s="6">
        <v>2724.87</v>
      </c>
      <c r="C510" s="4">
        <f t="shared" si="7"/>
        <v>6.7762042172079262E-3</v>
      </c>
    </row>
    <row r="511" spans="1:3" x14ac:dyDescent="0.25">
      <c r="A511" s="3">
        <v>43501</v>
      </c>
      <c r="B511" s="6">
        <v>2737.7</v>
      </c>
      <c r="C511" s="4">
        <f t="shared" si="7"/>
        <v>4.7084815055395968E-3</v>
      </c>
    </row>
    <row r="512" spans="1:3" x14ac:dyDescent="0.25">
      <c r="A512" s="3">
        <v>43502</v>
      </c>
      <c r="B512" s="6">
        <v>2731.61</v>
      </c>
      <c r="C512" s="4">
        <f t="shared" si="7"/>
        <v>-2.224495014062744E-3</v>
      </c>
    </row>
    <row r="513" spans="1:3" x14ac:dyDescent="0.25">
      <c r="A513" s="3">
        <v>43503</v>
      </c>
      <c r="B513" s="6">
        <v>2706.05</v>
      </c>
      <c r="C513" s="4">
        <f t="shared" si="7"/>
        <v>-9.3571190616522637E-3</v>
      </c>
    </row>
    <row r="514" spans="1:3" x14ac:dyDescent="0.25">
      <c r="A514" s="3">
        <v>43504</v>
      </c>
      <c r="B514" s="6">
        <v>2707.88</v>
      </c>
      <c r="C514" s="4">
        <f t="shared" si="7"/>
        <v>6.7626244895691023E-4</v>
      </c>
    </row>
    <row r="515" spans="1:3" x14ac:dyDescent="0.25">
      <c r="A515" s="3">
        <v>43507</v>
      </c>
      <c r="B515" s="6">
        <v>2709.8</v>
      </c>
      <c r="C515" s="4">
        <f t="shared" si="7"/>
        <v>7.0904175960539995E-4</v>
      </c>
    </row>
    <row r="516" spans="1:3" x14ac:dyDescent="0.25">
      <c r="A516" s="3">
        <v>43508</v>
      </c>
      <c r="B516" s="6">
        <v>2744.73</v>
      </c>
      <c r="C516" s="4">
        <f t="shared" ref="C516:C579" si="8">+B516/B515-1</f>
        <v>1.2890250202966858E-2</v>
      </c>
    </row>
    <row r="517" spans="1:3" x14ac:dyDescent="0.25">
      <c r="A517" s="3">
        <v>43509</v>
      </c>
      <c r="B517" s="6">
        <v>2753.03</v>
      </c>
      <c r="C517" s="4">
        <f t="shared" si="8"/>
        <v>3.0239768574686909E-3</v>
      </c>
    </row>
    <row r="518" spans="1:3" x14ac:dyDescent="0.25">
      <c r="A518" s="3">
        <v>43510</v>
      </c>
      <c r="B518" s="6">
        <v>2745.73</v>
      </c>
      <c r="C518" s="4">
        <f t="shared" si="8"/>
        <v>-2.6516238471793185E-3</v>
      </c>
    </row>
    <row r="519" spans="1:3" x14ac:dyDescent="0.25">
      <c r="A519" s="3">
        <v>43511</v>
      </c>
      <c r="B519" s="6">
        <v>2775.6</v>
      </c>
      <c r="C519" s="4">
        <f t="shared" si="8"/>
        <v>1.0878709851296353E-2</v>
      </c>
    </row>
    <row r="520" spans="1:3" x14ac:dyDescent="0.25">
      <c r="A520" s="3">
        <v>43515</v>
      </c>
      <c r="B520" s="6">
        <v>2779.76</v>
      </c>
      <c r="C520" s="4">
        <f t="shared" si="8"/>
        <v>1.4987750396311394E-3</v>
      </c>
    </row>
    <row r="521" spans="1:3" x14ac:dyDescent="0.25">
      <c r="A521" s="3">
        <v>43516</v>
      </c>
      <c r="B521" s="6">
        <v>2784.7</v>
      </c>
      <c r="C521" s="4">
        <f t="shared" si="8"/>
        <v>1.7771318387196366E-3</v>
      </c>
    </row>
    <row r="522" spans="1:3" x14ac:dyDescent="0.25">
      <c r="A522" s="3">
        <v>43517</v>
      </c>
      <c r="B522" s="6">
        <v>2774.88</v>
      </c>
      <c r="C522" s="4">
        <f t="shared" si="8"/>
        <v>-3.526412180845262E-3</v>
      </c>
    </row>
    <row r="523" spans="1:3" x14ac:dyDescent="0.25">
      <c r="A523" s="3">
        <v>43518</v>
      </c>
      <c r="B523" s="6">
        <v>2792.67</v>
      </c>
      <c r="C523" s="4">
        <f t="shared" si="8"/>
        <v>6.4110880470507059E-3</v>
      </c>
    </row>
    <row r="524" spans="1:3" x14ac:dyDescent="0.25">
      <c r="A524" s="3">
        <v>43521</v>
      </c>
      <c r="B524" s="6">
        <v>2796.11</v>
      </c>
      <c r="C524" s="4">
        <f t="shared" si="8"/>
        <v>1.2317960947767492E-3</v>
      </c>
    </row>
    <row r="525" spans="1:3" x14ac:dyDescent="0.25">
      <c r="A525" s="3">
        <v>43522</v>
      </c>
      <c r="B525" s="6">
        <v>2793.9</v>
      </c>
      <c r="C525" s="4">
        <f t="shared" si="8"/>
        <v>-7.9038378318452285E-4</v>
      </c>
    </row>
    <row r="526" spans="1:3" x14ac:dyDescent="0.25">
      <c r="A526" s="3">
        <v>43523</v>
      </c>
      <c r="B526" s="6">
        <v>2792.38</v>
      </c>
      <c r="C526" s="4">
        <f t="shared" si="8"/>
        <v>-5.4404237803784561E-4</v>
      </c>
    </row>
    <row r="527" spans="1:3" x14ac:dyDescent="0.25">
      <c r="A527" s="3">
        <v>43524</v>
      </c>
      <c r="B527" s="6">
        <v>2784.49</v>
      </c>
      <c r="C527" s="4">
        <f t="shared" si="8"/>
        <v>-2.8255466662847617E-3</v>
      </c>
    </row>
    <row r="528" spans="1:3" x14ac:dyDescent="0.25">
      <c r="A528" s="3">
        <v>43525</v>
      </c>
      <c r="B528" s="6">
        <v>2803.69</v>
      </c>
      <c r="C528" s="4">
        <f t="shared" si="8"/>
        <v>6.8953381050032014E-3</v>
      </c>
    </row>
    <row r="529" spans="1:3" x14ac:dyDescent="0.25">
      <c r="A529" s="3">
        <v>43528</v>
      </c>
      <c r="B529" s="6">
        <v>2792.81</v>
      </c>
      <c r="C529" s="4">
        <f t="shared" si="8"/>
        <v>-3.8806002090102654E-3</v>
      </c>
    </row>
    <row r="530" spans="1:3" x14ac:dyDescent="0.25">
      <c r="A530" s="3">
        <v>43529</v>
      </c>
      <c r="B530" s="6">
        <v>2789.65</v>
      </c>
      <c r="C530" s="4">
        <f t="shared" si="8"/>
        <v>-1.1314768996100177E-3</v>
      </c>
    </row>
    <row r="531" spans="1:3" x14ac:dyDescent="0.25">
      <c r="A531" s="3">
        <v>43530</v>
      </c>
      <c r="B531" s="6">
        <v>2771.45</v>
      </c>
      <c r="C531" s="4">
        <f t="shared" si="8"/>
        <v>-6.5241159285216455E-3</v>
      </c>
    </row>
    <row r="532" spans="1:3" x14ac:dyDescent="0.25">
      <c r="A532" s="3">
        <v>43531</v>
      </c>
      <c r="B532" s="6">
        <v>2748.93</v>
      </c>
      <c r="C532" s="4">
        <f t="shared" si="8"/>
        <v>-8.1257103682187415E-3</v>
      </c>
    </row>
    <row r="533" spans="1:3" x14ac:dyDescent="0.25">
      <c r="A533" s="3">
        <v>43532</v>
      </c>
      <c r="B533" s="6">
        <v>2743.07</v>
      </c>
      <c r="C533" s="4">
        <f t="shared" si="8"/>
        <v>-2.1317385309919112E-3</v>
      </c>
    </row>
    <row r="534" spans="1:3" x14ac:dyDescent="0.25">
      <c r="A534" s="3">
        <v>43535</v>
      </c>
      <c r="B534" s="6">
        <v>2783.3</v>
      </c>
      <c r="C534" s="4">
        <f t="shared" si="8"/>
        <v>1.4666049353461608E-2</v>
      </c>
    </row>
    <row r="535" spans="1:3" x14ac:dyDescent="0.25">
      <c r="A535" s="3">
        <v>43536</v>
      </c>
      <c r="B535" s="6">
        <v>2791.52</v>
      </c>
      <c r="C535" s="4">
        <f t="shared" si="8"/>
        <v>2.9533287823806376E-3</v>
      </c>
    </row>
    <row r="536" spans="1:3" x14ac:dyDescent="0.25">
      <c r="A536" s="3">
        <v>43537</v>
      </c>
      <c r="B536" s="6">
        <v>2810.92</v>
      </c>
      <c r="C536" s="4">
        <f t="shared" si="8"/>
        <v>6.9496188456468211E-3</v>
      </c>
    </row>
    <row r="537" spans="1:3" x14ac:dyDescent="0.25">
      <c r="A537" s="3">
        <v>43538</v>
      </c>
      <c r="B537" s="6">
        <v>2808.48</v>
      </c>
      <c r="C537" s="4">
        <f t="shared" si="8"/>
        <v>-8.6804320293709658E-4</v>
      </c>
    </row>
    <row r="538" spans="1:3" x14ac:dyDescent="0.25">
      <c r="A538" s="3">
        <v>43539</v>
      </c>
      <c r="B538" s="6">
        <v>2822.48</v>
      </c>
      <c r="C538" s="4">
        <f t="shared" si="8"/>
        <v>4.9849028656070438E-3</v>
      </c>
    </row>
    <row r="539" spans="1:3" x14ac:dyDescent="0.25">
      <c r="A539" s="3">
        <v>43542</v>
      </c>
      <c r="B539" s="6">
        <v>2832.94</v>
      </c>
      <c r="C539" s="4">
        <f t="shared" si="8"/>
        <v>3.7059607153993035E-3</v>
      </c>
    </row>
    <row r="540" spans="1:3" x14ac:dyDescent="0.25">
      <c r="A540" s="3">
        <v>43543</v>
      </c>
      <c r="B540" s="6">
        <v>2832.57</v>
      </c>
      <c r="C540" s="4">
        <f t="shared" si="8"/>
        <v>-1.3060636653083879E-4</v>
      </c>
    </row>
    <row r="541" spans="1:3" x14ac:dyDescent="0.25">
      <c r="A541" s="3">
        <v>43544</v>
      </c>
      <c r="B541" s="6">
        <v>2824.23</v>
      </c>
      <c r="C541" s="4">
        <f t="shared" si="8"/>
        <v>-2.9443226469249018E-3</v>
      </c>
    </row>
    <row r="542" spans="1:3" x14ac:dyDescent="0.25">
      <c r="A542" s="3">
        <v>43545</v>
      </c>
      <c r="B542" s="6">
        <v>2854.88</v>
      </c>
      <c r="C542" s="4">
        <f t="shared" si="8"/>
        <v>1.0852515552911779E-2</v>
      </c>
    </row>
    <row r="543" spans="1:3" x14ac:dyDescent="0.25">
      <c r="A543" s="3">
        <v>43546</v>
      </c>
      <c r="B543" s="6">
        <v>2800.71</v>
      </c>
      <c r="C543" s="4">
        <f t="shared" si="8"/>
        <v>-1.8974527826038257E-2</v>
      </c>
    </row>
    <row r="544" spans="1:3" x14ac:dyDescent="0.25">
      <c r="A544" s="3">
        <v>43549</v>
      </c>
      <c r="B544" s="6">
        <v>2798.36</v>
      </c>
      <c r="C544" s="4">
        <f t="shared" si="8"/>
        <v>-8.3907294935925414E-4</v>
      </c>
    </row>
    <row r="545" spans="1:3" x14ac:dyDescent="0.25">
      <c r="A545" s="3">
        <v>43550</v>
      </c>
      <c r="B545" s="6">
        <v>2818.46</v>
      </c>
      <c r="C545" s="4">
        <f t="shared" si="8"/>
        <v>7.1827784845408527E-3</v>
      </c>
    </row>
    <row r="546" spans="1:3" x14ac:dyDescent="0.25">
      <c r="A546" s="3">
        <v>43551</v>
      </c>
      <c r="B546" s="6">
        <v>2805.37</v>
      </c>
      <c r="C546" s="4">
        <f t="shared" si="8"/>
        <v>-4.6443802643997278E-3</v>
      </c>
    </row>
    <row r="547" spans="1:3" x14ac:dyDescent="0.25">
      <c r="A547" s="3">
        <v>43552</v>
      </c>
      <c r="B547" s="6">
        <v>2815.44</v>
      </c>
      <c r="C547" s="4">
        <f t="shared" si="8"/>
        <v>3.5895443381801506E-3</v>
      </c>
    </row>
    <row r="548" spans="1:3" x14ac:dyDescent="0.25">
      <c r="A548" s="3">
        <v>43553</v>
      </c>
      <c r="B548" s="6">
        <v>2834.4</v>
      </c>
      <c r="C548" s="4">
        <f t="shared" si="8"/>
        <v>6.7342937515983969E-3</v>
      </c>
    </row>
    <row r="549" spans="1:3" x14ac:dyDescent="0.25">
      <c r="A549" s="3">
        <v>43556</v>
      </c>
      <c r="B549" s="6">
        <v>2867.19</v>
      </c>
      <c r="C549" s="4">
        <f t="shared" si="8"/>
        <v>1.1568585944115251E-2</v>
      </c>
    </row>
    <row r="550" spans="1:3" x14ac:dyDescent="0.25">
      <c r="A550" s="3">
        <v>43557</v>
      </c>
      <c r="B550" s="6">
        <v>2867.24</v>
      </c>
      <c r="C550" s="4">
        <f t="shared" si="8"/>
        <v>1.7438676892522764E-5</v>
      </c>
    </row>
    <row r="551" spans="1:3" x14ac:dyDescent="0.25">
      <c r="A551" s="3">
        <v>43558</v>
      </c>
      <c r="B551" s="6">
        <v>2873.4</v>
      </c>
      <c r="C551" s="4">
        <f t="shared" si="8"/>
        <v>2.1484075277968806E-3</v>
      </c>
    </row>
    <row r="552" spans="1:3" x14ac:dyDescent="0.25">
      <c r="A552" s="3">
        <v>43559</v>
      </c>
      <c r="B552" s="6">
        <v>2879.39</v>
      </c>
      <c r="C552" s="4">
        <f t="shared" si="8"/>
        <v>2.0846384074615365E-3</v>
      </c>
    </row>
    <row r="553" spans="1:3" x14ac:dyDescent="0.25">
      <c r="A553" s="3">
        <v>43560</v>
      </c>
      <c r="B553" s="6">
        <v>2892.74</v>
      </c>
      <c r="C553" s="4">
        <f t="shared" si="8"/>
        <v>4.6363986816650993E-3</v>
      </c>
    </row>
    <row r="554" spans="1:3" x14ac:dyDescent="0.25">
      <c r="A554" s="3">
        <v>43563</v>
      </c>
      <c r="B554" s="6">
        <v>2895.77</v>
      </c>
      <c r="C554" s="4">
        <f t="shared" si="8"/>
        <v>1.0474498226595852E-3</v>
      </c>
    </row>
    <row r="555" spans="1:3" x14ac:dyDescent="0.25">
      <c r="A555" s="3">
        <v>43564</v>
      </c>
      <c r="B555" s="6">
        <v>2878.2</v>
      </c>
      <c r="C555" s="4">
        <f t="shared" si="8"/>
        <v>-6.0674708281390766E-3</v>
      </c>
    </row>
    <row r="556" spans="1:3" x14ac:dyDescent="0.25">
      <c r="A556" s="3">
        <v>43565</v>
      </c>
      <c r="B556" s="6">
        <v>2888.21</v>
      </c>
      <c r="C556" s="4">
        <f t="shared" si="8"/>
        <v>3.4778681120144483E-3</v>
      </c>
    </row>
    <row r="557" spans="1:3" x14ac:dyDescent="0.25">
      <c r="A557" s="3">
        <v>43566</v>
      </c>
      <c r="B557" s="6">
        <v>2888.32</v>
      </c>
      <c r="C557" s="4">
        <f t="shared" si="8"/>
        <v>3.808587325715429E-5</v>
      </c>
    </row>
    <row r="558" spans="1:3" x14ac:dyDescent="0.25">
      <c r="A558" s="3">
        <v>43567</v>
      </c>
      <c r="B558" s="6">
        <v>2907.41</v>
      </c>
      <c r="C558" s="4">
        <f t="shared" si="8"/>
        <v>6.6093784622200946E-3</v>
      </c>
    </row>
    <row r="559" spans="1:3" x14ac:dyDescent="0.25">
      <c r="A559" s="3">
        <v>43570</v>
      </c>
      <c r="B559" s="6">
        <v>2905.58</v>
      </c>
      <c r="C559" s="4">
        <f t="shared" si="8"/>
        <v>-6.2942619032058111E-4</v>
      </c>
    </row>
    <row r="560" spans="1:3" x14ac:dyDescent="0.25">
      <c r="A560" s="3">
        <v>43571</v>
      </c>
      <c r="B560" s="6">
        <v>2907.06</v>
      </c>
      <c r="C560" s="4">
        <f t="shared" si="8"/>
        <v>5.0936473956997297E-4</v>
      </c>
    </row>
    <row r="561" spans="1:3" x14ac:dyDescent="0.25">
      <c r="A561" s="3">
        <v>43572</v>
      </c>
      <c r="B561" s="6">
        <v>2900.45</v>
      </c>
      <c r="C561" s="4">
        <f t="shared" si="8"/>
        <v>-2.2737748790875312E-3</v>
      </c>
    </row>
    <row r="562" spans="1:3" x14ac:dyDescent="0.25">
      <c r="A562" s="3">
        <v>43573</v>
      </c>
      <c r="B562" s="6">
        <v>2905.03</v>
      </c>
      <c r="C562" s="4">
        <f t="shared" si="8"/>
        <v>1.5790653174507785E-3</v>
      </c>
    </row>
    <row r="563" spans="1:3" x14ac:dyDescent="0.25">
      <c r="A563" s="3">
        <v>43577</v>
      </c>
      <c r="B563" s="6">
        <v>2907.97</v>
      </c>
      <c r="C563" s="4">
        <f t="shared" si="8"/>
        <v>1.0120377414346571E-3</v>
      </c>
    </row>
    <row r="564" spans="1:3" x14ac:dyDescent="0.25">
      <c r="A564" s="3">
        <v>43578</v>
      </c>
      <c r="B564" s="6">
        <v>2933.68</v>
      </c>
      <c r="C564" s="4">
        <f t="shared" si="8"/>
        <v>8.8412191322468914E-3</v>
      </c>
    </row>
    <row r="565" spans="1:3" x14ac:dyDescent="0.25">
      <c r="A565" s="3">
        <v>43579</v>
      </c>
      <c r="B565" s="6">
        <v>2927.25</v>
      </c>
      <c r="C565" s="4">
        <f t="shared" si="8"/>
        <v>-2.1917864252406494E-3</v>
      </c>
    </row>
    <row r="566" spans="1:3" x14ac:dyDescent="0.25">
      <c r="A566" s="3">
        <v>43580</v>
      </c>
      <c r="B566" s="6">
        <v>2926.17</v>
      </c>
      <c r="C566" s="4">
        <f t="shared" si="8"/>
        <v>-3.6894696387390624E-4</v>
      </c>
    </row>
    <row r="567" spans="1:3" x14ac:dyDescent="0.25">
      <c r="A567" s="3">
        <v>43581</v>
      </c>
      <c r="B567" s="6">
        <v>2939.88</v>
      </c>
      <c r="C567" s="4">
        <f t="shared" si="8"/>
        <v>4.6853053650335319E-3</v>
      </c>
    </row>
    <row r="568" spans="1:3" x14ac:dyDescent="0.25">
      <c r="A568" s="3">
        <v>43584</v>
      </c>
      <c r="B568" s="6">
        <v>2943.03</v>
      </c>
      <c r="C568" s="4">
        <f t="shared" si="8"/>
        <v>1.0714723049920494E-3</v>
      </c>
    </row>
    <row r="569" spans="1:3" x14ac:dyDescent="0.25">
      <c r="A569" s="3">
        <v>43585</v>
      </c>
      <c r="B569" s="6">
        <v>2945.83</v>
      </c>
      <c r="C569" s="4">
        <f t="shared" si="8"/>
        <v>9.5140042745045506E-4</v>
      </c>
    </row>
    <row r="570" spans="1:3" x14ac:dyDescent="0.25">
      <c r="A570" s="3">
        <v>43586</v>
      </c>
      <c r="B570" s="6">
        <v>2923.73</v>
      </c>
      <c r="C570" s="4">
        <f t="shared" si="8"/>
        <v>-7.502130129708795E-3</v>
      </c>
    </row>
    <row r="571" spans="1:3" x14ac:dyDescent="0.25">
      <c r="A571" s="3">
        <v>43587</v>
      </c>
      <c r="B571" s="6">
        <v>2917.52</v>
      </c>
      <c r="C571" s="4">
        <f t="shared" si="8"/>
        <v>-2.1239991380873624E-3</v>
      </c>
    </row>
    <row r="572" spans="1:3" x14ac:dyDescent="0.25">
      <c r="A572" s="3">
        <v>43588</v>
      </c>
      <c r="B572" s="6">
        <v>2945.64</v>
      </c>
      <c r="C572" s="4">
        <f t="shared" si="8"/>
        <v>9.6383229592256203E-3</v>
      </c>
    </row>
    <row r="573" spans="1:3" x14ac:dyDescent="0.25">
      <c r="A573" s="3">
        <v>43591</v>
      </c>
      <c r="B573" s="6">
        <v>2932.47</v>
      </c>
      <c r="C573" s="4">
        <f t="shared" si="8"/>
        <v>-4.471014787957861E-3</v>
      </c>
    </row>
    <row r="574" spans="1:3" x14ac:dyDescent="0.25">
      <c r="A574" s="3">
        <v>43592</v>
      </c>
      <c r="B574" s="6">
        <v>2884.05</v>
      </c>
      <c r="C574" s="4">
        <f t="shared" si="8"/>
        <v>-1.6511677868827124E-2</v>
      </c>
    </row>
    <row r="575" spans="1:3" x14ac:dyDescent="0.25">
      <c r="A575" s="3">
        <v>43593</v>
      </c>
      <c r="B575" s="6">
        <v>2879.42</v>
      </c>
      <c r="C575" s="4">
        <f t="shared" si="8"/>
        <v>-1.6053813214057522E-3</v>
      </c>
    </row>
    <row r="576" spans="1:3" x14ac:dyDescent="0.25">
      <c r="A576" s="3">
        <v>43594</v>
      </c>
      <c r="B576" s="6">
        <v>2870.72</v>
      </c>
      <c r="C576" s="4">
        <f t="shared" si="8"/>
        <v>-3.0214418181440106E-3</v>
      </c>
    </row>
    <row r="577" spans="1:3" x14ac:dyDescent="0.25">
      <c r="A577" s="3">
        <v>43595</v>
      </c>
      <c r="B577" s="6">
        <v>2881.4</v>
      </c>
      <c r="C577" s="4">
        <f t="shared" si="8"/>
        <v>3.7203210344445292E-3</v>
      </c>
    </row>
    <row r="578" spans="1:3" x14ac:dyDescent="0.25">
      <c r="A578" s="3">
        <v>43598</v>
      </c>
      <c r="B578" s="6">
        <v>2811.87</v>
      </c>
      <c r="C578" s="4">
        <f t="shared" si="8"/>
        <v>-2.4130630943291487E-2</v>
      </c>
    </row>
    <row r="579" spans="1:3" x14ac:dyDescent="0.25">
      <c r="A579" s="3">
        <v>43599</v>
      </c>
      <c r="B579" s="6">
        <v>2834.41</v>
      </c>
      <c r="C579" s="4">
        <f t="shared" si="8"/>
        <v>8.016017810211773E-3</v>
      </c>
    </row>
    <row r="580" spans="1:3" x14ac:dyDescent="0.25">
      <c r="A580" s="3">
        <v>43600</v>
      </c>
      <c r="B580" s="6">
        <v>2850.96</v>
      </c>
      <c r="C580" s="4">
        <f t="shared" ref="C580:C643" si="9">+B580/B579-1</f>
        <v>5.8389576666748599E-3</v>
      </c>
    </row>
    <row r="581" spans="1:3" x14ac:dyDescent="0.25">
      <c r="A581" s="3">
        <v>43601</v>
      </c>
      <c r="B581" s="6">
        <v>2876.32</v>
      </c>
      <c r="C581" s="4">
        <f t="shared" si="9"/>
        <v>8.895249319527565E-3</v>
      </c>
    </row>
    <row r="582" spans="1:3" x14ac:dyDescent="0.25">
      <c r="A582" s="3">
        <v>43602</v>
      </c>
      <c r="B582" s="6">
        <v>2859.53</v>
      </c>
      <c r="C582" s="4">
        <f t="shared" si="9"/>
        <v>-5.8373199087723426E-3</v>
      </c>
    </row>
    <row r="583" spans="1:3" x14ac:dyDescent="0.25">
      <c r="A583" s="3">
        <v>43605</v>
      </c>
      <c r="B583" s="6">
        <v>2840.23</v>
      </c>
      <c r="C583" s="4">
        <f t="shared" si="9"/>
        <v>-6.749360908960611E-3</v>
      </c>
    </row>
    <row r="584" spans="1:3" x14ac:dyDescent="0.25">
      <c r="A584" s="3">
        <v>43606</v>
      </c>
      <c r="B584" s="6">
        <v>2864.36</v>
      </c>
      <c r="C584" s="4">
        <f t="shared" si="9"/>
        <v>8.4957908338409993E-3</v>
      </c>
    </row>
    <row r="585" spans="1:3" x14ac:dyDescent="0.25">
      <c r="A585" s="3">
        <v>43607</v>
      </c>
      <c r="B585" s="6">
        <v>2856.27</v>
      </c>
      <c r="C585" s="4">
        <f t="shared" si="9"/>
        <v>-2.8243656523622152E-3</v>
      </c>
    </row>
    <row r="586" spans="1:3" x14ac:dyDescent="0.25">
      <c r="A586" s="3">
        <v>43608</v>
      </c>
      <c r="B586" s="6">
        <v>2822.24</v>
      </c>
      <c r="C586" s="4">
        <f t="shared" si="9"/>
        <v>-1.1914139769699683E-2</v>
      </c>
    </row>
    <row r="587" spans="1:3" x14ac:dyDescent="0.25">
      <c r="A587" s="3">
        <v>43609</v>
      </c>
      <c r="B587" s="6">
        <v>2826.06</v>
      </c>
      <c r="C587" s="4">
        <f t="shared" si="9"/>
        <v>1.353534780883292E-3</v>
      </c>
    </row>
    <row r="588" spans="1:3" x14ac:dyDescent="0.25">
      <c r="A588" s="3">
        <v>43613</v>
      </c>
      <c r="B588" s="6">
        <v>2802.39</v>
      </c>
      <c r="C588" s="4">
        <f t="shared" si="9"/>
        <v>-8.3756183520520278E-3</v>
      </c>
    </row>
    <row r="589" spans="1:3" x14ac:dyDescent="0.25">
      <c r="A589" s="3">
        <v>43614</v>
      </c>
      <c r="B589" s="6">
        <v>2783.02</v>
      </c>
      <c r="C589" s="4">
        <f t="shared" si="9"/>
        <v>-6.9119572935958384E-3</v>
      </c>
    </row>
    <row r="590" spans="1:3" x14ac:dyDescent="0.25">
      <c r="A590" s="3">
        <v>43615</v>
      </c>
      <c r="B590" s="6">
        <v>2788.86</v>
      </c>
      <c r="C590" s="4">
        <f t="shared" si="9"/>
        <v>2.0984398243635294E-3</v>
      </c>
    </row>
    <row r="591" spans="1:3" x14ac:dyDescent="0.25">
      <c r="A591" s="3">
        <v>43616</v>
      </c>
      <c r="B591" s="6">
        <v>2752.06</v>
      </c>
      <c r="C591" s="4">
        <f t="shared" si="9"/>
        <v>-1.3195355808466647E-2</v>
      </c>
    </row>
    <row r="592" spans="1:3" x14ac:dyDescent="0.25">
      <c r="A592" s="3">
        <v>43619</v>
      </c>
      <c r="B592" s="6">
        <v>2744.45</v>
      </c>
      <c r="C592" s="4">
        <f t="shared" si="9"/>
        <v>-2.7652013400870645E-3</v>
      </c>
    </row>
    <row r="593" spans="1:3" x14ac:dyDescent="0.25">
      <c r="A593" s="3">
        <v>43620</v>
      </c>
      <c r="B593" s="6">
        <v>2803.27</v>
      </c>
      <c r="C593" s="4">
        <f t="shared" si="9"/>
        <v>2.1432345278653342E-2</v>
      </c>
    </row>
    <row r="594" spans="1:3" x14ac:dyDescent="0.25">
      <c r="A594" s="3">
        <v>43621</v>
      </c>
      <c r="B594" s="6">
        <v>2826.15</v>
      </c>
      <c r="C594" s="4">
        <f t="shared" si="9"/>
        <v>8.1618966421357353E-3</v>
      </c>
    </row>
    <row r="595" spans="1:3" x14ac:dyDescent="0.25">
      <c r="A595" s="3">
        <v>43622</v>
      </c>
      <c r="B595" s="6">
        <v>2843.49</v>
      </c>
      <c r="C595" s="4">
        <f t="shared" si="9"/>
        <v>6.1355554376094634E-3</v>
      </c>
    </row>
    <row r="596" spans="1:3" x14ac:dyDescent="0.25">
      <c r="A596" s="3">
        <v>43623</v>
      </c>
      <c r="B596" s="6">
        <v>2873.34</v>
      </c>
      <c r="C596" s="4">
        <f t="shared" si="9"/>
        <v>1.0497663083042452E-2</v>
      </c>
    </row>
    <row r="597" spans="1:3" x14ac:dyDescent="0.25">
      <c r="A597" s="3">
        <v>43626</v>
      </c>
      <c r="B597" s="6">
        <v>2886.73</v>
      </c>
      <c r="C597" s="4">
        <f t="shared" si="9"/>
        <v>4.6600819951694294E-3</v>
      </c>
    </row>
    <row r="598" spans="1:3" x14ac:dyDescent="0.25">
      <c r="A598" s="3">
        <v>43627</v>
      </c>
      <c r="B598" s="6">
        <v>2885.72</v>
      </c>
      <c r="C598" s="4">
        <f t="shared" si="9"/>
        <v>-3.4987685027698667E-4</v>
      </c>
    </row>
    <row r="599" spans="1:3" x14ac:dyDescent="0.25">
      <c r="A599" s="3">
        <v>43628</v>
      </c>
      <c r="B599" s="6">
        <v>2879.84</v>
      </c>
      <c r="C599" s="4">
        <f t="shared" si="9"/>
        <v>-2.0376197274856178E-3</v>
      </c>
    </row>
    <row r="600" spans="1:3" x14ac:dyDescent="0.25">
      <c r="A600" s="3">
        <v>43629</v>
      </c>
      <c r="B600" s="6">
        <v>2891.64</v>
      </c>
      <c r="C600" s="4">
        <f t="shared" si="9"/>
        <v>4.097449858325275E-3</v>
      </c>
    </row>
    <row r="601" spans="1:3" x14ac:dyDescent="0.25">
      <c r="A601" s="3">
        <v>43630</v>
      </c>
      <c r="B601" s="6">
        <v>2886.98</v>
      </c>
      <c r="C601" s="4">
        <f t="shared" si="9"/>
        <v>-1.6115422390061696E-3</v>
      </c>
    </row>
    <row r="602" spans="1:3" x14ac:dyDescent="0.25">
      <c r="A602" s="3">
        <v>43633</v>
      </c>
      <c r="B602" s="6">
        <v>2889.67</v>
      </c>
      <c r="C602" s="4">
        <f t="shared" si="9"/>
        <v>9.3176953078999425E-4</v>
      </c>
    </row>
    <row r="603" spans="1:3" x14ac:dyDescent="0.25">
      <c r="A603" s="3">
        <v>43634</v>
      </c>
      <c r="B603" s="6">
        <v>2917.75</v>
      </c>
      <c r="C603" s="4">
        <f t="shared" si="9"/>
        <v>9.7173725719545967E-3</v>
      </c>
    </row>
    <row r="604" spans="1:3" x14ac:dyDescent="0.25">
      <c r="A604" s="3">
        <v>43635</v>
      </c>
      <c r="B604" s="6">
        <v>2926.46</v>
      </c>
      <c r="C604" s="4">
        <f t="shared" si="9"/>
        <v>2.9851769342814638E-3</v>
      </c>
    </row>
    <row r="605" spans="1:3" x14ac:dyDescent="0.25">
      <c r="A605" s="3">
        <v>43636</v>
      </c>
      <c r="B605" s="6">
        <v>2954.18</v>
      </c>
      <c r="C605" s="4">
        <f t="shared" si="9"/>
        <v>9.4721950752785222E-3</v>
      </c>
    </row>
    <row r="606" spans="1:3" x14ac:dyDescent="0.25">
      <c r="A606" s="3">
        <v>43637</v>
      </c>
      <c r="B606" s="6">
        <v>2950.46</v>
      </c>
      <c r="C606" s="4">
        <f t="shared" si="9"/>
        <v>-1.2592326804730103E-3</v>
      </c>
    </row>
    <row r="607" spans="1:3" x14ac:dyDescent="0.25">
      <c r="A607" s="3">
        <v>43640</v>
      </c>
      <c r="B607" s="6">
        <v>2945.35</v>
      </c>
      <c r="C607" s="4">
        <f t="shared" si="9"/>
        <v>-1.731933325650914E-3</v>
      </c>
    </row>
    <row r="608" spans="1:3" x14ac:dyDescent="0.25">
      <c r="A608" s="3">
        <v>43641</v>
      </c>
      <c r="B608" s="6">
        <v>2917.38</v>
      </c>
      <c r="C608" s="4">
        <f t="shared" si="9"/>
        <v>-9.4963247152289876E-3</v>
      </c>
    </row>
    <row r="609" spans="1:3" x14ac:dyDescent="0.25">
      <c r="A609" s="3">
        <v>43642</v>
      </c>
      <c r="B609" s="6">
        <v>2913.78</v>
      </c>
      <c r="C609" s="4">
        <f t="shared" si="9"/>
        <v>-1.2339839170762978E-3</v>
      </c>
    </row>
    <row r="610" spans="1:3" x14ac:dyDescent="0.25">
      <c r="A610" s="3">
        <v>43643</v>
      </c>
      <c r="B610" s="6">
        <v>2924.92</v>
      </c>
      <c r="C610" s="4">
        <f t="shared" si="9"/>
        <v>3.8232124594168582E-3</v>
      </c>
    </row>
    <row r="611" spans="1:3" x14ac:dyDescent="0.25">
      <c r="A611" s="3">
        <v>43644</v>
      </c>
      <c r="B611" s="6">
        <v>2941.76</v>
      </c>
      <c r="C611" s="4">
        <f t="shared" si="9"/>
        <v>5.7574224252288086E-3</v>
      </c>
    </row>
    <row r="612" spans="1:3" x14ac:dyDescent="0.25">
      <c r="A612" s="3">
        <v>43647</v>
      </c>
      <c r="B612" s="6">
        <v>2964.33</v>
      </c>
      <c r="C612" s="4">
        <f t="shared" si="9"/>
        <v>7.6722778200803976E-3</v>
      </c>
    </row>
    <row r="613" spans="1:3" x14ac:dyDescent="0.25">
      <c r="A613" s="3">
        <v>43648</v>
      </c>
      <c r="B613" s="6">
        <v>2973.01</v>
      </c>
      <c r="C613" s="4">
        <f t="shared" si="9"/>
        <v>2.9281490252435205E-3</v>
      </c>
    </row>
    <row r="614" spans="1:3" x14ac:dyDescent="0.25">
      <c r="A614" s="3">
        <v>43649</v>
      </c>
      <c r="B614" s="6">
        <v>2995.82</v>
      </c>
      <c r="C614" s="4">
        <f t="shared" si="9"/>
        <v>7.672358989710748E-3</v>
      </c>
    </row>
    <row r="615" spans="1:3" x14ac:dyDescent="0.25">
      <c r="A615" s="3">
        <v>43651</v>
      </c>
      <c r="B615" s="6">
        <v>2990.41</v>
      </c>
      <c r="C615" s="4">
        <f t="shared" si="9"/>
        <v>-1.8058494836139527E-3</v>
      </c>
    </row>
    <row r="616" spans="1:3" x14ac:dyDescent="0.25">
      <c r="A616" s="3">
        <v>43654</v>
      </c>
      <c r="B616" s="6">
        <v>2975.95</v>
      </c>
      <c r="C616" s="4">
        <f t="shared" si="9"/>
        <v>-4.8354573453138761E-3</v>
      </c>
    </row>
    <row r="617" spans="1:3" x14ac:dyDescent="0.25">
      <c r="A617" s="3">
        <v>43655</v>
      </c>
      <c r="B617" s="6">
        <v>2979.63</v>
      </c>
      <c r="C617" s="4">
        <f t="shared" si="9"/>
        <v>1.2365799156572876E-3</v>
      </c>
    </row>
    <row r="618" spans="1:3" x14ac:dyDescent="0.25">
      <c r="A618" s="3">
        <v>43656</v>
      </c>
      <c r="B618" s="6">
        <v>2993.07</v>
      </c>
      <c r="C618" s="4">
        <f t="shared" si="9"/>
        <v>4.5106271584056667E-3</v>
      </c>
    </row>
    <row r="619" spans="1:3" x14ac:dyDescent="0.25">
      <c r="A619" s="3">
        <v>43657</v>
      </c>
      <c r="B619" s="6">
        <v>2999.91</v>
      </c>
      <c r="C619" s="4">
        <f t="shared" si="9"/>
        <v>2.285278994477169E-3</v>
      </c>
    </row>
    <row r="620" spans="1:3" x14ac:dyDescent="0.25">
      <c r="A620" s="3">
        <v>43658</v>
      </c>
      <c r="B620" s="6">
        <v>3013.77</v>
      </c>
      <c r="C620" s="4">
        <f t="shared" si="9"/>
        <v>4.6201386041582193E-3</v>
      </c>
    </row>
    <row r="621" spans="1:3" x14ac:dyDescent="0.25">
      <c r="A621" s="3">
        <v>43661</v>
      </c>
      <c r="B621" s="6">
        <v>3014.3</v>
      </c>
      <c r="C621" s="4">
        <f t="shared" si="9"/>
        <v>1.7585947169163063E-4</v>
      </c>
    </row>
    <row r="622" spans="1:3" x14ac:dyDescent="0.25">
      <c r="A622" s="3">
        <v>43662</v>
      </c>
      <c r="B622" s="6">
        <v>3004.04</v>
      </c>
      <c r="C622" s="4">
        <f t="shared" si="9"/>
        <v>-3.4037753375577573E-3</v>
      </c>
    </row>
    <row r="623" spans="1:3" x14ac:dyDescent="0.25">
      <c r="A623" s="3">
        <v>43663</v>
      </c>
      <c r="B623" s="6">
        <v>2984.42</v>
      </c>
      <c r="C623" s="4">
        <f t="shared" si="9"/>
        <v>-6.5312046444121474E-3</v>
      </c>
    </row>
    <row r="624" spans="1:3" x14ac:dyDescent="0.25">
      <c r="A624" s="3">
        <v>43664</v>
      </c>
      <c r="B624" s="6">
        <v>2995.11</v>
      </c>
      <c r="C624" s="4">
        <f t="shared" si="9"/>
        <v>3.5819355184592006E-3</v>
      </c>
    </row>
    <row r="625" spans="1:3" x14ac:dyDescent="0.25">
      <c r="A625" s="3">
        <v>43665</v>
      </c>
      <c r="B625" s="6">
        <v>2976.61</v>
      </c>
      <c r="C625" s="4">
        <f t="shared" si="9"/>
        <v>-6.1767347442999165E-3</v>
      </c>
    </row>
    <row r="626" spans="1:3" x14ac:dyDescent="0.25">
      <c r="A626" s="3">
        <v>43668</v>
      </c>
      <c r="B626" s="6">
        <v>2985.03</v>
      </c>
      <c r="C626" s="4">
        <f t="shared" si="9"/>
        <v>2.8287212634507952E-3</v>
      </c>
    </row>
    <row r="627" spans="1:3" x14ac:dyDescent="0.25">
      <c r="A627" s="3">
        <v>43669</v>
      </c>
      <c r="B627" s="6">
        <v>3005.47</v>
      </c>
      <c r="C627" s="4">
        <f t="shared" si="9"/>
        <v>6.8475023701604076E-3</v>
      </c>
    </row>
    <row r="628" spans="1:3" x14ac:dyDescent="0.25">
      <c r="A628" s="3">
        <v>43670</v>
      </c>
      <c r="B628" s="6">
        <v>3019.56</v>
      </c>
      <c r="C628" s="4">
        <f t="shared" si="9"/>
        <v>4.68811866363672E-3</v>
      </c>
    </row>
    <row r="629" spans="1:3" x14ac:dyDescent="0.25">
      <c r="A629" s="3">
        <v>43671</v>
      </c>
      <c r="B629" s="6">
        <v>3003.67</v>
      </c>
      <c r="C629" s="4">
        <f t="shared" si="9"/>
        <v>-5.2623561048629197E-3</v>
      </c>
    </row>
    <row r="630" spans="1:3" x14ac:dyDescent="0.25">
      <c r="A630" s="3">
        <v>43672</v>
      </c>
      <c r="B630" s="6">
        <v>3025.86</v>
      </c>
      <c r="C630" s="4">
        <f t="shared" si="9"/>
        <v>7.3876291336931743E-3</v>
      </c>
    </row>
    <row r="631" spans="1:3" x14ac:dyDescent="0.25">
      <c r="A631" s="3">
        <v>43675</v>
      </c>
      <c r="B631" s="6">
        <v>3020.97</v>
      </c>
      <c r="C631" s="4">
        <f t="shared" si="9"/>
        <v>-1.6160694810732901E-3</v>
      </c>
    </row>
    <row r="632" spans="1:3" x14ac:dyDescent="0.25">
      <c r="A632" s="3">
        <v>43676</v>
      </c>
      <c r="B632" s="6">
        <v>3013.18</v>
      </c>
      <c r="C632" s="4">
        <f t="shared" si="9"/>
        <v>-2.5786419593706311E-3</v>
      </c>
    </row>
    <row r="633" spans="1:3" x14ac:dyDescent="0.25">
      <c r="A633" s="3">
        <v>43677</v>
      </c>
      <c r="B633" s="6">
        <v>2980.38</v>
      </c>
      <c r="C633" s="4">
        <f t="shared" si="9"/>
        <v>-1.0885509660889747E-2</v>
      </c>
    </row>
    <row r="634" spans="1:3" x14ac:dyDescent="0.25">
      <c r="A634" s="3">
        <v>43678</v>
      </c>
      <c r="B634" s="6">
        <v>2953.56</v>
      </c>
      <c r="C634" s="4">
        <f t="shared" si="9"/>
        <v>-8.9988524953193982E-3</v>
      </c>
    </row>
    <row r="635" spans="1:3" x14ac:dyDescent="0.25">
      <c r="A635" s="3">
        <v>43679</v>
      </c>
      <c r="B635" s="6">
        <v>2932.05</v>
      </c>
      <c r="C635" s="4">
        <f t="shared" si="9"/>
        <v>-7.2827367651240316E-3</v>
      </c>
    </row>
    <row r="636" spans="1:3" x14ac:dyDescent="0.25">
      <c r="A636" s="3">
        <v>43682</v>
      </c>
      <c r="B636" s="6">
        <v>2844.74</v>
      </c>
      <c r="C636" s="4">
        <f t="shared" si="9"/>
        <v>-2.9777800514998121E-2</v>
      </c>
    </row>
    <row r="637" spans="1:3" x14ac:dyDescent="0.25">
      <c r="A637" s="3">
        <v>43683</v>
      </c>
      <c r="B637" s="6">
        <v>2881.77</v>
      </c>
      <c r="C637" s="4">
        <f t="shared" si="9"/>
        <v>1.3017006826634425E-2</v>
      </c>
    </row>
    <row r="638" spans="1:3" x14ac:dyDescent="0.25">
      <c r="A638" s="3">
        <v>43684</v>
      </c>
      <c r="B638" s="6">
        <v>2883.98</v>
      </c>
      <c r="C638" s="4">
        <f t="shared" si="9"/>
        <v>7.6688979342565133E-4</v>
      </c>
    </row>
    <row r="639" spans="1:3" x14ac:dyDescent="0.25">
      <c r="A639" s="3">
        <v>43685</v>
      </c>
      <c r="B639" s="6">
        <v>2938.09</v>
      </c>
      <c r="C639" s="4">
        <f t="shared" si="9"/>
        <v>1.8762266035132091E-2</v>
      </c>
    </row>
    <row r="640" spans="1:3" x14ac:dyDescent="0.25">
      <c r="A640" s="3">
        <v>43686</v>
      </c>
      <c r="B640" s="6">
        <v>2918.65</v>
      </c>
      <c r="C640" s="4">
        <f t="shared" si="9"/>
        <v>-6.6165434006446588E-3</v>
      </c>
    </row>
    <row r="641" spans="1:3" x14ac:dyDescent="0.25">
      <c r="A641" s="3">
        <v>43689</v>
      </c>
      <c r="B641" s="6">
        <v>2883.75</v>
      </c>
      <c r="C641" s="4">
        <f t="shared" si="9"/>
        <v>-1.1957583129186489E-2</v>
      </c>
    </row>
    <row r="642" spans="1:3" x14ac:dyDescent="0.25">
      <c r="A642" s="3">
        <v>43690</v>
      </c>
      <c r="B642" s="6">
        <v>2926.32</v>
      </c>
      <c r="C642" s="4">
        <f t="shared" si="9"/>
        <v>1.4762028608582556E-2</v>
      </c>
    </row>
    <row r="643" spans="1:3" x14ac:dyDescent="0.25">
      <c r="A643" s="3">
        <v>43691</v>
      </c>
      <c r="B643" s="6">
        <v>2840.6</v>
      </c>
      <c r="C643" s="4">
        <f t="shared" si="9"/>
        <v>-2.9292763607534411E-2</v>
      </c>
    </row>
    <row r="644" spans="1:3" x14ac:dyDescent="0.25">
      <c r="A644" s="3">
        <v>43692</v>
      </c>
      <c r="B644" s="6">
        <v>2847.6</v>
      </c>
      <c r="C644" s="4">
        <f t="shared" ref="C644:C707" si="10">+B644/B643-1</f>
        <v>2.464268112370549E-3</v>
      </c>
    </row>
    <row r="645" spans="1:3" x14ac:dyDescent="0.25">
      <c r="A645" s="3">
        <v>43693</v>
      </c>
      <c r="B645" s="6">
        <v>2888.68</v>
      </c>
      <c r="C645" s="4">
        <f t="shared" si="10"/>
        <v>1.4426183452732166E-2</v>
      </c>
    </row>
    <row r="646" spans="1:3" x14ac:dyDescent="0.25">
      <c r="A646" s="3">
        <v>43696</v>
      </c>
      <c r="B646" s="6">
        <v>2923.65</v>
      </c>
      <c r="C646" s="4">
        <f t="shared" si="10"/>
        <v>1.2105875347909967E-2</v>
      </c>
    </row>
    <row r="647" spans="1:3" x14ac:dyDescent="0.25">
      <c r="A647" s="3">
        <v>43697</v>
      </c>
      <c r="B647" s="6">
        <v>2900.51</v>
      </c>
      <c r="C647" s="4">
        <f t="shared" si="10"/>
        <v>-7.9147640791475959E-3</v>
      </c>
    </row>
    <row r="648" spans="1:3" x14ac:dyDescent="0.25">
      <c r="A648" s="3">
        <v>43698</v>
      </c>
      <c r="B648" s="6">
        <v>2924.43</v>
      </c>
      <c r="C648" s="4">
        <f t="shared" si="10"/>
        <v>8.2468255582637262E-3</v>
      </c>
    </row>
    <row r="649" spans="1:3" x14ac:dyDescent="0.25">
      <c r="A649" s="3">
        <v>43699</v>
      </c>
      <c r="B649" s="6">
        <v>2922.95</v>
      </c>
      <c r="C649" s="4">
        <f t="shared" si="10"/>
        <v>-5.0608152699838094E-4</v>
      </c>
    </row>
    <row r="650" spans="1:3" x14ac:dyDescent="0.25">
      <c r="A650" s="3">
        <v>43700</v>
      </c>
      <c r="B650" s="6">
        <v>2847.11</v>
      </c>
      <c r="C650" s="4">
        <f t="shared" si="10"/>
        <v>-2.5946389777450785E-2</v>
      </c>
    </row>
    <row r="651" spans="1:3" x14ac:dyDescent="0.25">
      <c r="A651" s="3">
        <v>43703</v>
      </c>
      <c r="B651" s="6">
        <v>2878.38</v>
      </c>
      <c r="C651" s="4">
        <f t="shared" si="10"/>
        <v>1.0983067039910699E-2</v>
      </c>
    </row>
    <row r="652" spans="1:3" x14ac:dyDescent="0.25">
      <c r="A652" s="3">
        <v>43704</v>
      </c>
      <c r="B652" s="6">
        <v>2869.16</v>
      </c>
      <c r="C652" s="4">
        <f t="shared" si="10"/>
        <v>-3.2031906836484936E-3</v>
      </c>
    </row>
    <row r="653" spans="1:3" x14ac:dyDescent="0.25">
      <c r="A653" s="3">
        <v>43705</v>
      </c>
      <c r="B653" s="6">
        <v>2887.94</v>
      </c>
      <c r="C653" s="4">
        <f t="shared" si="10"/>
        <v>6.545469754213773E-3</v>
      </c>
    </row>
    <row r="654" spans="1:3" x14ac:dyDescent="0.25">
      <c r="A654" s="3">
        <v>43706</v>
      </c>
      <c r="B654" s="6">
        <v>2924.58</v>
      </c>
      <c r="C654" s="4">
        <f t="shared" si="10"/>
        <v>1.2687244194824032E-2</v>
      </c>
    </row>
    <row r="655" spans="1:3" x14ac:dyDescent="0.25">
      <c r="A655" s="3">
        <v>43707</v>
      </c>
      <c r="B655" s="6">
        <v>2926.46</v>
      </c>
      <c r="C655" s="4">
        <f t="shared" si="10"/>
        <v>6.4282734614895531E-4</v>
      </c>
    </row>
    <row r="656" spans="1:3" x14ac:dyDescent="0.25">
      <c r="A656" s="3">
        <v>43711</v>
      </c>
      <c r="B656" s="6">
        <v>2906.27</v>
      </c>
      <c r="C656" s="4">
        <f t="shared" si="10"/>
        <v>-6.8991204390287386E-3</v>
      </c>
    </row>
    <row r="657" spans="1:3" x14ac:dyDescent="0.25">
      <c r="A657" s="3">
        <v>43712</v>
      </c>
      <c r="B657" s="6">
        <v>2937.78</v>
      </c>
      <c r="C657" s="4">
        <f t="shared" si="10"/>
        <v>1.0842075925499017E-2</v>
      </c>
    </row>
    <row r="658" spans="1:3" x14ac:dyDescent="0.25">
      <c r="A658" s="3">
        <v>43713</v>
      </c>
      <c r="B658" s="6">
        <v>2976</v>
      </c>
      <c r="C658" s="4">
        <f t="shared" si="10"/>
        <v>1.3009823744460025E-2</v>
      </c>
    </row>
    <row r="659" spans="1:3" x14ac:dyDescent="0.25">
      <c r="A659" s="3">
        <v>43714</v>
      </c>
      <c r="B659" s="6">
        <v>2978.71</v>
      </c>
      <c r="C659" s="4">
        <f t="shared" si="10"/>
        <v>9.1061827956995245E-4</v>
      </c>
    </row>
    <row r="660" spans="1:3" x14ac:dyDescent="0.25">
      <c r="A660" s="3">
        <v>43717</v>
      </c>
      <c r="B660" s="6">
        <v>2978.43</v>
      </c>
      <c r="C660" s="4">
        <f t="shared" si="10"/>
        <v>-9.4000423002005284E-5</v>
      </c>
    </row>
    <row r="661" spans="1:3" x14ac:dyDescent="0.25">
      <c r="A661" s="3">
        <v>43718</v>
      </c>
      <c r="B661" s="6">
        <v>2979.39</v>
      </c>
      <c r="C661" s="4">
        <f t="shared" si="10"/>
        <v>3.2231746255573235E-4</v>
      </c>
    </row>
    <row r="662" spans="1:3" x14ac:dyDescent="0.25">
      <c r="A662" s="3">
        <v>43719</v>
      </c>
      <c r="B662" s="6">
        <v>3000.93</v>
      </c>
      <c r="C662" s="4">
        <f t="shared" si="10"/>
        <v>7.2296678179091245E-3</v>
      </c>
    </row>
    <row r="663" spans="1:3" x14ac:dyDescent="0.25">
      <c r="A663" s="3">
        <v>43720</v>
      </c>
      <c r="B663" s="6">
        <v>3009.57</v>
      </c>
      <c r="C663" s="4">
        <f t="shared" si="10"/>
        <v>2.8791074766822966E-3</v>
      </c>
    </row>
    <row r="664" spans="1:3" x14ac:dyDescent="0.25">
      <c r="A664" s="3">
        <v>43721</v>
      </c>
      <c r="B664" s="6">
        <v>3007.39</v>
      </c>
      <c r="C664" s="4">
        <f t="shared" si="10"/>
        <v>-7.2435597111886185E-4</v>
      </c>
    </row>
    <row r="665" spans="1:3" x14ac:dyDescent="0.25">
      <c r="A665" s="3">
        <v>43724</v>
      </c>
      <c r="B665" s="6">
        <v>2997.96</v>
      </c>
      <c r="C665" s="4">
        <f t="shared" si="10"/>
        <v>-3.1356092824674775E-3</v>
      </c>
    </row>
    <row r="666" spans="1:3" x14ac:dyDescent="0.25">
      <c r="A666" s="3">
        <v>43725</v>
      </c>
      <c r="B666" s="6">
        <v>3005.7</v>
      </c>
      <c r="C666" s="4">
        <f t="shared" si="10"/>
        <v>2.5817555938036918E-3</v>
      </c>
    </row>
    <row r="667" spans="1:3" x14ac:dyDescent="0.25">
      <c r="A667" s="3">
        <v>43726</v>
      </c>
      <c r="B667" s="6">
        <v>3006.73</v>
      </c>
      <c r="C667" s="4">
        <f t="shared" si="10"/>
        <v>3.4268223708289192E-4</v>
      </c>
    </row>
    <row r="668" spans="1:3" x14ac:dyDescent="0.25">
      <c r="A668" s="3">
        <v>43727</v>
      </c>
      <c r="B668" s="6">
        <v>3006.79</v>
      </c>
      <c r="C668" s="4">
        <f t="shared" si="10"/>
        <v>1.9955233758972568E-5</v>
      </c>
    </row>
    <row r="669" spans="1:3" x14ac:dyDescent="0.25">
      <c r="A669" s="3">
        <v>43728</v>
      </c>
      <c r="B669" s="6">
        <v>2992.07</v>
      </c>
      <c r="C669" s="4">
        <f t="shared" si="10"/>
        <v>-4.895586322955614E-3</v>
      </c>
    </row>
    <row r="670" spans="1:3" x14ac:dyDescent="0.25">
      <c r="A670" s="3">
        <v>43731</v>
      </c>
      <c r="B670" s="6">
        <v>2991.78</v>
      </c>
      <c r="C670" s="4">
        <f t="shared" si="10"/>
        <v>-9.6922866109405703E-5</v>
      </c>
    </row>
    <row r="671" spans="1:3" x14ac:dyDescent="0.25">
      <c r="A671" s="3">
        <v>43732</v>
      </c>
      <c r="B671" s="6">
        <v>2966.6</v>
      </c>
      <c r="C671" s="4">
        <f t="shared" si="10"/>
        <v>-8.4163942535883107E-3</v>
      </c>
    </row>
    <row r="672" spans="1:3" x14ac:dyDescent="0.25">
      <c r="A672" s="3">
        <v>43733</v>
      </c>
      <c r="B672" s="6">
        <v>2984.87</v>
      </c>
      <c r="C672" s="4">
        <f t="shared" si="10"/>
        <v>6.1585653610194413E-3</v>
      </c>
    </row>
    <row r="673" spans="1:3" x14ac:dyDescent="0.25">
      <c r="A673" s="3">
        <v>43734</v>
      </c>
      <c r="B673" s="6">
        <v>2977.62</v>
      </c>
      <c r="C673" s="4">
        <f t="shared" si="10"/>
        <v>-2.4289165022262083E-3</v>
      </c>
    </row>
    <row r="674" spans="1:3" x14ac:dyDescent="0.25">
      <c r="A674" s="3">
        <v>43735</v>
      </c>
      <c r="B674" s="6">
        <v>2961.79</v>
      </c>
      <c r="C674" s="4">
        <f t="shared" si="10"/>
        <v>-5.316326462073695E-3</v>
      </c>
    </row>
    <row r="675" spans="1:3" x14ac:dyDescent="0.25">
      <c r="A675" s="3">
        <v>43738</v>
      </c>
      <c r="B675" s="6">
        <v>2976.74</v>
      </c>
      <c r="C675" s="4">
        <f t="shared" si="10"/>
        <v>5.0476232278453548E-3</v>
      </c>
    </row>
    <row r="676" spans="1:3" x14ac:dyDescent="0.25">
      <c r="A676" s="3">
        <v>43739</v>
      </c>
      <c r="B676" s="6">
        <v>2940.25</v>
      </c>
      <c r="C676" s="4">
        <f t="shared" si="10"/>
        <v>-1.2258376613342059E-2</v>
      </c>
    </row>
    <row r="677" spans="1:3" x14ac:dyDescent="0.25">
      <c r="A677" s="3">
        <v>43740</v>
      </c>
      <c r="B677" s="6">
        <v>2887.61</v>
      </c>
      <c r="C677" s="4">
        <f t="shared" si="10"/>
        <v>-1.7903239520448921E-2</v>
      </c>
    </row>
    <row r="678" spans="1:3" x14ac:dyDescent="0.25">
      <c r="A678" s="3">
        <v>43741</v>
      </c>
      <c r="B678" s="6">
        <v>2910.63</v>
      </c>
      <c r="C678" s="4">
        <f t="shared" si="10"/>
        <v>7.9719906774113891E-3</v>
      </c>
    </row>
    <row r="679" spans="1:3" x14ac:dyDescent="0.25">
      <c r="A679" s="3">
        <v>43742</v>
      </c>
      <c r="B679" s="6">
        <v>2952.01</v>
      </c>
      <c r="C679" s="4">
        <f t="shared" si="10"/>
        <v>1.4216853396000317E-2</v>
      </c>
    </row>
    <row r="680" spans="1:3" x14ac:dyDescent="0.25">
      <c r="A680" s="3">
        <v>43745</v>
      </c>
      <c r="B680" s="6">
        <v>2938.79</v>
      </c>
      <c r="C680" s="4">
        <f t="shared" si="10"/>
        <v>-4.4783046127893078E-3</v>
      </c>
    </row>
    <row r="681" spans="1:3" x14ac:dyDescent="0.25">
      <c r="A681" s="3">
        <v>43746</v>
      </c>
      <c r="B681" s="6">
        <v>2893.06</v>
      </c>
      <c r="C681" s="4">
        <f t="shared" si="10"/>
        <v>-1.5560826054260457E-2</v>
      </c>
    </row>
    <row r="682" spans="1:3" x14ac:dyDescent="0.25">
      <c r="A682" s="3">
        <v>43747</v>
      </c>
      <c r="B682" s="6">
        <v>2919.4</v>
      </c>
      <c r="C682" s="4">
        <f t="shared" si="10"/>
        <v>9.104546742895181E-3</v>
      </c>
    </row>
    <row r="683" spans="1:3" x14ac:dyDescent="0.25">
      <c r="A683" s="3">
        <v>43748</v>
      </c>
      <c r="B683" s="6">
        <v>2938.13</v>
      </c>
      <c r="C683" s="4">
        <f t="shared" si="10"/>
        <v>6.4157018565458301E-3</v>
      </c>
    </row>
    <row r="684" spans="1:3" x14ac:dyDescent="0.25">
      <c r="A684" s="3">
        <v>43749</v>
      </c>
      <c r="B684" s="6">
        <v>2970.27</v>
      </c>
      <c r="C684" s="4">
        <f t="shared" si="10"/>
        <v>1.0938930544257763E-2</v>
      </c>
    </row>
    <row r="685" spans="1:3" x14ac:dyDescent="0.25">
      <c r="A685" s="3">
        <v>43752</v>
      </c>
      <c r="B685" s="6">
        <v>2966.15</v>
      </c>
      <c r="C685" s="4">
        <f t="shared" si="10"/>
        <v>-1.3870792890882111E-3</v>
      </c>
    </row>
    <row r="686" spans="1:3" x14ac:dyDescent="0.25">
      <c r="A686" s="3">
        <v>43753</v>
      </c>
      <c r="B686" s="6">
        <v>2995.68</v>
      </c>
      <c r="C686" s="4">
        <f t="shared" si="10"/>
        <v>9.9556664362894232E-3</v>
      </c>
    </row>
    <row r="687" spans="1:3" x14ac:dyDescent="0.25">
      <c r="A687" s="3">
        <v>43754</v>
      </c>
      <c r="B687" s="6">
        <v>2989.69</v>
      </c>
      <c r="C687" s="4">
        <f t="shared" si="10"/>
        <v>-1.9995460129251796E-3</v>
      </c>
    </row>
    <row r="688" spans="1:3" x14ac:dyDescent="0.25">
      <c r="A688" s="3">
        <v>43755</v>
      </c>
      <c r="B688" s="6">
        <v>2997.95</v>
      </c>
      <c r="C688" s="4">
        <f t="shared" si="10"/>
        <v>2.7628282530964832E-3</v>
      </c>
    </row>
    <row r="689" spans="1:3" x14ac:dyDescent="0.25">
      <c r="A689" s="3">
        <v>43756</v>
      </c>
      <c r="B689" s="6">
        <v>2986.2</v>
      </c>
      <c r="C689" s="4">
        <f t="shared" si="10"/>
        <v>-3.919344885671916E-3</v>
      </c>
    </row>
    <row r="690" spans="1:3" x14ac:dyDescent="0.25">
      <c r="A690" s="3">
        <v>43759</v>
      </c>
      <c r="B690" s="6">
        <v>3006.72</v>
      </c>
      <c r="C690" s="4">
        <f t="shared" si="10"/>
        <v>6.8716094032550412E-3</v>
      </c>
    </row>
    <row r="691" spans="1:3" x14ac:dyDescent="0.25">
      <c r="A691" s="3">
        <v>43760</v>
      </c>
      <c r="B691" s="6">
        <v>2995.99</v>
      </c>
      <c r="C691" s="4">
        <f t="shared" si="10"/>
        <v>-3.5686728395061262E-3</v>
      </c>
    </row>
    <row r="692" spans="1:3" x14ac:dyDescent="0.25">
      <c r="A692" s="3">
        <v>43761</v>
      </c>
      <c r="B692" s="6">
        <v>3004.52</v>
      </c>
      <c r="C692" s="4">
        <f t="shared" si="10"/>
        <v>2.8471390091422411E-3</v>
      </c>
    </row>
    <row r="693" spans="1:3" x14ac:dyDescent="0.25">
      <c r="A693" s="3">
        <v>43762</v>
      </c>
      <c r="B693" s="6">
        <v>3010.29</v>
      </c>
      <c r="C693" s="4">
        <f t="shared" si="10"/>
        <v>1.920439870594981E-3</v>
      </c>
    </row>
    <row r="694" spans="1:3" x14ac:dyDescent="0.25">
      <c r="A694" s="3">
        <v>43763</v>
      </c>
      <c r="B694" s="6">
        <v>3022.55</v>
      </c>
      <c r="C694" s="4">
        <f t="shared" si="10"/>
        <v>4.0726973148768053E-3</v>
      </c>
    </row>
    <row r="695" spans="1:3" x14ac:dyDescent="0.25">
      <c r="A695" s="3">
        <v>43766</v>
      </c>
      <c r="B695" s="6">
        <v>3039.42</v>
      </c>
      <c r="C695" s="4">
        <f t="shared" si="10"/>
        <v>5.5813799606292402E-3</v>
      </c>
    </row>
    <row r="696" spans="1:3" x14ac:dyDescent="0.25">
      <c r="A696" s="3">
        <v>43767</v>
      </c>
      <c r="B696" s="6">
        <v>3036.89</v>
      </c>
      <c r="C696" s="4">
        <f t="shared" si="10"/>
        <v>-8.323956544341593E-4</v>
      </c>
    </row>
    <row r="697" spans="1:3" x14ac:dyDescent="0.25">
      <c r="A697" s="3">
        <v>43768</v>
      </c>
      <c r="B697" s="6">
        <v>3046.77</v>
      </c>
      <c r="C697" s="4">
        <f t="shared" si="10"/>
        <v>3.2533282404039188E-3</v>
      </c>
    </row>
    <row r="698" spans="1:3" x14ac:dyDescent="0.25">
      <c r="A698" s="3">
        <v>43769</v>
      </c>
      <c r="B698" s="6">
        <v>3037.56</v>
      </c>
      <c r="C698" s="4">
        <f t="shared" si="10"/>
        <v>-3.0228734036372717E-3</v>
      </c>
    </row>
    <row r="699" spans="1:3" x14ac:dyDescent="0.25">
      <c r="A699" s="3">
        <v>43770</v>
      </c>
      <c r="B699" s="6">
        <v>3066.91</v>
      </c>
      <c r="C699" s="4">
        <f t="shared" si="10"/>
        <v>9.6623605788856981E-3</v>
      </c>
    </row>
    <row r="700" spans="1:3" x14ac:dyDescent="0.25">
      <c r="A700" s="3">
        <v>43773</v>
      </c>
      <c r="B700" s="6">
        <v>3078.27</v>
      </c>
      <c r="C700" s="4">
        <f t="shared" si="10"/>
        <v>3.70405391746087E-3</v>
      </c>
    </row>
    <row r="701" spans="1:3" x14ac:dyDescent="0.25">
      <c r="A701" s="3">
        <v>43774</v>
      </c>
      <c r="B701" s="6">
        <v>3074.62</v>
      </c>
      <c r="C701" s="4">
        <f t="shared" si="10"/>
        <v>-1.1857309462782739E-3</v>
      </c>
    </row>
    <row r="702" spans="1:3" x14ac:dyDescent="0.25">
      <c r="A702" s="3">
        <v>43775</v>
      </c>
      <c r="B702" s="6">
        <v>3076.78</v>
      </c>
      <c r="C702" s="4">
        <f t="shared" si="10"/>
        <v>7.0252584059171674E-4</v>
      </c>
    </row>
    <row r="703" spans="1:3" x14ac:dyDescent="0.25">
      <c r="A703" s="3">
        <v>43776</v>
      </c>
      <c r="B703" s="6">
        <v>3085.18</v>
      </c>
      <c r="C703" s="4">
        <f t="shared" si="10"/>
        <v>2.7301269509030224E-3</v>
      </c>
    </row>
    <row r="704" spans="1:3" x14ac:dyDescent="0.25">
      <c r="A704" s="3">
        <v>43777</v>
      </c>
      <c r="B704" s="6">
        <v>3093.08</v>
      </c>
      <c r="C704" s="4">
        <f t="shared" si="10"/>
        <v>2.5606285532773221E-3</v>
      </c>
    </row>
    <row r="705" spans="1:3" x14ac:dyDescent="0.25">
      <c r="A705" s="3">
        <v>43780</v>
      </c>
      <c r="B705" s="6">
        <v>3087.01</v>
      </c>
      <c r="C705" s="4">
        <f t="shared" si="10"/>
        <v>-1.9624452002533488E-3</v>
      </c>
    </row>
    <row r="706" spans="1:3" x14ac:dyDescent="0.25">
      <c r="A706" s="3">
        <v>43781</v>
      </c>
      <c r="B706" s="6">
        <v>3091.84</v>
      </c>
      <c r="C706" s="4">
        <f t="shared" si="10"/>
        <v>1.5646207819215441E-3</v>
      </c>
    </row>
    <row r="707" spans="1:3" x14ac:dyDescent="0.25">
      <c r="A707" s="3">
        <v>43782</v>
      </c>
      <c r="B707" s="6">
        <v>3094.04</v>
      </c>
      <c r="C707" s="4">
        <f t="shared" si="10"/>
        <v>7.1155040364301314E-4</v>
      </c>
    </row>
    <row r="708" spans="1:3" x14ac:dyDescent="0.25">
      <c r="A708" s="3">
        <v>43783</v>
      </c>
      <c r="B708" s="6">
        <v>3096.63</v>
      </c>
      <c r="C708" s="4">
        <f t="shared" ref="C708:C771" si="11">+B708/B707-1</f>
        <v>8.3709325024883263E-4</v>
      </c>
    </row>
    <row r="709" spans="1:3" x14ac:dyDescent="0.25">
      <c r="A709" s="3">
        <v>43784</v>
      </c>
      <c r="B709" s="6">
        <v>3120.46</v>
      </c>
      <c r="C709" s="4">
        <f t="shared" si="11"/>
        <v>7.6954624866387711E-3</v>
      </c>
    </row>
    <row r="710" spans="1:3" x14ac:dyDescent="0.25">
      <c r="A710" s="3">
        <v>43787</v>
      </c>
      <c r="B710" s="6">
        <v>3122.03</v>
      </c>
      <c r="C710" s="4">
        <f t="shared" si="11"/>
        <v>5.0313094864229413E-4</v>
      </c>
    </row>
    <row r="711" spans="1:3" x14ac:dyDescent="0.25">
      <c r="A711" s="3">
        <v>43788</v>
      </c>
      <c r="B711" s="6">
        <v>3120.18</v>
      </c>
      <c r="C711" s="4">
        <f t="shared" si="11"/>
        <v>-5.9256317203881803E-4</v>
      </c>
    </row>
    <row r="712" spans="1:3" x14ac:dyDescent="0.25">
      <c r="A712" s="3">
        <v>43789</v>
      </c>
      <c r="B712" s="6">
        <v>3108.46</v>
      </c>
      <c r="C712" s="4">
        <f t="shared" si="11"/>
        <v>-3.7561935529359936E-3</v>
      </c>
    </row>
    <row r="713" spans="1:3" x14ac:dyDescent="0.25">
      <c r="A713" s="3">
        <v>43790</v>
      </c>
      <c r="B713" s="6">
        <v>3103.54</v>
      </c>
      <c r="C713" s="4">
        <f t="shared" si="11"/>
        <v>-1.5827773238195064E-3</v>
      </c>
    </row>
    <row r="714" spans="1:3" x14ac:dyDescent="0.25">
      <c r="A714" s="3">
        <v>43791</v>
      </c>
      <c r="B714" s="6">
        <v>3110.29</v>
      </c>
      <c r="C714" s="4">
        <f t="shared" si="11"/>
        <v>2.1749357185665286E-3</v>
      </c>
    </row>
    <row r="715" spans="1:3" x14ac:dyDescent="0.25">
      <c r="A715" s="3">
        <v>43794</v>
      </c>
      <c r="B715" s="6">
        <v>3133.64</v>
      </c>
      <c r="C715" s="4">
        <f t="shared" si="11"/>
        <v>7.5073385439943241E-3</v>
      </c>
    </row>
    <row r="716" spans="1:3" x14ac:dyDescent="0.25">
      <c r="A716" s="3">
        <v>43795</v>
      </c>
      <c r="B716" s="6">
        <v>3140.52</v>
      </c>
      <c r="C716" s="4">
        <f t="shared" si="11"/>
        <v>2.1955297992111156E-3</v>
      </c>
    </row>
    <row r="717" spans="1:3" x14ac:dyDescent="0.25">
      <c r="A717" s="3">
        <v>43796</v>
      </c>
      <c r="B717" s="6">
        <v>3153.63</v>
      </c>
      <c r="C717" s="4">
        <f t="shared" si="11"/>
        <v>4.1744679225097503E-3</v>
      </c>
    </row>
    <row r="718" spans="1:3" x14ac:dyDescent="0.25">
      <c r="A718" s="3">
        <v>43798</v>
      </c>
      <c r="B718" s="6">
        <v>3140.98</v>
      </c>
      <c r="C718" s="4">
        <f t="shared" si="11"/>
        <v>-4.0112505271703291E-3</v>
      </c>
    </row>
    <row r="719" spans="1:3" x14ac:dyDescent="0.25">
      <c r="A719" s="3">
        <v>43801</v>
      </c>
      <c r="B719" s="6">
        <v>3113.87</v>
      </c>
      <c r="C719" s="4">
        <f t="shared" si="11"/>
        <v>-8.6310641901572449E-3</v>
      </c>
    </row>
    <row r="720" spans="1:3" x14ac:dyDescent="0.25">
      <c r="A720" s="3">
        <v>43802</v>
      </c>
      <c r="B720" s="6">
        <v>3093.2</v>
      </c>
      <c r="C720" s="4">
        <f t="shared" si="11"/>
        <v>-6.6380420505672832E-3</v>
      </c>
    </row>
    <row r="721" spans="1:3" x14ac:dyDescent="0.25">
      <c r="A721" s="3">
        <v>43803</v>
      </c>
      <c r="B721" s="6">
        <v>3112.76</v>
      </c>
      <c r="C721" s="4">
        <f t="shared" si="11"/>
        <v>6.323548428811776E-3</v>
      </c>
    </row>
    <row r="722" spans="1:3" x14ac:dyDescent="0.25">
      <c r="A722" s="3">
        <v>43804</v>
      </c>
      <c r="B722" s="6">
        <v>3117.43</v>
      </c>
      <c r="C722" s="4">
        <f t="shared" si="11"/>
        <v>1.500276282141666E-3</v>
      </c>
    </row>
    <row r="723" spans="1:3" x14ac:dyDescent="0.25">
      <c r="A723" s="3">
        <v>43805</v>
      </c>
      <c r="B723" s="6">
        <v>3145.91</v>
      </c>
      <c r="C723" s="4">
        <f t="shared" si="11"/>
        <v>9.1357303933048417E-3</v>
      </c>
    </row>
    <row r="724" spans="1:3" x14ac:dyDescent="0.25">
      <c r="A724" s="3">
        <v>43808</v>
      </c>
      <c r="B724" s="6">
        <v>3135.96</v>
      </c>
      <c r="C724" s="4">
        <f t="shared" si="11"/>
        <v>-3.1628368262283102E-3</v>
      </c>
    </row>
    <row r="725" spans="1:3" x14ac:dyDescent="0.25">
      <c r="A725" s="3">
        <v>43809</v>
      </c>
      <c r="B725" s="6">
        <v>3132.52</v>
      </c>
      <c r="C725" s="4">
        <f t="shared" si="11"/>
        <v>-1.0969527672547441E-3</v>
      </c>
    </row>
    <row r="726" spans="1:3" x14ac:dyDescent="0.25">
      <c r="A726" s="3">
        <v>43810</v>
      </c>
      <c r="B726" s="6">
        <v>3141.63</v>
      </c>
      <c r="C726" s="4">
        <f t="shared" si="11"/>
        <v>2.9082017034209873E-3</v>
      </c>
    </row>
    <row r="727" spans="1:3" x14ac:dyDescent="0.25">
      <c r="A727" s="3">
        <v>43811</v>
      </c>
      <c r="B727" s="6">
        <v>3168.57</v>
      </c>
      <c r="C727" s="4">
        <f t="shared" si="11"/>
        <v>8.5751663945150547E-3</v>
      </c>
    </row>
    <row r="728" spans="1:3" x14ac:dyDescent="0.25">
      <c r="A728" s="3">
        <v>43812</v>
      </c>
      <c r="B728" s="6">
        <v>3168.8</v>
      </c>
      <c r="C728" s="4">
        <f t="shared" si="11"/>
        <v>7.258794976916505E-5</v>
      </c>
    </row>
    <row r="729" spans="1:3" x14ac:dyDescent="0.25">
      <c r="A729" s="3">
        <v>43815</v>
      </c>
      <c r="B729" s="6">
        <v>3191.45</v>
      </c>
      <c r="C729" s="4">
        <f t="shared" si="11"/>
        <v>7.1478162080280683E-3</v>
      </c>
    </row>
    <row r="730" spans="1:3" x14ac:dyDescent="0.25">
      <c r="A730" s="3">
        <v>43816</v>
      </c>
      <c r="B730" s="6">
        <v>3192.52</v>
      </c>
      <c r="C730" s="4">
        <f t="shared" si="11"/>
        <v>3.3527080167328194E-4</v>
      </c>
    </row>
    <row r="731" spans="1:3" x14ac:dyDescent="0.25">
      <c r="A731" s="3">
        <v>43817</v>
      </c>
      <c r="B731" s="6">
        <v>3191.14</v>
      </c>
      <c r="C731" s="4">
        <f t="shared" si="11"/>
        <v>-4.3226040870536497E-4</v>
      </c>
    </row>
    <row r="732" spans="1:3" x14ac:dyDescent="0.25">
      <c r="A732" s="3">
        <v>43818</v>
      </c>
      <c r="B732" s="6">
        <v>3205.37</v>
      </c>
      <c r="C732" s="4">
        <f t="shared" si="11"/>
        <v>4.4592214694434418E-3</v>
      </c>
    </row>
    <row r="733" spans="1:3" x14ac:dyDescent="0.25">
      <c r="A733" s="3">
        <v>43819</v>
      </c>
      <c r="B733" s="6">
        <v>3221.22</v>
      </c>
      <c r="C733" s="4">
        <f t="shared" si="11"/>
        <v>4.9448269622538454E-3</v>
      </c>
    </row>
    <row r="734" spans="1:3" x14ac:dyDescent="0.25">
      <c r="A734" s="3">
        <v>43822</v>
      </c>
      <c r="B734" s="6">
        <v>3224.01</v>
      </c>
      <c r="C734" s="4">
        <f t="shared" si="11"/>
        <v>8.6613146571812294E-4</v>
      </c>
    </row>
    <row r="735" spans="1:3" x14ac:dyDescent="0.25">
      <c r="A735" s="3">
        <v>43823</v>
      </c>
      <c r="B735" s="6">
        <v>3223.38</v>
      </c>
      <c r="C735" s="4">
        <f t="shared" si="11"/>
        <v>-1.9540882317370389E-4</v>
      </c>
    </row>
    <row r="736" spans="1:3" x14ac:dyDescent="0.25">
      <c r="A736" s="3">
        <v>43825</v>
      </c>
      <c r="B736" s="6">
        <v>3239.91</v>
      </c>
      <c r="C736" s="4">
        <f t="shared" si="11"/>
        <v>5.1281573999961694E-3</v>
      </c>
    </row>
    <row r="737" spans="1:3" x14ac:dyDescent="0.25">
      <c r="A737" s="3">
        <v>43826</v>
      </c>
      <c r="B737" s="6">
        <v>3240.02</v>
      </c>
      <c r="C737" s="4">
        <f t="shared" si="11"/>
        <v>3.3951560382883272E-5</v>
      </c>
    </row>
    <row r="738" spans="1:3" x14ac:dyDescent="0.25">
      <c r="A738" s="3">
        <v>43829</v>
      </c>
      <c r="B738" s="6">
        <v>3221.29</v>
      </c>
      <c r="C738" s="4">
        <f t="shared" si="11"/>
        <v>-5.7808285134042237E-3</v>
      </c>
    </row>
    <row r="739" spans="1:3" x14ac:dyDescent="0.25">
      <c r="A739" s="3">
        <v>43830</v>
      </c>
      <c r="B739" s="6">
        <v>3230.78</v>
      </c>
      <c r="C739" s="4">
        <f t="shared" si="11"/>
        <v>2.9460247292234509E-3</v>
      </c>
    </row>
    <row r="740" spans="1:3" x14ac:dyDescent="0.25">
      <c r="A740" s="3">
        <v>43832</v>
      </c>
      <c r="B740" s="6">
        <v>3257.85</v>
      </c>
      <c r="C740" s="4">
        <f t="shared" si="11"/>
        <v>8.3787815945375321E-3</v>
      </c>
    </row>
    <row r="741" spans="1:3" x14ac:dyDescent="0.25">
      <c r="A741" s="3">
        <v>43833</v>
      </c>
      <c r="B741" s="6">
        <v>3234.85</v>
      </c>
      <c r="C741" s="4">
        <f t="shared" si="11"/>
        <v>-7.059870773669763E-3</v>
      </c>
    </row>
    <row r="742" spans="1:3" x14ac:dyDescent="0.25">
      <c r="A742" s="3">
        <v>43836</v>
      </c>
      <c r="B742" s="6">
        <v>3246.28</v>
      </c>
      <c r="C742" s="4">
        <f t="shared" si="11"/>
        <v>3.5333941295578875E-3</v>
      </c>
    </row>
    <row r="743" spans="1:3" x14ac:dyDescent="0.25">
      <c r="A743" s="3">
        <v>43837</v>
      </c>
      <c r="B743" s="6">
        <v>3237.18</v>
      </c>
      <c r="C743" s="4">
        <f t="shared" si="11"/>
        <v>-2.8032085956850583E-3</v>
      </c>
    </row>
    <row r="744" spans="1:3" x14ac:dyDescent="0.25">
      <c r="A744" s="3">
        <v>43838</v>
      </c>
      <c r="B744" s="6">
        <v>3253.05</v>
      </c>
      <c r="C744" s="4">
        <f t="shared" si="11"/>
        <v>4.9024150649641385E-3</v>
      </c>
    </row>
    <row r="745" spans="1:3" x14ac:dyDescent="0.25">
      <c r="A745" s="3">
        <v>43839</v>
      </c>
      <c r="B745" s="6">
        <v>3274.7</v>
      </c>
      <c r="C745" s="4">
        <f t="shared" si="11"/>
        <v>6.6552927252885308E-3</v>
      </c>
    </row>
    <row r="746" spans="1:3" x14ac:dyDescent="0.25">
      <c r="A746" s="3">
        <v>43840</v>
      </c>
      <c r="B746" s="6">
        <v>3265.35</v>
      </c>
      <c r="C746" s="4">
        <f t="shared" si="11"/>
        <v>-2.8552233792408233E-3</v>
      </c>
    </row>
    <row r="747" spans="1:3" x14ac:dyDescent="0.25">
      <c r="A747" s="3">
        <v>43843</v>
      </c>
      <c r="B747" s="6">
        <v>3288.13</v>
      </c>
      <c r="C747" s="4">
        <f t="shared" si="11"/>
        <v>6.9762812562206289E-3</v>
      </c>
    </row>
    <row r="748" spans="1:3" x14ac:dyDescent="0.25">
      <c r="A748" s="3">
        <v>43844</v>
      </c>
      <c r="B748" s="6">
        <v>3283.15</v>
      </c>
      <c r="C748" s="4">
        <f t="shared" si="11"/>
        <v>-1.5145386587512855E-3</v>
      </c>
    </row>
    <row r="749" spans="1:3" x14ac:dyDescent="0.25">
      <c r="A749" s="3">
        <v>43845</v>
      </c>
      <c r="B749" s="6">
        <v>3289.29</v>
      </c>
      <c r="C749" s="4">
        <f t="shared" si="11"/>
        <v>1.870155186330269E-3</v>
      </c>
    </row>
    <row r="750" spans="1:3" x14ac:dyDescent="0.25">
      <c r="A750" s="3">
        <v>43846</v>
      </c>
      <c r="B750" s="6">
        <v>3316.81</v>
      </c>
      <c r="C750" s="4">
        <f t="shared" si="11"/>
        <v>8.3665471879950104E-3</v>
      </c>
    </row>
    <row r="751" spans="1:3" x14ac:dyDescent="0.25">
      <c r="A751" s="3">
        <v>43847</v>
      </c>
      <c r="B751" s="6">
        <v>3329.62</v>
      </c>
      <c r="C751" s="4">
        <f t="shared" si="11"/>
        <v>3.862144651035182E-3</v>
      </c>
    </row>
    <row r="752" spans="1:3" x14ac:dyDescent="0.25">
      <c r="A752" s="3">
        <v>43851</v>
      </c>
      <c r="B752" s="6">
        <v>3320.79</v>
      </c>
      <c r="C752" s="4">
        <f t="shared" si="11"/>
        <v>-2.6519542770646609E-3</v>
      </c>
    </row>
    <row r="753" spans="1:3" x14ac:dyDescent="0.25">
      <c r="A753" s="3">
        <v>43852</v>
      </c>
      <c r="B753" s="6">
        <v>3321.75</v>
      </c>
      <c r="C753" s="4">
        <f t="shared" si="11"/>
        <v>2.8908783753256451E-4</v>
      </c>
    </row>
    <row r="754" spans="1:3" x14ac:dyDescent="0.25">
      <c r="A754" s="3">
        <v>43853</v>
      </c>
      <c r="B754" s="6">
        <v>3325.54</v>
      </c>
      <c r="C754" s="4">
        <f t="shared" si="11"/>
        <v>1.1409648528637462E-3</v>
      </c>
    </row>
    <row r="755" spans="1:3" x14ac:dyDescent="0.25">
      <c r="A755" s="3">
        <v>43854</v>
      </c>
      <c r="B755" s="6">
        <v>3295.47</v>
      </c>
      <c r="C755" s="4">
        <f t="shared" si="11"/>
        <v>-9.0421405245464381E-3</v>
      </c>
    </row>
    <row r="756" spans="1:3" x14ac:dyDescent="0.25">
      <c r="A756" s="3">
        <v>43857</v>
      </c>
      <c r="B756" s="6">
        <v>3243.63</v>
      </c>
      <c r="C756" s="4">
        <f t="shared" si="11"/>
        <v>-1.5730684849202037E-2</v>
      </c>
    </row>
    <row r="757" spans="1:3" x14ac:dyDescent="0.25">
      <c r="A757" s="3">
        <v>43858</v>
      </c>
      <c r="B757" s="6">
        <v>3276.24</v>
      </c>
      <c r="C757" s="4">
        <f t="shared" si="11"/>
        <v>1.0053551114029613E-2</v>
      </c>
    </row>
    <row r="758" spans="1:3" x14ac:dyDescent="0.25">
      <c r="A758" s="3">
        <v>43859</v>
      </c>
      <c r="B758" s="6">
        <v>3273.4</v>
      </c>
      <c r="C758" s="4">
        <f t="shared" si="11"/>
        <v>-8.6684736160957954E-4</v>
      </c>
    </row>
    <row r="759" spans="1:3" x14ac:dyDescent="0.25">
      <c r="A759" s="3">
        <v>43860</v>
      </c>
      <c r="B759" s="6">
        <v>3283.66</v>
      </c>
      <c r="C759" s="4">
        <f t="shared" si="11"/>
        <v>3.1343557157694768E-3</v>
      </c>
    </row>
    <row r="760" spans="1:3" x14ac:dyDescent="0.25">
      <c r="A760" s="3">
        <v>43861</v>
      </c>
      <c r="B760" s="6">
        <v>3225.52</v>
      </c>
      <c r="C760" s="4">
        <f t="shared" si="11"/>
        <v>-1.7705852615678808E-2</v>
      </c>
    </row>
    <row r="761" spans="1:3" x14ac:dyDescent="0.25">
      <c r="A761" s="3">
        <v>43864</v>
      </c>
      <c r="B761" s="6">
        <v>3248.92</v>
      </c>
      <c r="C761" s="4">
        <f t="shared" si="11"/>
        <v>7.2546442124061805E-3</v>
      </c>
    </row>
    <row r="762" spans="1:3" x14ac:dyDescent="0.25">
      <c r="A762" s="3">
        <v>43865</v>
      </c>
      <c r="B762" s="6">
        <v>3297.59</v>
      </c>
      <c r="C762" s="4">
        <f t="shared" si="11"/>
        <v>1.4980362705145023E-2</v>
      </c>
    </row>
    <row r="763" spans="1:3" x14ac:dyDescent="0.25">
      <c r="A763" s="3">
        <v>43866</v>
      </c>
      <c r="B763" s="6">
        <v>3334.69</v>
      </c>
      <c r="C763" s="4">
        <f t="shared" si="11"/>
        <v>1.1250640619361318E-2</v>
      </c>
    </row>
    <row r="764" spans="1:3" x14ac:dyDescent="0.25">
      <c r="A764" s="3">
        <v>43867</v>
      </c>
      <c r="B764" s="6">
        <v>3345.78</v>
      </c>
      <c r="C764" s="4">
        <f t="shared" si="11"/>
        <v>3.3256464618900416E-3</v>
      </c>
    </row>
    <row r="765" spans="1:3" x14ac:dyDescent="0.25">
      <c r="A765" s="3">
        <v>43868</v>
      </c>
      <c r="B765" s="6">
        <v>3327.71</v>
      </c>
      <c r="C765" s="4">
        <f t="shared" si="11"/>
        <v>-5.4008332885008281E-3</v>
      </c>
    </row>
    <row r="766" spans="1:3" x14ac:dyDescent="0.25">
      <c r="A766" s="3">
        <v>43871</v>
      </c>
      <c r="B766" s="6">
        <v>3352.09</v>
      </c>
      <c r="C766" s="4">
        <f t="shared" si="11"/>
        <v>7.3263595685921779E-3</v>
      </c>
    </row>
    <row r="767" spans="1:3" x14ac:dyDescent="0.25">
      <c r="A767" s="3">
        <v>43872</v>
      </c>
      <c r="B767" s="6">
        <v>3357.75</v>
      </c>
      <c r="C767" s="4">
        <f t="shared" si="11"/>
        <v>1.6884988171557147E-3</v>
      </c>
    </row>
    <row r="768" spans="1:3" x14ac:dyDescent="0.25">
      <c r="A768" s="3">
        <v>43873</v>
      </c>
      <c r="B768" s="6">
        <v>3379.45</v>
      </c>
      <c r="C768" s="4">
        <f t="shared" si="11"/>
        <v>6.4626610081155444E-3</v>
      </c>
    </row>
    <row r="769" spans="1:3" x14ac:dyDescent="0.25">
      <c r="A769" s="3">
        <v>43874</v>
      </c>
      <c r="B769" s="6">
        <v>3373.94</v>
      </c>
      <c r="C769" s="4">
        <f t="shared" si="11"/>
        <v>-1.6304428235363044E-3</v>
      </c>
    </row>
    <row r="770" spans="1:3" x14ac:dyDescent="0.25">
      <c r="A770" s="3">
        <v>43875</v>
      </c>
      <c r="B770" s="6">
        <v>3380.16</v>
      </c>
      <c r="C770" s="4">
        <f t="shared" si="11"/>
        <v>1.8435419717006685E-3</v>
      </c>
    </row>
    <row r="771" spans="1:3" x14ac:dyDescent="0.25">
      <c r="A771" s="3">
        <v>43879</v>
      </c>
      <c r="B771" s="6">
        <v>3370.29</v>
      </c>
      <c r="C771" s="4">
        <f t="shared" si="11"/>
        <v>-2.9199801192842934E-3</v>
      </c>
    </row>
    <row r="772" spans="1:3" x14ac:dyDescent="0.25">
      <c r="A772" s="3">
        <v>43880</v>
      </c>
      <c r="B772" s="6">
        <v>3386.15</v>
      </c>
      <c r="C772" s="4">
        <f t="shared" ref="C772:C835" si="12">+B772/B771-1</f>
        <v>4.7058265015771372E-3</v>
      </c>
    </row>
    <row r="773" spans="1:3" x14ac:dyDescent="0.25">
      <c r="A773" s="3">
        <v>43881</v>
      </c>
      <c r="B773" s="6">
        <v>3373.23</v>
      </c>
      <c r="C773" s="4">
        <f t="shared" si="12"/>
        <v>-3.8155427255142094E-3</v>
      </c>
    </row>
    <row r="774" spans="1:3" x14ac:dyDescent="0.25">
      <c r="A774" s="3">
        <v>43882</v>
      </c>
      <c r="B774" s="6">
        <v>3337.75</v>
      </c>
      <c r="C774" s="4">
        <f t="shared" si="12"/>
        <v>-1.0518108756295885E-2</v>
      </c>
    </row>
    <row r="775" spans="1:3" x14ac:dyDescent="0.25">
      <c r="A775" s="3">
        <v>43885</v>
      </c>
      <c r="B775" s="6">
        <v>3225.89</v>
      </c>
      <c r="C775" s="4">
        <f t="shared" si="12"/>
        <v>-3.3513594487304399E-2</v>
      </c>
    </row>
    <row r="776" spans="1:3" x14ac:dyDescent="0.25">
      <c r="A776" s="3">
        <v>43886</v>
      </c>
      <c r="B776" s="6">
        <v>3128.21</v>
      </c>
      <c r="C776" s="4">
        <f t="shared" si="12"/>
        <v>-3.0280015747592093E-2</v>
      </c>
    </row>
    <row r="777" spans="1:3" x14ac:dyDescent="0.25">
      <c r="A777" s="3">
        <v>43887</v>
      </c>
      <c r="B777" s="6">
        <v>3116.39</v>
      </c>
      <c r="C777" s="4">
        <f t="shared" si="12"/>
        <v>-3.7785187055856539E-3</v>
      </c>
    </row>
    <row r="778" spans="1:3" x14ac:dyDescent="0.25">
      <c r="A778" s="3">
        <v>43888</v>
      </c>
      <c r="B778" s="6">
        <v>2978.76</v>
      </c>
      <c r="C778" s="4">
        <f t="shared" si="12"/>
        <v>-4.4163278665378725E-2</v>
      </c>
    </row>
    <row r="779" spans="1:3" x14ac:dyDescent="0.25">
      <c r="A779" s="3">
        <v>43889</v>
      </c>
      <c r="B779" s="6">
        <v>2954.22</v>
      </c>
      <c r="C779" s="4">
        <f t="shared" si="12"/>
        <v>-8.2383273576925875E-3</v>
      </c>
    </row>
    <row r="780" spans="1:3" x14ac:dyDescent="0.25">
      <c r="A780" s="3">
        <v>43892</v>
      </c>
      <c r="B780" s="6">
        <v>3090.23</v>
      </c>
      <c r="C780" s="4">
        <f t="shared" si="12"/>
        <v>4.6039225243888371E-2</v>
      </c>
    </row>
    <row r="781" spans="1:3" x14ac:dyDescent="0.25">
      <c r="A781" s="3">
        <v>43893</v>
      </c>
      <c r="B781" s="6">
        <v>3003.37</v>
      </c>
      <c r="C781" s="4">
        <f t="shared" si="12"/>
        <v>-2.8107940185681968E-2</v>
      </c>
    </row>
    <row r="782" spans="1:3" x14ac:dyDescent="0.25">
      <c r="A782" s="3">
        <v>43894</v>
      </c>
      <c r="B782" s="6">
        <v>3130.12</v>
      </c>
      <c r="C782" s="4">
        <f t="shared" si="12"/>
        <v>4.2202592421180185E-2</v>
      </c>
    </row>
    <row r="783" spans="1:3" x14ac:dyDescent="0.25">
      <c r="A783" s="3">
        <v>43895</v>
      </c>
      <c r="B783" s="6">
        <v>3023.94</v>
      </c>
      <c r="C783" s="4">
        <f t="shared" si="12"/>
        <v>-3.3922022158894838E-2</v>
      </c>
    </row>
    <row r="784" spans="1:3" x14ac:dyDescent="0.25">
      <c r="A784" s="3">
        <v>43896</v>
      </c>
      <c r="B784" s="6">
        <v>2972.37</v>
      </c>
      <c r="C784" s="4">
        <f t="shared" si="12"/>
        <v>-1.7053909799797706E-2</v>
      </c>
    </row>
    <row r="785" spans="1:3" x14ac:dyDescent="0.25">
      <c r="A785" s="3">
        <v>43899</v>
      </c>
      <c r="B785" s="6">
        <v>2746.56</v>
      </c>
      <c r="C785" s="4">
        <f t="shared" si="12"/>
        <v>-7.5969680759797709E-2</v>
      </c>
    </row>
    <row r="786" spans="1:3" x14ac:dyDescent="0.25">
      <c r="A786" s="3">
        <v>43900</v>
      </c>
      <c r="B786" s="6">
        <v>2882.23</v>
      </c>
      <c r="C786" s="4">
        <f t="shared" si="12"/>
        <v>4.9396335780030221E-2</v>
      </c>
    </row>
    <row r="787" spans="1:3" x14ac:dyDescent="0.25">
      <c r="A787" s="3">
        <v>43901</v>
      </c>
      <c r="B787" s="6">
        <v>2741.38</v>
      </c>
      <c r="C787" s="4">
        <f t="shared" si="12"/>
        <v>-4.8868410917935035E-2</v>
      </c>
    </row>
    <row r="788" spans="1:3" x14ac:dyDescent="0.25">
      <c r="A788" s="3">
        <v>43902</v>
      </c>
      <c r="B788" s="6">
        <v>2480.64</v>
      </c>
      <c r="C788" s="4">
        <f t="shared" si="12"/>
        <v>-9.5112680474797484E-2</v>
      </c>
    </row>
    <row r="789" spans="1:3" x14ac:dyDescent="0.25">
      <c r="A789" s="3">
        <v>43903</v>
      </c>
      <c r="B789" s="6">
        <v>2711.02</v>
      </c>
      <c r="C789" s="4">
        <f t="shared" si="12"/>
        <v>9.2871194530443901E-2</v>
      </c>
    </row>
    <row r="790" spans="1:3" x14ac:dyDescent="0.25">
      <c r="A790" s="3">
        <v>43906</v>
      </c>
      <c r="B790" s="6">
        <v>2386.13</v>
      </c>
      <c r="C790" s="4">
        <f t="shared" si="12"/>
        <v>-0.11984050283657066</v>
      </c>
    </row>
    <row r="791" spans="1:3" x14ac:dyDescent="0.25">
      <c r="A791" s="3">
        <v>43907</v>
      </c>
      <c r="B791" s="6">
        <v>2529.19</v>
      </c>
      <c r="C791" s="4">
        <f t="shared" si="12"/>
        <v>5.9954822243549089E-2</v>
      </c>
    </row>
    <row r="792" spans="1:3" x14ac:dyDescent="0.25">
      <c r="A792" s="3">
        <v>43908</v>
      </c>
      <c r="B792" s="6">
        <v>2398.1</v>
      </c>
      <c r="C792" s="4">
        <f t="shared" si="12"/>
        <v>-5.1830823307066787E-2</v>
      </c>
    </row>
    <row r="793" spans="1:3" x14ac:dyDescent="0.25">
      <c r="A793" s="3">
        <v>43909</v>
      </c>
      <c r="B793" s="6">
        <v>2409.39</v>
      </c>
      <c r="C793" s="4">
        <f t="shared" si="12"/>
        <v>4.707893749218206E-3</v>
      </c>
    </row>
    <row r="794" spans="1:3" x14ac:dyDescent="0.25">
      <c r="A794" s="3">
        <v>43910</v>
      </c>
      <c r="B794" s="6">
        <v>2304.92</v>
      </c>
      <c r="C794" s="4">
        <f t="shared" si="12"/>
        <v>-4.3359522534749395E-2</v>
      </c>
    </row>
    <row r="795" spans="1:3" x14ac:dyDescent="0.25">
      <c r="A795" s="3">
        <v>43913</v>
      </c>
      <c r="B795" s="6">
        <v>2237.4</v>
      </c>
      <c r="C795" s="4">
        <f t="shared" si="12"/>
        <v>-2.9293858355170621E-2</v>
      </c>
    </row>
    <row r="796" spans="1:3" x14ac:dyDescent="0.25">
      <c r="A796" s="3">
        <v>43914</v>
      </c>
      <c r="B796" s="6">
        <v>2447.33</v>
      </c>
      <c r="C796" s="4">
        <f t="shared" si="12"/>
        <v>9.3827657101993367E-2</v>
      </c>
    </row>
    <row r="797" spans="1:3" x14ac:dyDescent="0.25">
      <c r="A797" s="3">
        <v>43915</v>
      </c>
      <c r="B797" s="6">
        <v>2475.56</v>
      </c>
      <c r="C797" s="4">
        <f t="shared" si="12"/>
        <v>1.1535019797084933E-2</v>
      </c>
    </row>
    <row r="798" spans="1:3" x14ac:dyDescent="0.25">
      <c r="A798" s="3">
        <v>43916</v>
      </c>
      <c r="B798" s="6">
        <v>2630.07</v>
      </c>
      <c r="C798" s="4">
        <f t="shared" si="12"/>
        <v>6.2414160836336219E-2</v>
      </c>
    </row>
    <row r="799" spans="1:3" x14ac:dyDescent="0.25">
      <c r="A799" s="3">
        <v>43917</v>
      </c>
      <c r="B799" s="6">
        <v>2541.4699999999998</v>
      </c>
      <c r="C799" s="4">
        <f t="shared" si="12"/>
        <v>-3.36873163071707E-2</v>
      </c>
    </row>
    <row r="800" spans="1:3" x14ac:dyDescent="0.25">
      <c r="A800" s="3">
        <v>43920</v>
      </c>
      <c r="B800" s="6">
        <v>2626.65</v>
      </c>
      <c r="C800" s="4">
        <f t="shared" si="12"/>
        <v>3.3516035994916482E-2</v>
      </c>
    </row>
    <row r="801" spans="1:3" x14ac:dyDescent="0.25">
      <c r="A801" s="3">
        <v>43921</v>
      </c>
      <c r="B801" s="6">
        <v>2584.59</v>
      </c>
      <c r="C801" s="4">
        <f t="shared" si="12"/>
        <v>-1.60127919593398E-2</v>
      </c>
    </row>
    <row r="802" spans="1:3" x14ac:dyDescent="0.25">
      <c r="A802" s="3">
        <v>43922</v>
      </c>
      <c r="B802" s="6">
        <v>2470.5</v>
      </c>
      <c r="C802" s="4">
        <f t="shared" si="12"/>
        <v>-4.4142397827121593E-2</v>
      </c>
    </row>
    <row r="803" spans="1:3" x14ac:dyDescent="0.25">
      <c r="A803" s="3">
        <v>43923</v>
      </c>
      <c r="B803" s="6">
        <v>2526.9</v>
      </c>
      <c r="C803" s="4">
        <f t="shared" si="12"/>
        <v>2.2829386763812964E-2</v>
      </c>
    </row>
    <row r="804" spans="1:3" x14ac:dyDescent="0.25">
      <c r="A804" s="3">
        <v>43924</v>
      </c>
      <c r="B804" s="6">
        <v>2488.65</v>
      </c>
      <c r="C804" s="4">
        <f t="shared" si="12"/>
        <v>-1.5137124539950086E-2</v>
      </c>
    </row>
    <row r="805" spans="1:3" x14ac:dyDescent="0.25">
      <c r="A805" s="3">
        <v>43927</v>
      </c>
      <c r="B805" s="6">
        <v>2663.68</v>
      </c>
      <c r="C805" s="4">
        <f t="shared" si="12"/>
        <v>7.0331304120707872E-2</v>
      </c>
    </row>
    <row r="806" spans="1:3" x14ac:dyDescent="0.25">
      <c r="A806" s="3">
        <v>43928</v>
      </c>
      <c r="B806" s="6">
        <v>2659.41</v>
      </c>
      <c r="C806" s="4">
        <f t="shared" si="12"/>
        <v>-1.6030454108602044E-3</v>
      </c>
    </row>
    <row r="807" spans="1:3" x14ac:dyDescent="0.25">
      <c r="A807" s="3">
        <v>43929</v>
      </c>
      <c r="B807" s="6">
        <v>2749.98</v>
      </c>
      <c r="C807" s="4">
        <f t="shared" si="12"/>
        <v>3.4056426049386967E-2</v>
      </c>
    </row>
    <row r="808" spans="1:3" x14ac:dyDescent="0.25">
      <c r="A808" s="3">
        <v>43930</v>
      </c>
      <c r="B808" s="6">
        <v>2789.82</v>
      </c>
      <c r="C808" s="4">
        <f t="shared" si="12"/>
        <v>1.448737809002254E-2</v>
      </c>
    </row>
    <row r="809" spans="1:3" x14ac:dyDescent="0.25">
      <c r="A809" s="3">
        <v>43934</v>
      </c>
      <c r="B809" s="6">
        <v>2761.63</v>
      </c>
      <c r="C809" s="4">
        <f t="shared" si="12"/>
        <v>-1.0104594561656355E-2</v>
      </c>
    </row>
    <row r="810" spans="1:3" x14ac:dyDescent="0.25">
      <c r="A810" s="3">
        <v>43935</v>
      </c>
      <c r="B810" s="6">
        <v>2846.06</v>
      </c>
      <c r="C810" s="4">
        <f t="shared" si="12"/>
        <v>3.0572524197665762E-2</v>
      </c>
    </row>
    <row r="811" spans="1:3" x14ac:dyDescent="0.25">
      <c r="A811" s="3">
        <v>43936</v>
      </c>
      <c r="B811" s="6">
        <v>2783.36</v>
      </c>
      <c r="C811" s="4">
        <f t="shared" si="12"/>
        <v>-2.2030456139364496E-2</v>
      </c>
    </row>
    <row r="812" spans="1:3" x14ac:dyDescent="0.25">
      <c r="A812" s="3">
        <v>43937</v>
      </c>
      <c r="B812" s="6">
        <v>2799.55</v>
      </c>
      <c r="C812" s="4">
        <f t="shared" si="12"/>
        <v>5.8167107381006389E-3</v>
      </c>
    </row>
    <row r="813" spans="1:3" x14ac:dyDescent="0.25">
      <c r="A813" s="3">
        <v>43938</v>
      </c>
      <c r="B813" s="6">
        <v>2874.56</v>
      </c>
      <c r="C813" s="4">
        <f t="shared" si="12"/>
        <v>2.6793591827257934E-2</v>
      </c>
    </row>
    <row r="814" spans="1:3" x14ac:dyDescent="0.25">
      <c r="A814" s="3">
        <v>43941</v>
      </c>
      <c r="B814" s="6">
        <v>2823.16</v>
      </c>
      <c r="C814" s="4">
        <f t="shared" si="12"/>
        <v>-1.7880997439608137E-2</v>
      </c>
    </row>
    <row r="815" spans="1:3" x14ac:dyDescent="0.25">
      <c r="A815" s="3">
        <v>43942</v>
      </c>
      <c r="B815" s="6">
        <v>2736.56</v>
      </c>
      <c r="C815" s="4">
        <f t="shared" si="12"/>
        <v>-3.0674846625766805E-2</v>
      </c>
    </row>
    <row r="816" spans="1:3" x14ac:dyDescent="0.25">
      <c r="A816" s="3">
        <v>43943</v>
      </c>
      <c r="B816" s="6">
        <v>2799.31</v>
      </c>
      <c r="C816" s="4">
        <f t="shared" si="12"/>
        <v>2.2930248194813929E-2</v>
      </c>
    </row>
    <row r="817" spans="1:3" x14ac:dyDescent="0.25">
      <c r="A817" s="3">
        <v>43944</v>
      </c>
      <c r="B817" s="6">
        <v>2797.8</v>
      </c>
      <c r="C817" s="4">
        <f t="shared" si="12"/>
        <v>-5.3941864245110605E-4</v>
      </c>
    </row>
    <row r="818" spans="1:3" x14ac:dyDescent="0.25">
      <c r="A818" s="3">
        <v>43945</v>
      </c>
      <c r="B818" s="6">
        <v>2836.74</v>
      </c>
      <c r="C818" s="4">
        <f t="shared" si="12"/>
        <v>1.3918078490242181E-2</v>
      </c>
    </row>
    <row r="819" spans="1:3" x14ac:dyDescent="0.25">
      <c r="A819" s="3">
        <v>43948</v>
      </c>
      <c r="B819" s="6">
        <v>2878.48</v>
      </c>
      <c r="C819" s="4">
        <f t="shared" si="12"/>
        <v>1.4714073196697708E-2</v>
      </c>
    </row>
    <row r="820" spans="1:3" x14ac:dyDescent="0.25">
      <c r="A820" s="3">
        <v>43949</v>
      </c>
      <c r="B820" s="6">
        <v>2863.39</v>
      </c>
      <c r="C820" s="4">
        <f t="shared" si="12"/>
        <v>-5.2423501292349073E-3</v>
      </c>
    </row>
    <row r="821" spans="1:3" x14ac:dyDescent="0.25">
      <c r="A821" s="3">
        <v>43950</v>
      </c>
      <c r="B821" s="6">
        <v>2939.51</v>
      </c>
      <c r="C821" s="4">
        <f t="shared" si="12"/>
        <v>2.6583874358714787E-2</v>
      </c>
    </row>
    <row r="822" spans="1:3" x14ac:dyDescent="0.25">
      <c r="A822" s="3">
        <v>43951</v>
      </c>
      <c r="B822" s="6">
        <v>2912.43</v>
      </c>
      <c r="C822" s="4">
        <f t="shared" si="12"/>
        <v>-9.2124197570344624E-3</v>
      </c>
    </row>
    <row r="823" spans="1:3" x14ac:dyDescent="0.25">
      <c r="A823" s="3">
        <v>43952</v>
      </c>
      <c r="B823" s="6">
        <v>2830.71</v>
      </c>
      <c r="C823" s="4">
        <f t="shared" si="12"/>
        <v>-2.8059043479156554E-2</v>
      </c>
    </row>
    <row r="824" spans="1:3" x14ac:dyDescent="0.25">
      <c r="A824" s="3">
        <v>43955</v>
      </c>
      <c r="B824" s="6">
        <v>2842.74</v>
      </c>
      <c r="C824" s="4">
        <f t="shared" si="12"/>
        <v>4.2498171836746756E-3</v>
      </c>
    </row>
    <row r="825" spans="1:3" x14ac:dyDescent="0.25">
      <c r="A825" s="3">
        <v>43956</v>
      </c>
      <c r="B825" s="6">
        <v>2868.44</v>
      </c>
      <c r="C825" s="4">
        <f t="shared" si="12"/>
        <v>9.0405735311707147E-3</v>
      </c>
    </row>
    <row r="826" spans="1:3" x14ac:dyDescent="0.25">
      <c r="A826" s="3">
        <v>43957</v>
      </c>
      <c r="B826" s="6">
        <v>2848.42</v>
      </c>
      <c r="C826" s="4">
        <f t="shared" si="12"/>
        <v>-6.9794034388029891E-3</v>
      </c>
    </row>
    <row r="827" spans="1:3" x14ac:dyDescent="0.25">
      <c r="A827" s="3">
        <v>43958</v>
      </c>
      <c r="B827" s="6">
        <v>2881.19</v>
      </c>
      <c r="C827" s="4">
        <f t="shared" si="12"/>
        <v>1.1504623615899323E-2</v>
      </c>
    </row>
    <row r="828" spans="1:3" x14ac:dyDescent="0.25">
      <c r="A828" s="3">
        <v>43959</v>
      </c>
      <c r="B828" s="6">
        <v>2929.8</v>
      </c>
      <c r="C828" s="4">
        <f t="shared" si="12"/>
        <v>1.6871501011734846E-2</v>
      </c>
    </row>
    <row r="829" spans="1:3" x14ac:dyDescent="0.25">
      <c r="A829" s="3">
        <v>43962</v>
      </c>
      <c r="B829" s="6">
        <v>2930.32</v>
      </c>
      <c r="C829" s="4">
        <f t="shared" si="12"/>
        <v>1.7748651785098879E-4</v>
      </c>
    </row>
    <row r="830" spans="1:3" x14ac:dyDescent="0.25">
      <c r="A830" s="3">
        <v>43963</v>
      </c>
      <c r="B830" s="6">
        <v>2870.12</v>
      </c>
      <c r="C830" s="4">
        <f t="shared" si="12"/>
        <v>-2.054383139042848E-2</v>
      </c>
    </row>
    <row r="831" spans="1:3" x14ac:dyDescent="0.25">
      <c r="A831" s="3">
        <v>43964</v>
      </c>
      <c r="B831" s="6">
        <v>2820</v>
      </c>
      <c r="C831" s="4">
        <f t="shared" si="12"/>
        <v>-1.7462684487059787E-2</v>
      </c>
    </row>
    <row r="832" spans="1:3" x14ac:dyDescent="0.25">
      <c r="A832" s="3">
        <v>43965</v>
      </c>
      <c r="B832" s="6">
        <v>2852.5</v>
      </c>
      <c r="C832" s="4">
        <f t="shared" si="12"/>
        <v>1.1524822695035519E-2</v>
      </c>
    </row>
    <row r="833" spans="1:3" x14ac:dyDescent="0.25">
      <c r="A833" s="3">
        <v>43966</v>
      </c>
      <c r="B833" s="6">
        <v>2863.7</v>
      </c>
      <c r="C833" s="4">
        <f t="shared" si="12"/>
        <v>3.9263803680980036E-3</v>
      </c>
    </row>
    <row r="834" spans="1:3" x14ac:dyDescent="0.25">
      <c r="A834" s="3">
        <v>43969</v>
      </c>
      <c r="B834" s="6">
        <v>2953.91</v>
      </c>
      <c r="C834" s="4">
        <f t="shared" si="12"/>
        <v>3.1501204735132848E-2</v>
      </c>
    </row>
    <row r="835" spans="1:3" x14ac:dyDescent="0.25">
      <c r="A835" s="3">
        <v>43970</v>
      </c>
      <c r="B835" s="6">
        <v>2922.94</v>
      </c>
      <c r="C835" s="4">
        <f t="shared" si="12"/>
        <v>-1.0484408800538914E-2</v>
      </c>
    </row>
    <row r="836" spans="1:3" x14ac:dyDescent="0.25">
      <c r="A836" s="3">
        <v>43971</v>
      </c>
      <c r="B836" s="6">
        <v>2971.61</v>
      </c>
      <c r="C836" s="4">
        <f t="shared" ref="C836:C899" si="13">+B836/B835-1</f>
        <v>1.6651043127809739E-2</v>
      </c>
    </row>
    <row r="837" spans="1:3" x14ac:dyDescent="0.25">
      <c r="A837" s="3">
        <v>43972</v>
      </c>
      <c r="B837" s="6">
        <v>2948.51</v>
      </c>
      <c r="C837" s="4">
        <f t="shared" si="13"/>
        <v>-7.7735638256701822E-3</v>
      </c>
    </row>
    <row r="838" spans="1:3" x14ac:dyDescent="0.25">
      <c r="A838" s="3">
        <v>43973</v>
      </c>
      <c r="B838" s="6">
        <v>2955.45</v>
      </c>
      <c r="C838" s="4">
        <f t="shared" si="13"/>
        <v>2.3537312066093108E-3</v>
      </c>
    </row>
    <row r="839" spans="1:3" x14ac:dyDescent="0.25">
      <c r="A839" s="3">
        <v>43977</v>
      </c>
      <c r="B839" s="6">
        <v>2991.77</v>
      </c>
      <c r="C839" s="4">
        <f t="shared" si="13"/>
        <v>1.2289160703107926E-2</v>
      </c>
    </row>
    <row r="840" spans="1:3" x14ac:dyDescent="0.25">
      <c r="A840" s="3">
        <v>43978</v>
      </c>
      <c r="B840" s="6">
        <v>3036.13</v>
      </c>
      <c r="C840" s="4">
        <f t="shared" si="13"/>
        <v>1.4827343010993532E-2</v>
      </c>
    </row>
    <row r="841" spans="1:3" x14ac:dyDescent="0.25">
      <c r="A841" s="3">
        <v>43979</v>
      </c>
      <c r="B841" s="6">
        <v>3029.73</v>
      </c>
      <c r="C841" s="4">
        <f t="shared" si="13"/>
        <v>-2.1079466294262605E-3</v>
      </c>
    </row>
    <row r="842" spans="1:3" x14ac:dyDescent="0.25">
      <c r="A842" s="3">
        <v>43980</v>
      </c>
      <c r="B842" s="6">
        <v>3044.31</v>
      </c>
      <c r="C842" s="4">
        <f t="shared" si="13"/>
        <v>4.8123100078225622E-3</v>
      </c>
    </row>
    <row r="843" spans="1:3" x14ac:dyDescent="0.25">
      <c r="A843" s="3">
        <v>43983</v>
      </c>
      <c r="B843" s="6">
        <v>3055.73</v>
      </c>
      <c r="C843" s="4">
        <f t="shared" si="13"/>
        <v>3.7512605483673855E-3</v>
      </c>
    </row>
    <row r="844" spans="1:3" x14ac:dyDescent="0.25">
      <c r="A844" s="3">
        <v>43984</v>
      </c>
      <c r="B844" s="6">
        <v>3080.82</v>
      </c>
      <c r="C844" s="4">
        <f t="shared" si="13"/>
        <v>8.2108039650099496E-3</v>
      </c>
    </row>
    <row r="845" spans="1:3" x14ac:dyDescent="0.25">
      <c r="A845" s="3">
        <v>43985</v>
      </c>
      <c r="B845" s="6">
        <v>3122.87</v>
      </c>
      <c r="C845" s="4">
        <f t="shared" si="13"/>
        <v>1.3648963587616247E-2</v>
      </c>
    </row>
    <row r="846" spans="1:3" x14ac:dyDescent="0.25">
      <c r="A846" s="3">
        <v>43986</v>
      </c>
      <c r="B846" s="6">
        <v>3112.35</v>
      </c>
      <c r="C846" s="4">
        <f t="shared" si="13"/>
        <v>-3.3686961032639573E-3</v>
      </c>
    </row>
    <row r="847" spans="1:3" x14ac:dyDescent="0.25">
      <c r="A847" s="3">
        <v>43987</v>
      </c>
      <c r="B847" s="6">
        <v>3193.93</v>
      </c>
      <c r="C847" s="4">
        <f t="shared" si="13"/>
        <v>2.621170498176606E-2</v>
      </c>
    </row>
    <row r="848" spans="1:3" x14ac:dyDescent="0.25">
      <c r="A848" s="3">
        <v>43990</v>
      </c>
      <c r="B848" s="6">
        <v>3232.39</v>
      </c>
      <c r="C848" s="4">
        <f t="shared" si="13"/>
        <v>1.2041591393674889E-2</v>
      </c>
    </row>
    <row r="849" spans="1:3" x14ac:dyDescent="0.25">
      <c r="A849" s="3">
        <v>43991</v>
      </c>
      <c r="B849" s="6">
        <v>3207.18</v>
      </c>
      <c r="C849" s="4">
        <f t="shared" si="13"/>
        <v>-7.7991826481333959E-3</v>
      </c>
    </row>
    <row r="850" spans="1:3" x14ac:dyDescent="0.25">
      <c r="A850" s="3">
        <v>43992</v>
      </c>
      <c r="B850" s="6">
        <v>3190.14</v>
      </c>
      <c r="C850" s="4">
        <f t="shared" si="13"/>
        <v>-5.3130787794885004E-3</v>
      </c>
    </row>
    <row r="851" spans="1:3" x14ac:dyDescent="0.25">
      <c r="A851" s="3">
        <v>43993</v>
      </c>
      <c r="B851" s="6">
        <v>3002.1</v>
      </c>
      <c r="C851" s="4">
        <f t="shared" si="13"/>
        <v>-5.8944121574601716E-2</v>
      </c>
    </row>
    <row r="852" spans="1:3" x14ac:dyDescent="0.25">
      <c r="A852" s="3">
        <v>43994</v>
      </c>
      <c r="B852" s="6">
        <v>3041.31</v>
      </c>
      <c r="C852" s="4">
        <f t="shared" si="13"/>
        <v>1.3060857399820103E-2</v>
      </c>
    </row>
    <row r="853" spans="1:3" x14ac:dyDescent="0.25">
      <c r="A853" s="3">
        <v>43997</v>
      </c>
      <c r="B853" s="6">
        <v>3066.59</v>
      </c>
      <c r="C853" s="4">
        <f t="shared" si="13"/>
        <v>8.3122075684491925E-3</v>
      </c>
    </row>
    <row r="854" spans="1:3" x14ac:dyDescent="0.25">
      <c r="A854" s="3">
        <v>43998</v>
      </c>
      <c r="B854" s="6">
        <v>3124.74</v>
      </c>
      <c r="C854" s="4">
        <f t="shared" si="13"/>
        <v>1.8962430582503575E-2</v>
      </c>
    </row>
    <row r="855" spans="1:3" x14ac:dyDescent="0.25">
      <c r="A855" s="3">
        <v>43999</v>
      </c>
      <c r="B855" s="6">
        <v>3113.49</v>
      </c>
      <c r="C855" s="4">
        <f t="shared" si="13"/>
        <v>-3.6002995449221364E-3</v>
      </c>
    </row>
    <row r="856" spans="1:3" x14ac:dyDescent="0.25">
      <c r="A856" s="3">
        <v>44000</v>
      </c>
      <c r="B856" s="6">
        <v>3115.34</v>
      </c>
      <c r="C856" s="4">
        <f t="shared" si="13"/>
        <v>5.9418851513903803E-4</v>
      </c>
    </row>
    <row r="857" spans="1:3" x14ac:dyDescent="0.25">
      <c r="A857" s="3">
        <v>44001</v>
      </c>
      <c r="B857" s="6">
        <v>3097.74</v>
      </c>
      <c r="C857" s="4">
        <f t="shared" si="13"/>
        <v>-5.6494636219482919E-3</v>
      </c>
    </row>
    <row r="858" spans="1:3" x14ac:dyDescent="0.25">
      <c r="A858" s="3">
        <v>44004</v>
      </c>
      <c r="B858" s="6">
        <v>3117.86</v>
      </c>
      <c r="C858" s="4">
        <f t="shared" si="13"/>
        <v>6.4950576872171428E-3</v>
      </c>
    </row>
    <row r="859" spans="1:3" x14ac:dyDescent="0.25">
      <c r="A859" s="3">
        <v>44005</v>
      </c>
      <c r="B859" s="6">
        <v>3131.29</v>
      </c>
      <c r="C859" s="4">
        <f t="shared" si="13"/>
        <v>4.3074416426651663E-3</v>
      </c>
    </row>
    <row r="860" spans="1:3" x14ac:dyDescent="0.25">
      <c r="A860" s="3">
        <v>44006</v>
      </c>
      <c r="B860" s="6">
        <v>3050.33</v>
      </c>
      <c r="C860" s="4">
        <f t="shared" si="13"/>
        <v>-2.5855158736495243E-2</v>
      </c>
    </row>
    <row r="861" spans="1:3" x14ac:dyDescent="0.25">
      <c r="A861" s="3">
        <v>44007</v>
      </c>
      <c r="B861" s="6">
        <v>3083.76</v>
      </c>
      <c r="C861" s="4">
        <f t="shared" si="13"/>
        <v>1.0959469958988111E-2</v>
      </c>
    </row>
    <row r="862" spans="1:3" x14ac:dyDescent="0.25">
      <c r="A862" s="3">
        <v>44008</v>
      </c>
      <c r="B862" s="6">
        <v>3009.05</v>
      </c>
      <c r="C862" s="4">
        <f t="shared" si="13"/>
        <v>-2.4226917788673585E-2</v>
      </c>
    </row>
    <row r="863" spans="1:3" x14ac:dyDescent="0.25">
      <c r="A863" s="3">
        <v>44011</v>
      </c>
      <c r="B863" s="6">
        <v>3053.24</v>
      </c>
      <c r="C863" s="4">
        <f t="shared" si="13"/>
        <v>1.468569814393228E-2</v>
      </c>
    </row>
    <row r="864" spans="1:3" x14ac:dyDescent="0.25">
      <c r="A864" s="3">
        <v>44012</v>
      </c>
      <c r="B864" s="6">
        <v>3100.29</v>
      </c>
      <c r="C864" s="4">
        <f t="shared" si="13"/>
        <v>1.5409859690034278E-2</v>
      </c>
    </row>
    <row r="865" spans="1:3" x14ac:dyDescent="0.25">
      <c r="A865" s="3">
        <v>44013</v>
      </c>
      <c r="B865" s="6">
        <v>3115.86</v>
      </c>
      <c r="C865" s="4">
        <f t="shared" si="13"/>
        <v>5.022110834792981E-3</v>
      </c>
    </row>
    <row r="866" spans="1:3" x14ac:dyDescent="0.25">
      <c r="A866" s="3">
        <v>44014</v>
      </c>
      <c r="B866" s="6">
        <v>3130.01</v>
      </c>
      <c r="C866" s="4">
        <f t="shared" si="13"/>
        <v>4.5412823425956539E-3</v>
      </c>
    </row>
    <row r="867" spans="1:3" x14ac:dyDescent="0.25">
      <c r="A867" s="3">
        <v>44018</v>
      </c>
      <c r="B867" s="6">
        <v>3179.72</v>
      </c>
      <c r="C867" s="4">
        <f t="shared" si="13"/>
        <v>1.5881738397001799E-2</v>
      </c>
    </row>
    <row r="868" spans="1:3" x14ac:dyDescent="0.25">
      <c r="A868" s="3">
        <v>44019</v>
      </c>
      <c r="B868" s="6">
        <v>3145.32</v>
      </c>
      <c r="C868" s="4">
        <f t="shared" si="13"/>
        <v>-1.0818562640735552E-2</v>
      </c>
    </row>
    <row r="869" spans="1:3" x14ac:dyDescent="0.25">
      <c r="A869" s="3">
        <v>44020</v>
      </c>
      <c r="B869" s="6">
        <v>3169.94</v>
      </c>
      <c r="C869" s="4">
        <f t="shared" si="13"/>
        <v>7.8275024480816136E-3</v>
      </c>
    </row>
    <row r="870" spans="1:3" x14ac:dyDescent="0.25">
      <c r="A870" s="3">
        <v>44021</v>
      </c>
      <c r="B870" s="6">
        <v>3152.05</v>
      </c>
      <c r="C870" s="4">
        <f t="shared" si="13"/>
        <v>-5.6436399427117756E-3</v>
      </c>
    </row>
    <row r="871" spans="1:3" x14ac:dyDescent="0.25">
      <c r="A871" s="3">
        <v>44022</v>
      </c>
      <c r="B871" s="6">
        <v>3185.04</v>
      </c>
      <c r="C871" s="4">
        <f t="shared" si="13"/>
        <v>1.046620453355751E-2</v>
      </c>
    </row>
    <row r="872" spans="1:3" x14ac:dyDescent="0.25">
      <c r="A872" s="3">
        <v>44025</v>
      </c>
      <c r="B872" s="6">
        <v>3155.22</v>
      </c>
      <c r="C872" s="4">
        <f t="shared" si="13"/>
        <v>-9.3625197799713789E-3</v>
      </c>
    </row>
    <row r="873" spans="1:3" x14ac:dyDescent="0.25">
      <c r="A873" s="3">
        <v>44026</v>
      </c>
      <c r="B873" s="6">
        <v>3197.52</v>
      </c>
      <c r="C873" s="4">
        <f t="shared" si="13"/>
        <v>1.3406355182839835E-2</v>
      </c>
    </row>
    <row r="874" spans="1:3" x14ac:dyDescent="0.25">
      <c r="A874" s="3">
        <v>44027</v>
      </c>
      <c r="B874" s="6">
        <v>3226.56</v>
      </c>
      <c r="C874" s="4">
        <f t="shared" si="13"/>
        <v>9.0820385798993097E-3</v>
      </c>
    </row>
    <row r="875" spans="1:3" x14ac:dyDescent="0.25">
      <c r="A875" s="3">
        <v>44028</v>
      </c>
      <c r="B875" s="6">
        <v>3215.57</v>
      </c>
      <c r="C875" s="4">
        <f t="shared" si="13"/>
        <v>-3.4061043340275488E-3</v>
      </c>
    </row>
    <row r="876" spans="1:3" x14ac:dyDescent="0.25">
      <c r="A876" s="3">
        <v>44029</v>
      </c>
      <c r="B876" s="6">
        <v>3224.73</v>
      </c>
      <c r="C876" s="4">
        <f t="shared" si="13"/>
        <v>2.8486395880045201E-3</v>
      </c>
    </row>
    <row r="877" spans="1:3" x14ac:dyDescent="0.25">
      <c r="A877" s="3">
        <v>44032</v>
      </c>
      <c r="B877" s="6">
        <v>3251.84</v>
      </c>
      <c r="C877" s="4">
        <f t="shared" si="13"/>
        <v>8.4069053843267572E-3</v>
      </c>
    </row>
    <row r="878" spans="1:3" x14ac:dyDescent="0.25">
      <c r="A878" s="3">
        <v>44033</v>
      </c>
      <c r="B878" s="6">
        <v>3257.3</v>
      </c>
      <c r="C878" s="4">
        <f t="shared" si="13"/>
        <v>1.6790493997245193E-3</v>
      </c>
    </row>
    <row r="879" spans="1:3" x14ac:dyDescent="0.25">
      <c r="A879" s="3">
        <v>44034</v>
      </c>
      <c r="B879" s="6">
        <v>3276.02</v>
      </c>
      <c r="C879" s="4">
        <f t="shared" si="13"/>
        <v>5.7470911491110943E-3</v>
      </c>
    </row>
    <row r="880" spans="1:3" x14ac:dyDescent="0.25">
      <c r="A880" s="3">
        <v>44035</v>
      </c>
      <c r="B880" s="6">
        <v>3235.66</v>
      </c>
      <c r="C880" s="4">
        <f t="shared" si="13"/>
        <v>-1.2319827107282633E-2</v>
      </c>
    </row>
    <row r="881" spans="1:3" x14ac:dyDescent="0.25">
      <c r="A881" s="3">
        <v>44036</v>
      </c>
      <c r="B881" s="6">
        <v>3215.63</v>
      </c>
      <c r="C881" s="4">
        <f t="shared" si="13"/>
        <v>-6.1903908321639944E-3</v>
      </c>
    </row>
    <row r="882" spans="1:3" x14ac:dyDescent="0.25">
      <c r="A882" s="3">
        <v>44039</v>
      </c>
      <c r="B882" s="6">
        <v>3239.41</v>
      </c>
      <c r="C882" s="4">
        <f t="shared" si="13"/>
        <v>7.3951294147647229E-3</v>
      </c>
    </row>
    <row r="883" spans="1:3" x14ac:dyDescent="0.25">
      <c r="A883" s="3">
        <v>44040</v>
      </c>
      <c r="B883" s="6">
        <v>3218.44</v>
      </c>
      <c r="C883" s="4">
        <f t="shared" si="13"/>
        <v>-6.4734010205561576E-3</v>
      </c>
    </row>
    <row r="884" spans="1:3" x14ac:dyDescent="0.25">
      <c r="A884" s="3">
        <v>44041</v>
      </c>
      <c r="B884" s="6">
        <v>3258.44</v>
      </c>
      <c r="C884" s="4">
        <f t="shared" si="13"/>
        <v>1.2428381451883519E-2</v>
      </c>
    </row>
    <row r="885" spans="1:3" x14ac:dyDescent="0.25">
      <c r="A885" s="3">
        <v>44042</v>
      </c>
      <c r="B885" s="6">
        <v>3246.22</v>
      </c>
      <c r="C885" s="4">
        <f t="shared" si="13"/>
        <v>-3.7502608610255894E-3</v>
      </c>
    </row>
    <row r="886" spans="1:3" x14ac:dyDescent="0.25">
      <c r="A886" s="3">
        <v>44043</v>
      </c>
      <c r="B886" s="6">
        <v>3271.12</v>
      </c>
      <c r="C886" s="4">
        <f t="shared" si="13"/>
        <v>7.6704597963170862E-3</v>
      </c>
    </row>
    <row r="887" spans="1:3" x14ac:dyDescent="0.25">
      <c r="A887" s="3">
        <v>44046</v>
      </c>
      <c r="B887" s="6">
        <v>3294.61</v>
      </c>
      <c r="C887" s="4">
        <f t="shared" si="13"/>
        <v>7.1810266819927193E-3</v>
      </c>
    </row>
    <row r="888" spans="1:3" x14ac:dyDescent="0.25">
      <c r="A888" s="3">
        <v>44047</v>
      </c>
      <c r="B888" s="6">
        <v>3306.51</v>
      </c>
      <c r="C888" s="4">
        <f t="shared" si="13"/>
        <v>3.6119601409574376E-3</v>
      </c>
    </row>
    <row r="889" spans="1:3" x14ac:dyDescent="0.25">
      <c r="A889" s="3">
        <v>44048</v>
      </c>
      <c r="B889" s="6">
        <v>3327.77</v>
      </c>
      <c r="C889" s="4">
        <f t="shared" si="13"/>
        <v>6.4297401187354275E-3</v>
      </c>
    </row>
    <row r="890" spans="1:3" x14ac:dyDescent="0.25">
      <c r="A890" s="3">
        <v>44049</v>
      </c>
      <c r="B890" s="6">
        <v>3349.16</v>
      </c>
      <c r="C890" s="4">
        <f t="shared" si="13"/>
        <v>6.4277278778279712E-3</v>
      </c>
    </row>
    <row r="891" spans="1:3" x14ac:dyDescent="0.25">
      <c r="A891" s="3">
        <v>44050</v>
      </c>
      <c r="B891" s="6">
        <v>3351.28</v>
      </c>
      <c r="C891" s="4">
        <f t="shared" si="13"/>
        <v>6.329945419150107E-4</v>
      </c>
    </row>
    <row r="892" spans="1:3" x14ac:dyDescent="0.25">
      <c r="A892" s="3">
        <v>44053</v>
      </c>
      <c r="B892" s="6">
        <v>3360.47</v>
      </c>
      <c r="C892" s="4">
        <f t="shared" si="13"/>
        <v>2.7422358024395965E-3</v>
      </c>
    </row>
    <row r="893" spans="1:3" x14ac:dyDescent="0.25">
      <c r="A893" s="3">
        <v>44054</v>
      </c>
      <c r="B893" s="6">
        <v>3333.69</v>
      </c>
      <c r="C893" s="4">
        <f t="shared" si="13"/>
        <v>-7.9691233666718819E-3</v>
      </c>
    </row>
    <row r="894" spans="1:3" x14ac:dyDescent="0.25">
      <c r="A894" s="3">
        <v>44055</v>
      </c>
      <c r="B894" s="6">
        <v>3380.35</v>
      </c>
      <c r="C894" s="4">
        <f t="shared" si="13"/>
        <v>1.3996502374245878E-2</v>
      </c>
    </row>
    <row r="895" spans="1:3" x14ac:dyDescent="0.25">
      <c r="A895" s="3">
        <v>44056</v>
      </c>
      <c r="B895" s="6">
        <v>3373.43</v>
      </c>
      <c r="C895" s="4">
        <f t="shared" si="13"/>
        <v>-2.0471252976762555E-3</v>
      </c>
    </row>
    <row r="896" spans="1:3" x14ac:dyDescent="0.25">
      <c r="A896" s="3">
        <v>44057</v>
      </c>
      <c r="B896" s="6">
        <v>3372.85</v>
      </c>
      <c r="C896" s="4">
        <f t="shared" si="13"/>
        <v>-1.7193183199293305E-4</v>
      </c>
    </row>
    <row r="897" spans="1:3" x14ac:dyDescent="0.25">
      <c r="A897" s="3">
        <v>44060</v>
      </c>
      <c r="B897" s="6">
        <v>3381.99</v>
      </c>
      <c r="C897" s="4">
        <f t="shared" si="13"/>
        <v>2.7098744385312123E-3</v>
      </c>
    </row>
    <row r="898" spans="1:3" x14ac:dyDescent="0.25">
      <c r="A898" s="3">
        <v>44061</v>
      </c>
      <c r="B898" s="6">
        <v>3389.78</v>
      </c>
      <c r="C898" s="4">
        <f t="shared" si="13"/>
        <v>2.3033775972136628E-3</v>
      </c>
    </row>
    <row r="899" spans="1:3" x14ac:dyDescent="0.25">
      <c r="A899" s="3">
        <v>44062</v>
      </c>
      <c r="B899" s="6">
        <v>3374.85</v>
      </c>
      <c r="C899" s="4">
        <f t="shared" si="13"/>
        <v>-4.4044156257928568E-3</v>
      </c>
    </row>
    <row r="900" spans="1:3" x14ac:dyDescent="0.25">
      <c r="A900" s="3">
        <v>44063</v>
      </c>
      <c r="B900" s="6">
        <v>3385.51</v>
      </c>
      <c r="C900" s="4">
        <f t="shared" ref="C900:C963" si="14">+B900/B899-1</f>
        <v>3.1586589033587575E-3</v>
      </c>
    </row>
    <row r="901" spans="1:3" x14ac:dyDescent="0.25">
      <c r="A901" s="3">
        <v>44064</v>
      </c>
      <c r="B901" s="6">
        <v>3397.16</v>
      </c>
      <c r="C901" s="4">
        <f t="shared" si="14"/>
        <v>3.4411358997610275E-3</v>
      </c>
    </row>
    <row r="902" spans="1:3" x14ac:dyDescent="0.25">
      <c r="A902" s="3">
        <v>44067</v>
      </c>
      <c r="B902" s="6">
        <v>3431.28</v>
      </c>
      <c r="C902" s="4">
        <f t="shared" si="14"/>
        <v>1.004368354743379E-2</v>
      </c>
    </row>
    <row r="903" spans="1:3" x14ac:dyDescent="0.25">
      <c r="A903" s="3">
        <v>44068</v>
      </c>
      <c r="B903" s="6">
        <v>3443.62</v>
      </c>
      <c r="C903" s="4">
        <f t="shared" si="14"/>
        <v>3.5963255694666518E-3</v>
      </c>
    </row>
    <row r="904" spans="1:3" x14ac:dyDescent="0.25">
      <c r="A904" s="3">
        <v>44069</v>
      </c>
      <c r="B904" s="6">
        <v>3478.73</v>
      </c>
      <c r="C904" s="4">
        <f t="shared" si="14"/>
        <v>1.0195666188487662E-2</v>
      </c>
    </row>
    <row r="905" spans="1:3" x14ac:dyDescent="0.25">
      <c r="A905" s="3">
        <v>44070</v>
      </c>
      <c r="B905" s="6">
        <v>3484.55</v>
      </c>
      <c r="C905" s="4">
        <f t="shared" si="14"/>
        <v>1.6730243508407128E-3</v>
      </c>
    </row>
    <row r="906" spans="1:3" x14ac:dyDescent="0.25">
      <c r="A906" s="3">
        <v>44071</v>
      </c>
      <c r="B906" s="6">
        <v>3508.01</v>
      </c>
      <c r="C906" s="4">
        <f t="shared" si="14"/>
        <v>6.732576659826961E-3</v>
      </c>
    </row>
    <row r="907" spans="1:3" x14ac:dyDescent="0.25">
      <c r="A907" s="3">
        <v>44074</v>
      </c>
      <c r="B907" s="6">
        <v>3500.31</v>
      </c>
      <c r="C907" s="4">
        <f t="shared" si="14"/>
        <v>-2.1949766391772263E-3</v>
      </c>
    </row>
    <row r="908" spans="1:3" x14ac:dyDescent="0.25">
      <c r="A908" s="3">
        <v>44075</v>
      </c>
      <c r="B908" s="6">
        <v>3526.65</v>
      </c>
      <c r="C908" s="4">
        <f t="shared" si="14"/>
        <v>7.5250477814823302E-3</v>
      </c>
    </row>
    <row r="909" spans="1:3" x14ac:dyDescent="0.25">
      <c r="A909" s="3">
        <v>44076</v>
      </c>
      <c r="B909" s="6">
        <v>3580.84</v>
      </c>
      <c r="C909" s="4">
        <f t="shared" si="14"/>
        <v>1.5365857116526938E-2</v>
      </c>
    </row>
    <row r="910" spans="1:3" x14ac:dyDescent="0.25">
      <c r="A910" s="3">
        <v>44077</v>
      </c>
      <c r="B910" s="6">
        <v>3455.06</v>
      </c>
      <c r="C910" s="4">
        <f t="shared" si="14"/>
        <v>-3.5125836395929477E-2</v>
      </c>
    </row>
    <row r="911" spans="1:3" x14ac:dyDescent="0.25">
      <c r="A911" s="3">
        <v>44078</v>
      </c>
      <c r="B911" s="6">
        <v>3426.96</v>
      </c>
      <c r="C911" s="4">
        <f t="shared" si="14"/>
        <v>-8.1329991374968769E-3</v>
      </c>
    </row>
    <row r="912" spans="1:3" x14ac:dyDescent="0.25">
      <c r="A912" s="3">
        <v>44082</v>
      </c>
      <c r="B912" s="6">
        <v>3331.84</v>
      </c>
      <c r="C912" s="4">
        <f t="shared" si="14"/>
        <v>-2.7756378831384043E-2</v>
      </c>
    </row>
    <row r="913" spans="1:3" x14ac:dyDescent="0.25">
      <c r="A913" s="3">
        <v>44083</v>
      </c>
      <c r="B913" s="6">
        <v>3398.96</v>
      </c>
      <c r="C913" s="4">
        <f t="shared" si="14"/>
        <v>2.0145024971186976E-2</v>
      </c>
    </row>
    <row r="914" spans="1:3" x14ac:dyDescent="0.25">
      <c r="A914" s="3">
        <v>44084</v>
      </c>
      <c r="B914" s="6">
        <v>3339.19</v>
      </c>
      <c r="C914" s="4">
        <f t="shared" si="14"/>
        <v>-1.7584790641843373E-2</v>
      </c>
    </row>
    <row r="915" spans="1:3" x14ac:dyDescent="0.25">
      <c r="A915" s="3">
        <v>44085</v>
      </c>
      <c r="B915" s="6">
        <v>3340.97</v>
      </c>
      <c r="C915" s="4">
        <f t="shared" si="14"/>
        <v>5.3306340759284865E-4</v>
      </c>
    </row>
    <row r="916" spans="1:3" x14ac:dyDescent="0.25">
      <c r="A916" s="3">
        <v>44088</v>
      </c>
      <c r="B916" s="6">
        <v>3383.54</v>
      </c>
      <c r="C916" s="4">
        <f t="shared" si="14"/>
        <v>1.274180851668838E-2</v>
      </c>
    </row>
    <row r="917" spans="1:3" x14ac:dyDescent="0.25">
      <c r="A917" s="3">
        <v>44089</v>
      </c>
      <c r="B917" s="6">
        <v>3401.2</v>
      </c>
      <c r="C917" s="4">
        <f t="shared" si="14"/>
        <v>5.2193856138835759E-3</v>
      </c>
    </row>
    <row r="918" spans="1:3" x14ac:dyDescent="0.25">
      <c r="A918" s="3">
        <v>44090</v>
      </c>
      <c r="B918" s="6">
        <v>3385.49</v>
      </c>
      <c r="C918" s="4">
        <f t="shared" si="14"/>
        <v>-4.6189580148182641E-3</v>
      </c>
    </row>
    <row r="919" spans="1:3" x14ac:dyDescent="0.25">
      <c r="A919" s="3">
        <v>44091</v>
      </c>
      <c r="B919" s="6">
        <v>3357.01</v>
      </c>
      <c r="C919" s="4">
        <f t="shared" si="14"/>
        <v>-8.4123716212423094E-3</v>
      </c>
    </row>
    <row r="920" spans="1:3" x14ac:dyDescent="0.25">
      <c r="A920" s="3">
        <v>44092</v>
      </c>
      <c r="B920" s="6">
        <v>3319.47</v>
      </c>
      <c r="C920" s="4">
        <f t="shared" si="14"/>
        <v>-1.1182570203842279E-2</v>
      </c>
    </row>
    <row r="921" spans="1:3" x14ac:dyDescent="0.25">
      <c r="A921" s="3">
        <v>44095</v>
      </c>
      <c r="B921" s="6">
        <v>3281.06</v>
      </c>
      <c r="C921" s="4">
        <f t="shared" si="14"/>
        <v>-1.1571124305988612E-2</v>
      </c>
    </row>
    <row r="922" spans="1:3" x14ac:dyDescent="0.25">
      <c r="A922" s="3">
        <v>44096</v>
      </c>
      <c r="B922" s="6">
        <v>3315.57</v>
      </c>
      <c r="C922" s="4">
        <f t="shared" si="14"/>
        <v>1.0517942372282096E-2</v>
      </c>
    </row>
    <row r="923" spans="1:3" x14ac:dyDescent="0.25">
      <c r="A923" s="3">
        <v>44097</v>
      </c>
      <c r="B923" s="6">
        <v>3236.92</v>
      </c>
      <c r="C923" s="4">
        <f t="shared" si="14"/>
        <v>-2.3721411401357861E-2</v>
      </c>
    </row>
    <row r="924" spans="1:3" x14ac:dyDescent="0.25">
      <c r="A924" s="3">
        <v>44098</v>
      </c>
      <c r="B924" s="6">
        <v>3246.59</v>
      </c>
      <c r="C924" s="4">
        <f t="shared" si="14"/>
        <v>2.9874077827070078E-3</v>
      </c>
    </row>
    <row r="925" spans="1:3" x14ac:dyDescent="0.25">
      <c r="A925" s="3">
        <v>44099</v>
      </c>
      <c r="B925" s="6">
        <v>3298.46</v>
      </c>
      <c r="C925" s="4">
        <f t="shared" si="14"/>
        <v>1.5976763311659203E-2</v>
      </c>
    </row>
    <row r="926" spans="1:3" x14ac:dyDescent="0.25">
      <c r="A926" s="3">
        <v>44102</v>
      </c>
      <c r="B926" s="6">
        <v>3351.6</v>
      </c>
      <c r="C926" s="4">
        <f t="shared" si="14"/>
        <v>1.6110548559024496E-2</v>
      </c>
    </row>
    <row r="927" spans="1:3" x14ac:dyDescent="0.25">
      <c r="A927" s="3">
        <v>44103</v>
      </c>
      <c r="B927" s="6">
        <v>3335.47</v>
      </c>
      <c r="C927" s="4">
        <f t="shared" si="14"/>
        <v>-4.8126268051080778E-3</v>
      </c>
    </row>
    <row r="928" spans="1:3" x14ac:dyDescent="0.25">
      <c r="A928" s="3">
        <v>44104</v>
      </c>
      <c r="B928" s="6">
        <v>3363</v>
      </c>
      <c r="C928" s="4">
        <f t="shared" si="14"/>
        <v>8.2537093722925281E-3</v>
      </c>
    </row>
    <row r="929" spans="1:3" x14ac:dyDescent="0.25">
      <c r="A929" s="3">
        <v>44105</v>
      </c>
      <c r="B929" s="6">
        <v>3380.8</v>
      </c>
      <c r="C929" s="4">
        <f t="shared" si="14"/>
        <v>5.2928932500744263E-3</v>
      </c>
    </row>
    <row r="930" spans="1:3" x14ac:dyDescent="0.25">
      <c r="A930" s="3">
        <v>44106</v>
      </c>
      <c r="B930" s="6">
        <v>3348.44</v>
      </c>
      <c r="C930" s="4">
        <f t="shared" si="14"/>
        <v>-9.571699006152401E-3</v>
      </c>
    </row>
    <row r="931" spans="1:3" x14ac:dyDescent="0.25">
      <c r="A931" s="3">
        <v>44109</v>
      </c>
      <c r="B931" s="6">
        <v>3408.63</v>
      </c>
      <c r="C931" s="4">
        <f t="shared" si="14"/>
        <v>1.7975534875942278E-2</v>
      </c>
    </row>
    <row r="932" spans="1:3" x14ac:dyDescent="0.25">
      <c r="A932" s="3">
        <v>44110</v>
      </c>
      <c r="B932" s="6">
        <v>3360.95</v>
      </c>
      <c r="C932" s="4">
        <f t="shared" si="14"/>
        <v>-1.3988024514247743E-2</v>
      </c>
    </row>
    <row r="933" spans="1:3" x14ac:dyDescent="0.25">
      <c r="A933" s="3">
        <v>44111</v>
      </c>
      <c r="B933" s="6">
        <v>3419.45</v>
      </c>
      <c r="C933" s="4">
        <f t="shared" si="14"/>
        <v>1.740579300495404E-2</v>
      </c>
    </row>
    <row r="934" spans="1:3" x14ac:dyDescent="0.25">
      <c r="A934" s="3">
        <v>44112</v>
      </c>
      <c r="B934" s="6">
        <v>3446.83</v>
      </c>
      <c r="C934" s="4">
        <f t="shared" si="14"/>
        <v>8.0071356504700653E-3</v>
      </c>
    </row>
    <row r="935" spans="1:3" x14ac:dyDescent="0.25">
      <c r="A935" s="3">
        <v>44113</v>
      </c>
      <c r="B935" s="6">
        <v>3477.13</v>
      </c>
      <c r="C935" s="4">
        <f t="shared" si="14"/>
        <v>8.7906859346125188E-3</v>
      </c>
    </row>
    <row r="936" spans="1:3" x14ac:dyDescent="0.25">
      <c r="A936" s="3">
        <v>44116</v>
      </c>
      <c r="B936" s="6">
        <v>3534.22</v>
      </c>
      <c r="C936" s="4">
        <f t="shared" si="14"/>
        <v>1.6418713134107588E-2</v>
      </c>
    </row>
    <row r="937" spans="1:3" x14ac:dyDescent="0.25">
      <c r="A937" s="3">
        <v>44117</v>
      </c>
      <c r="B937" s="6">
        <v>3511.93</v>
      </c>
      <c r="C937" s="4">
        <f t="shared" si="14"/>
        <v>-6.3069078891523356E-3</v>
      </c>
    </row>
    <row r="938" spans="1:3" x14ac:dyDescent="0.25">
      <c r="A938" s="3">
        <v>44118</v>
      </c>
      <c r="B938" s="6">
        <v>3488.67</v>
      </c>
      <c r="C938" s="4">
        <f t="shared" si="14"/>
        <v>-6.623138843883547E-3</v>
      </c>
    </row>
    <row r="939" spans="1:3" x14ac:dyDescent="0.25">
      <c r="A939" s="3">
        <v>44119</v>
      </c>
      <c r="B939" s="6">
        <v>3483.34</v>
      </c>
      <c r="C939" s="4">
        <f t="shared" si="14"/>
        <v>-1.5278028589691406E-3</v>
      </c>
    </row>
    <row r="940" spans="1:3" x14ac:dyDescent="0.25">
      <c r="A940" s="3">
        <v>44120</v>
      </c>
      <c r="B940" s="6">
        <v>3483.81</v>
      </c>
      <c r="C940" s="4">
        <f t="shared" si="14"/>
        <v>1.3492797142955482E-4</v>
      </c>
    </row>
    <row r="941" spans="1:3" x14ac:dyDescent="0.25">
      <c r="A941" s="3">
        <v>44123</v>
      </c>
      <c r="B941" s="6">
        <v>3426.92</v>
      </c>
      <c r="C941" s="4">
        <f t="shared" si="14"/>
        <v>-1.6329822808936134E-2</v>
      </c>
    </row>
    <row r="942" spans="1:3" x14ac:dyDescent="0.25">
      <c r="A942" s="3">
        <v>44124</v>
      </c>
      <c r="B942" s="6">
        <v>3443.12</v>
      </c>
      <c r="C942" s="4">
        <f t="shared" si="14"/>
        <v>4.7272769717412455E-3</v>
      </c>
    </row>
    <row r="943" spans="1:3" x14ac:dyDescent="0.25">
      <c r="A943" s="3">
        <v>44125</v>
      </c>
      <c r="B943" s="6">
        <v>3435.56</v>
      </c>
      <c r="C943" s="4">
        <f t="shared" si="14"/>
        <v>-2.1956829851994542E-3</v>
      </c>
    </row>
    <row r="944" spans="1:3" x14ac:dyDescent="0.25">
      <c r="A944" s="3">
        <v>44126</v>
      </c>
      <c r="B944" s="6">
        <v>3453.49</v>
      </c>
      <c r="C944" s="4">
        <f t="shared" si="14"/>
        <v>5.2189453829942778E-3</v>
      </c>
    </row>
    <row r="945" spans="1:3" x14ac:dyDescent="0.25">
      <c r="A945" s="3">
        <v>44127</v>
      </c>
      <c r="B945" s="6">
        <v>3465.39</v>
      </c>
      <c r="C945" s="4">
        <f t="shared" si="14"/>
        <v>3.4457896215134287E-3</v>
      </c>
    </row>
    <row r="946" spans="1:3" x14ac:dyDescent="0.25">
      <c r="A946" s="3">
        <v>44130</v>
      </c>
      <c r="B946" s="6">
        <v>3400.97</v>
      </c>
      <c r="C946" s="4">
        <f t="shared" si="14"/>
        <v>-1.8589538262648642E-2</v>
      </c>
    </row>
    <row r="947" spans="1:3" x14ac:dyDescent="0.25">
      <c r="A947" s="3">
        <v>44131</v>
      </c>
      <c r="B947" s="6">
        <v>3390.68</v>
      </c>
      <c r="C947" s="4">
        <f t="shared" si="14"/>
        <v>-3.0256074002417144E-3</v>
      </c>
    </row>
    <row r="948" spans="1:3" x14ac:dyDescent="0.25">
      <c r="A948" s="3">
        <v>44132</v>
      </c>
      <c r="B948" s="6">
        <v>3271.03</v>
      </c>
      <c r="C948" s="4">
        <f t="shared" si="14"/>
        <v>-3.5287906850543171E-2</v>
      </c>
    </row>
    <row r="949" spans="1:3" x14ac:dyDescent="0.25">
      <c r="A949" s="3">
        <v>44133</v>
      </c>
      <c r="B949" s="6">
        <v>3310.11</v>
      </c>
      <c r="C949" s="4">
        <f t="shared" si="14"/>
        <v>1.1947307117329942E-2</v>
      </c>
    </row>
    <row r="950" spans="1:3" x14ac:dyDescent="0.25">
      <c r="A950" s="3">
        <v>44134</v>
      </c>
      <c r="B950" s="6">
        <v>3269.96</v>
      </c>
      <c r="C950" s="4">
        <f t="shared" si="14"/>
        <v>-1.2129506270184387E-2</v>
      </c>
    </row>
    <row r="951" spans="1:3" x14ac:dyDescent="0.25">
      <c r="A951" s="3">
        <v>44137</v>
      </c>
      <c r="B951" s="6">
        <v>3310.24</v>
      </c>
      <c r="C951" s="4">
        <f t="shared" si="14"/>
        <v>1.231819349472163E-2</v>
      </c>
    </row>
    <row r="952" spans="1:3" x14ac:dyDescent="0.25">
      <c r="A952" s="3">
        <v>44138</v>
      </c>
      <c r="B952" s="6">
        <v>3369.16</v>
      </c>
      <c r="C952" s="4">
        <f t="shared" si="14"/>
        <v>1.7799313644932147E-2</v>
      </c>
    </row>
    <row r="953" spans="1:3" x14ac:dyDescent="0.25">
      <c r="A953" s="3">
        <v>44139</v>
      </c>
      <c r="B953" s="6">
        <v>3443.44</v>
      </c>
      <c r="C953" s="4">
        <f t="shared" si="14"/>
        <v>2.2047038430944355E-2</v>
      </c>
    </row>
    <row r="954" spans="1:3" x14ac:dyDescent="0.25">
      <c r="A954" s="3">
        <v>44140</v>
      </c>
      <c r="B954" s="6">
        <v>3510.45</v>
      </c>
      <c r="C954" s="4">
        <f t="shared" si="14"/>
        <v>1.9460190971818836E-2</v>
      </c>
    </row>
    <row r="955" spans="1:3" x14ac:dyDescent="0.25">
      <c r="A955" s="3">
        <v>44141</v>
      </c>
      <c r="B955" s="6">
        <v>3509.44</v>
      </c>
      <c r="C955" s="4">
        <f t="shared" si="14"/>
        <v>-2.8771240154390476E-4</v>
      </c>
    </row>
    <row r="956" spans="1:3" x14ac:dyDescent="0.25">
      <c r="A956" s="3">
        <v>44144</v>
      </c>
      <c r="B956" s="6">
        <v>3550.5</v>
      </c>
      <c r="C956" s="4">
        <f t="shared" si="14"/>
        <v>1.1699872344305584E-2</v>
      </c>
    </row>
    <row r="957" spans="1:3" x14ac:dyDescent="0.25">
      <c r="A957" s="3">
        <v>44145</v>
      </c>
      <c r="B957" s="6">
        <v>3545.53</v>
      </c>
      <c r="C957" s="4">
        <f t="shared" si="14"/>
        <v>-1.3998028446696731E-3</v>
      </c>
    </row>
    <row r="958" spans="1:3" x14ac:dyDescent="0.25">
      <c r="A958" s="3">
        <v>44146</v>
      </c>
      <c r="B958" s="6">
        <v>3572.66</v>
      </c>
      <c r="C958" s="4">
        <f t="shared" si="14"/>
        <v>7.6518884341691962E-3</v>
      </c>
    </row>
    <row r="959" spans="1:3" x14ac:dyDescent="0.25">
      <c r="A959" s="3">
        <v>44147</v>
      </c>
      <c r="B959" s="6">
        <v>3537.01</v>
      </c>
      <c r="C959" s="4">
        <f t="shared" si="14"/>
        <v>-9.9785593927212979E-3</v>
      </c>
    </row>
    <row r="960" spans="1:3" x14ac:dyDescent="0.25">
      <c r="A960" s="3">
        <v>44148</v>
      </c>
      <c r="B960" s="6">
        <v>3585.15</v>
      </c>
      <c r="C960" s="4">
        <f t="shared" si="14"/>
        <v>1.3610365817456005E-2</v>
      </c>
    </row>
    <row r="961" spans="1:3" x14ac:dyDescent="0.25">
      <c r="A961" s="3">
        <v>44151</v>
      </c>
      <c r="B961" s="6">
        <v>3626.91</v>
      </c>
      <c r="C961" s="4">
        <f t="shared" si="14"/>
        <v>1.1648048198820149E-2</v>
      </c>
    </row>
    <row r="962" spans="1:3" x14ac:dyDescent="0.25">
      <c r="A962" s="3">
        <v>44152</v>
      </c>
      <c r="B962" s="6">
        <v>3609.53</v>
      </c>
      <c r="C962" s="4">
        <f t="shared" si="14"/>
        <v>-4.7919578925310624E-3</v>
      </c>
    </row>
    <row r="963" spans="1:3" x14ac:dyDescent="0.25">
      <c r="A963" s="3">
        <v>44153</v>
      </c>
      <c r="B963" s="6">
        <v>3567.79</v>
      </c>
      <c r="C963" s="4">
        <f t="shared" si="14"/>
        <v>-1.156383241031389E-2</v>
      </c>
    </row>
    <row r="964" spans="1:3" x14ac:dyDescent="0.25">
      <c r="A964" s="3">
        <v>44154</v>
      </c>
      <c r="B964" s="6">
        <v>3581.87</v>
      </c>
      <c r="C964" s="4">
        <f t="shared" ref="C964:C1027" si="15">+B964/B963-1</f>
        <v>3.9464206133208446E-3</v>
      </c>
    </row>
    <row r="965" spans="1:3" x14ac:dyDescent="0.25">
      <c r="A965" s="3">
        <v>44155</v>
      </c>
      <c r="B965" s="6">
        <v>3557.54</v>
      </c>
      <c r="C965" s="4">
        <f t="shared" si="15"/>
        <v>-6.7925413261787915E-3</v>
      </c>
    </row>
    <row r="966" spans="1:3" x14ac:dyDescent="0.25">
      <c r="A966" s="3">
        <v>44158</v>
      </c>
      <c r="B966" s="6">
        <v>3577.59</v>
      </c>
      <c r="C966" s="4">
        <f t="shared" si="15"/>
        <v>5.6359169538502396E-3</v>
      </c>
    </row>
    <row r="967" spans="1:3" x14ac:dyDescent="0.25">
      <c r="A967" s="3">
        <v>44159</v>
      </c>
      <c r="B967" s="6">
        <v>3635.41</v>
      </c>
      <c r="C967" s="4">
        <f t="shared" si="15"/>
        <v>1.6161717804443754E-2</v>
      </c>
    </row>
    <row r="968" spans="1:3" x14ac:dyDescent="0.25">
      <c r="A968" s="3">
        <v>44160</v>
      </c>
      <c r="B968" s="6">
        <v>3629.65</v>
      </c>
      <c r="C968" s="4">
        <f t="shared" si="15"/>
        <v>-1.5844155129681736E-3</v>
      </c>
    </row>
    <row r="969" spans="1:3" x14ac:dyDescent="0.25">
      <c r="A969" s="3">
        <v>44162</v>
      </c>
      <c r="B969" s="6">
        <v>3638.35</v>
      </c>
      <c r="C969" s="4">
        <f t="shared" si="15"/>
        <v>2.3969253233782073E-3</v>
      </c>
    </row>
    <row r="970" spans="1:3" x14ac:dyDescent="0.25">
      <c r="A970" s="3">
        <v>44165</v>
      </c>
      <c r="B970" s="6">
        <v>3621.63</v>
      </c>
      <c r="C970" s="4">
        <f t="shared" si="15"/>
        <v>-4.5954897137437944E-3</v>
      </c>
    </row>
    <row r="971" spans="1:3" x14ac:dyDescent="0.25">
      <c r="A971" s="3">
        <v>44166</v>
      </c>
      <c r="B971" s="6">
        <v>3662.45</v>
      </c>
      <c r="C971" s="4">
        <f t="shared" si="15"/>
        <v>1.1271167954760575E-2</v>
      </c>
    </row>
    <row r="972" spans="1:3" x14ac:dyDescent="0.25">
      <c r="A972" s="3">
        <v>44167</v>
      </c>
      <c r="B972" s="6">
        <v>3669.01</v>
      </c>
      <c r="C972" s="4">
        <f t="shared" si="15"/>
        <v>1.7911507324332998E-3</v>
      </c>
    </row>
    <row r="973" spans="1:3" x14ac:dyDescent="0.25">
      <c r="A973" s="3">
        <v>44168</v>
      </c>
      <c r="B973" s="6">
        <v>3666.72</v>
      </c>
      <c r="C973" s="4">
        <f t="shared" si="15"/>
        <v>-6.241465681479097E-4</v>
      </c>
    </row>
    <row r="974" spans="1:3" x14ac:dyDescent="0.25">
      <c r="A974" s="3">
        <v>44169</v>
      </c>
      <c r="B974" s="6">
        <v>3699.12</v>
      </c>
      <c r="C974" s="4">
        <f t="shared" si="15"/>
        <v>8.8362351093074221E-3</v>
      </c>
    </row>
    <row r="975" spans="1:3" x14ac:dyDescent="0.25">
      <c r="A975" s="3">
        <v>44172</v>
      </c>
      <c r="B975" s="6">
        <v>3691.96</v>
      </c>
      <c r="C975" s="4">
        <f t="shared" si="15"/>
        <v>-1.9355954929820562E-3</v>
      </c>
    </row>
    <row r="976" spans="1:3" x14ac:dyDescent="0.25">
      <c r="A976" s="3">
        <v>44173</v>
      </c>
      <c r="B976" s="6">
        <v>3702.25</v>
      </c>
      <c r="C976" s="4">
        <f t="shared" si="15"/>
        <v>2.7871374554437889E-3</v>
      </c>
    </row>
    <row r="977" spans="1:3" x14ac:dyDescent="0.25">
      <c r="A977" s="3">
        <v>44174</v>
      </c>
      <c r="B977" s="6">
        <v>3672.82</v>
      </c>
      <c r="C977" s="4">
        <f t="shared" si="15"/>
        <v>-7.9492200688769943E-3</v>
      </c>
    </row>
    <row r="978" spans="1:3" x14ac:dyDescent="0.25">
      <c r="A978" s="3">
        <v>44175</v>
      </c>
      <c r="B978" s="6">
        <v>3668.1</v>
      </c>
      <c r="C978" s="4">
        <f t="shared" si="15"/>
        <v>-1.2851160688518437E-3</v>
      </c>
    </row>
    <row r="979" spans="1:3" x14ac:dyDescent="0.25">
      <c r="A979" s="3">
        <v>44176</v>
      </c>
      <c r="B979" s="6">
        <v>3663.46</v>
      </c>
      <c r="C979" s="4">
        <f t="shared" si="15"/>
        <v>-1.264960061067022E-3</v>
      </c>
    </row>
    <row r="980" spans="1:3" x14ac:dyDescent="0.25">
      <c r="A980" s="3">
        <v>44179</v>
      </c>
      <c r="B980" s="6">
        <v>3647.49</v>
      </c>
      <c r="C980" s="4">
        <f t="shared" si="15"/>
        <v>-4.359266922526861E-3</v>
      </c>
    </row>
    <row r="981" spans="1:3" x14ac:dyDescent="0.25">
      <c r="A981" s="3">
        <v>44180</v>
      </c>
      <c r="B981" s="6">
        <v>3694.62</v>
      </c>
      <c r="C981" s="4">
        <f t="shared" si="15"/>
        <v>1.2921214314501217E-2</v>
      </c>
    </row>
    <row r="982" spans="1:3" x14ac:dyDescent="0.25">
      <c r="A982" s="3">
        <v>44181</v>
      </c>
      <c r="B982" s="6">
        <v>3701.17</v>
      </c>
      <c r="C982" s="4">
        <f t="shared" si="15"/>
        <v>1.7728480872187813E-3</v>
      </c>
    </row>
    <row r="983" spans="1:3" x14ac:dyDescent="0.25">
      <c r="A983" s="3">
        <v>44182</v>
      </c>
      <c r="B983" s="6">
        <v>3722.48</v>
      </c>
      <c r="C983" s="4">
        <f t="shared" si="15"/>
        <v>5.7576388007034573E-3</v>
      </c>
    </row>
    <row r="984" spans="1:3" x14ac:dyDescent="0.25">
      <c r="A984" s="3">
        <v>44183</v>
      </c>
      <c r="B984" s="6">
        <v>3709.41</v>
      </c>
      <c r="C984" s="4">
        <f t="shared" si="15"/>
        <v>-3.5111001267972286E-3</v>
      </c>
    </row>
    <row r="985" spans="1:3" x14ac:dyDescent="0.25">
      <c r="A985" s="3">
        <v>44186</v>
      </c>
      <c r="B985" s="6">
        <v>3694.92</v>
      </c>
      <c r="C985" s="4">
        <f t="shared" si="15"/>
        <v>-3.9062815919512772E-3</v>
      </c>
    </row>
    <row r="986" spans="1:3" x14ac:dyDescent="0.25">
      <c r="A986" s="3">
        <v>44187</v>
      </c>
      <c r="B986" s="6">
        <v>3687.26</v>
      </c>
      <c r="C986" s="4">
        <f t="shared" si="15"/>
        <v>-2.0731166033364223E-3</v>
      </c>
    </row>
    <row r="987" spans="1:3" x14ac:dyDescent="0.25">
      <c r="A987" s="3">
        <v>44188</v>
      </c>
      <c r="B987" s="6">
        <v>3690.01</v>
      </c>
      <c r="C987" s="4">
        <f t="shared" si="15"/>
        <v>7.4581125280026583E-4</v>
      </c>
    </row>
    <row r="988" spans="1:3" x14ac:dyDescent="0.25">
      <c r="A988" s="3">
        <v>44189</v>
      </c>
      <c r="B988" s="6">
        <v>3703.06</v>
      </c>
      <c r="C988" s="4">
        <f t="shared" si="15"/>
        <v>3.5365757816374632E-3</v>
      </c>
    </row>
    <row r="989" spans="1:3" x14ac:dyDescent="0.25">
      <c r="A989" s="3">
        <v>44193</v>
      </c>
      <c r="B989" s="6">
        <v>3735.36</v>
      </c>
      <c r="C989" s="4">
        <f t="shared" si="15"/>
        <v>8.7225159732762236E-3</v>
      </c>
    </row>
    <row r="990" spans="1:3" x14ac:dyDescent="0.25">
      <c r="A990" s="3">
        <v>44194</v>
      </c>
      <c r="B990" s="6">
        <v>3727.04</v>
      </c>
      <c r="C990" s="4">
        <f t="shared" si="15"/>
        <v>-2.2273622890431888E-3</v>
      </c>
    </row>
    <row r="991" spans="1:3" x14ac:dyDescent="0.25">
      <c r="A991" s="3">
        <v>44195</v>
      </c>
      <c r="B991" s="6">
        <v>3732.04</v>
      </c>
      <c r="C991" s="4">
        <f t="shared" si="15"/>
        <v>1.3415471795312772E-3</v>
      </c>
    </row>
    <row r="992" spans="1:3" x14ac:dyDescent="0.25">
      <c r="A992" s="3">
        <v>44196</v>
      </c>
      <c r="B992" s="6">
        <v>3756.07</v>
      </c>
      <c r="C992" s="4">
        <f t="shared" si="15"/>
        <v>6.4388377402171404E-3</v>
      </c>
    </row>
    <row r="993" spans="1:3" x14ac:dyDescent="0.25">
      <c r="A993" s="3">
        <v>44200</v>
      </c>
      <c r="B993" s="6">
        <v>3700.65</v>
      </c>
      <c r="C993" s="4">
        <f t="shared" si="15"/>
        <v>-1.475478359029514E-2</v>
      </c>
    </row>
    <row r="994" spans="1:3" x14ac:dyDescent="0.25">
      <c r="A994" s="3">
        <v>44201</v>
      </c>
      <c r="B994" s="6">
        <v>3726.86</v>
      </c>
      <c r="C994" s="4">
        <f t="shared" si="15"/>
        <v>7.0825395538620661E-3</v>
      </c>
    </row>
    <row r="995" spans="1:3" x14ac:dyDescent="0.25">
      <c r="A995" s="3">
        <v>44202</v>
      </c>
      <c r="B995" s="6">
        <v>3748.14</v>
      </c>
      <c r="C995" s="4">
        <f t="shared" si="15"/>
        <v>5.7099005597205377E-3</v>
      </c>
    </row>
    <row r="996" spans="1:3" x14ac:dyDescent="0.25">
      <c r="A996" s="3">
        <v>44203</v>
      </c>
      <c r="B996" s="6">
        <v>3803.79</v>
      </c>
      <c r="C996" s="4">
        <f t="shared" si="15"/>
        <v>1.484736429268918E-2</v>
      </c>
    </row>
    <row r="997" spans="1:3" x14ac:dyDescent="0.25">
      <c r="A997" s="3">
        <v>44204</v>
      </c>
      <c r="B997" s="6">
        <v>3824.68</v>
      </c>
      <c r="C997" s="4">
        <f t="shared" si="15"/>
        <v>5.4918909824148709E-3</v>
      </c>
    </row>
    <row r="998" spans="1:3" x14ac:dyDescent="0.25">
      <c r="A998" s="3">
        <v>44207</v>
      </c>
      <c r="B998" s="6">
        <v>3799.61</v>
      </c>
      <c r="C998" s="4">
        <f t="shared" si="15"/>
        <v>-6.5547967411652142E-3</v>
      </c>
    </row>
    <row r="999" spans="1:3" x14ac:dyDescent="0.25">
      <c r="A999" s="3">
        <v>44208</v>
      </c>
      <c r="B999" s="6">
        <v>3801.19</v>
      </c>
      <c r="C999" s="4">
        <f t="shared" si="15"/>
        <v>4.1583215119445072E-4</v>
      </c>
    </row>
    <row r="1000" spans="1:3" x14ac:dyDescent="0.25">
      <c r="A1000" s="3">
        <v>44209</v>
      </c>
      <c r="B1000" s="6">
        <v>3809.84</v>
      </c>
      <c r="C1000" s="4">
        <f t="shared" si="15"/>
        <v>2.2756031663768717E-3</v>
      </c>
    </row>
    <row r="1001" spans="1:3" x14ac:dyDescent="0.25">
      <c r="A1001" s="3">
        <v>44210</v>
      </c>
      <c r="B1001" s="6">
        <v>3795.54</v>
      </c>
      <c r="C1001" s="4">
        <f t="shared" si="15"/>
        <v>-3.753438464607517E-3</v>
      </c>
    </row>
    <row r="1002" spans="1:3" x14ac:dyDescent="0.25">
      <c r="A1002" s="3">
        <v>44211</v>
      </c>
      <c r="B1002" s="6">
        <v>3768.25</v>
      </c>
      <c r="C1002" s="4">
        <f t="shared" si="15"/>
        <v>-7.1900177576840196E-3</v>
      </c>
    </row>
    <row r="1003" spans="1:3" x14ac:dyDescent="0.25">
      <c r="A1003" s="3">
        <v>44215</v>
      </c>
      <c r="B1003" s="6">
        <v>3798.91</v>
      </c>
      <c r="C1003" s="4">
        <f t="shared" si="15"/>
        <v>8.136402839514334E-3</v>
      </c>
    </row>
    <row r="1004" spans="1:3" x14ac:dyDescent="0.25">
      <c r="A1004" s="3">
        <v>44216</v>
      </c>
      <c r="B1004" s="6">
        <v>3851.85</v>
      </c>
      <c r="C1004" s="4">
        <f t="shared" si="15"/>
        <v>1.3935576257400273E-2</v>
      </c>
    </row>
    <row r="1005" spans="1:3" x14ac:dyDescent="0.25">
      <c r="A1005" s="3">
        <v>44217</v>
      </c>
      <c r="B1005" s="6">
        <v>3853.07</v>
      </c>
      <c r="C1005" s="4">
        <f t="shared" si="15"/>
        <v>3.167309215053038E-4</v>
      </c>
    </row>
    <row r="1006" spans="1:3" x14ac:dyDescent="0.25">
      <c r="A1006" s="3">
        <v>44218</v>
      </c>
      <c r="B1006" s="6">
        <v>3841.47</v>
      </c>
      <c r="C1006" s="4">
        <f t="shared" si="15"/>
        <v>-3.0105863636010755E-3</v>
      </c>
    </row>
    <row r="1007" spans="1:3" x14ac:dyDescent="0.25">
      <c r="A1007" s="3">
        <v>44221</v>
      </c>
      <c r="B1007" s="6">
        <v>3855.36</v>
      </c>
      <c r="C1007" s="4">
        <f t="shared" si="15"/>
        <v>3.6158033252895461E-3</v>
      </c>
    </row>
    <row r="1008" spans="1:3" x14ac:dyDescent="0.25">
      <c r="A1008" s="3">
        <v>44222</v>
      </c>
      <c r="B1008" s="6">
        <v>3849.62</v>
      </c>
      <c r="C1008" s="4">
        <f t="shared" si="15"/>
        <v>-1.4888363213811928E-3</v>
      </c>
    </row>
    <row r="1009" spans="1:3" x14ac:dyDescent="0.25">
      <c r="A1009" s="3">
        <v>44223</v>
      </c>
      <c r="B1009" s="6">
        <v>3750.77</v>
      </c>
      <c r="C1009" s="4">
        <f t="shared" si="15"/>
        <v>-2.5677859113367063E-2</v>
      </c>
    </row>
    <row r="1010" spans="1:3" x14ac:dyDescent="0.25">
      <c r="A1010" s="3">
        <v>44224</v>
      </c>
      <c r="B1010" s="6">
        <v>3787.38</v>
      </c>
      <c r="C1010" s="4">
        <f t="shared" si="15"/>
        <v>9.7606624773047823E-3</v>
      </c>
    </row>
    <row r="1011" spans="1:3" x14ac:dyDescent="0.25">
      <c r="A1011" s="3">
        <v>44225</v>
      </c>
      <c r="B1011" s="6">
        <v>3714.24</v>
      </c>
      <c r="C1011" s="4">
        <f t="shared" si="15"/>
        <v>-1.9311502938707092E-2</v>
      </c>
    </row>
    <row r="1012" spans="1:3" x14ac:dyDescent="0.25">
      <c r="A1012" s="3">
        <v>44228</v>
      </c>
      <c r="B1012" s="6">
        <v>3773.86</v>
      </c>
      <c r="C1012" s="4">
        <f t="shared" si="15"/>
        <v>1.6051736021366558E-2</v>
      </c>
    </row>
    <row r="1013" spans="1:3" x14ac:dyDescent="0.25">
      <c r="A1013" s="3">
        <v>44229</v>
      </c>
      <c r="B1013" s="6">
        <v>3826.31</v>
      </c>
      <c r="C1013" s="4">
        <f t="shared" si="15"/>
        <v>1.3898236818535858E-2</v>
      </c>
    </row>
    <row r="1014" spans="1:3" x14ac:dyDescent="0.25">
      <c r="A1014" s="3">
        <v>44230</v>
      </c>
      <c r="B1014" s="6">
        <v>3830.17</v>
      </c>
      <c r="C1014" s="4">
        <f t="shared" si="15"/>
        <v>1.0088048276277739E-3</v>
      </c>
    </row>
    <row r="1015" spans="1:3" x14ac:dyDescent="0.25">
      <c r="A1015" s="3">
        <v>44231</v>
      </c>
      <c r="B1015" s="6">
        <v>3871.74</v>
      </c>
      <c r="C1015" s="4">
        <f t="shared" si="15"/>
        <v>1.0853304161434041E-2</v>
      </c>
    </row>
    <row r="1016" spans="1:3" x14ac:dyDescent="0.25">
      <c r="A1016" s="3">
        <v>44232</v>
      </c>
      <c r="B1016" s="6">
        <v>3886.83</v>
      </c>
      <c r="C1016" s="4">
        <f t="shared" si="15"/>
        <v>3.897472454245321E-3</v>
      </c>
    </row>
    <row r="1017" spans="1:3" x14ac:dyDescent="0.25">
      <c r="A1017" s="3">
        <v>44235</v>
      </c>
      <c r="B1017" s="6">
        <v>3915.59</v>
      </c>
      <c r="C1017" s="4">
        <f t="shared" si="15"/>
        <v>7.3993459966090747E-3</v>
      </c>
    </row>
    <row r="1018" spans="1:3" x14ac:dyDescent="0.25">
      <c r="A1018" s="3">
        <v>44236</v>
      </c>
      <c r="B1018" s="6">
        <v>3911.23</v>
      </c>
      <c r="C1018" s="4">
        <f t="shared" si="15"/>
        <v>-1.1134975827398197E-3</v>
      </c>
    </row>
    <row r="1019" spans="1:3" x14ac:dyDescent="0.25">
      <c r="A1019" s="3">
        <v>44237</v>
      </c>
      <c r="B1019" s="6">
        <v>3909.88</v>
      </c>
      <c r="C1019" s="4">
        <f t="shared" si="15"/>
        <v>-3.4515996246697878E-4</v>
      </c>
    </row>
    <row r="1020" spans="1:3" x14ac:dyDescent="0.25">
      <c r="A1020" s="3">
        <v>44238</v>
      </c>
      <c r="B1020" s="6">
        <v>3916.38</v>
      </c>
      <c r="C1020" s="4">
        <f t="shared" si="15"/>
        <v>1.6624551137118804E-3</v>
      </c>
    </row>
    <row r="1021" spans="1:3" x14ac:dyDescent="0.25">
      <c r="A1021" s="3">
        <v>44239</v>
      </c>
      <c r="B1021" s="6">
        <v>3934.83</v>
      </c>
      <c r="C1021" s="4">
        <f t="shared" si="15"/>
        <v>4.7109831017417836E-3</v>
      </c>
    </row>
    <row r="1022" spans="1:3" x14ac:dyDescent="0.25">
      <c r="A1022" s="3">
        <v>44243</v>
      </c>
      <c r="B1022" s="6">
        <v>3932.59</v>
      </c>
      <c r="C1022" s="4">
        <f t="shared" si="15"/>
        <v>-5.6927491149549869E-4</v>
      </c>
    </row>
    <row r="1023" spans="1:3" x14ac:dyDescent="0.25">
      <c r="A1023" s="3">
        <v>44244</v>
      </c>
      <c r="B1023" s="6">
        <v>3931.33</v>
      </c>
      <c r="C1023" s="4">
        <f t="shared" si="15"/>
        <v>-3.2039953313212077E-4</v>
      </c>
    </row>
    <row r="1024" spans="1:3" x14ac:dyDescent="0.25">
      <c r="A1024" s="3">
        <v>44245</v>
      </c>
      <c r="B1024" s="6">
        <v>3913.97</v>
      </c>
      <c r="C1024" s="4">
        <f t="shared" si="15"/>
        <v>-4.4158083905446732E-3</v>
      </c>
    </row>
    <row r="1025" spans="1:3" x14ac:dyDescent="0.25">
      <c r="A1025" s="3">
        <v>44246</v>
      </c>
      <c r="B1025" s="6">
        <v>3906.71</v>
      </c>
      <c r="C1025" s="4">
        <f t="shared" si="15"/>
        <v>-1.8548941356217874E-3</v>
      </c>
    </row>
    <row r="1026" spans="1:3" x14ac:dyDescent="0.25">
      <c r="A1026" s="3">
        <v>44249</v>
      </c>
      <c r="B1026" s="6">
        <v>3876.5</v>
      </c>
      <c r="C1026" s="4">
        <f t="shared" si="15"/>
        <v>-7.7328493796570141E-3</v>
      </c>
    </row>
    <row r="1027" spans="1:3" x14ac:dyDescent="0.25">
      <c r="A1027" s="3">
        <v>44250</v>
      </c>
      <c r="B1027" s="6">
        <v>3881.37</v>
      </c>
      <c r="C1027" s="4">
        <f t="shared" si="15"/>
        <v>1.2562878885591378E-3</v>
      </c>
    </row>
    <row r="1028" spans="1:3" x14ac:dyDescent="0.25">
      <c r="A1028" s="3">
        <v>44251</v>
      </c>
      <c r="B1028" s="6">
        <v>3925.43</v>
      </c>
      <c r="C1028" s="4">
        <f t="shared" ref="C1028:C1091" si="16">+B1028/B1027-1</f>
        <v>1.135166191319037E-2</v>
      </c>
    </row>
    <row r="1029" spans="1:3" x14ac:dyDescent="0.25">
      <c r="A1029" s="3">
        <v>44252</v>
      </c>
      <c r="B1029" s="6">
        <v>3829.34</v>
      </c>
      <c r="C1029" s="4">
        <f t="shared" si="16"/>
        <v>-2.4478846903396523E-2</v>
      </c>
    </row>
    <row r="1030" spans="1:3" x14ac:dyDescent="0.25">
      <c r="A1030" s="3">
        <v>44253</v>
      </c>
      <c r="B1030" s="6">
        <v>3811.15</v>
      </c>
      <c r="C1030" s="4">
        <f t="shared" si="16"/>
        <v>-4.7501658249202716E-3</v>
      </c>
    </row>
    <row r="1031" spans="1:3" x14ac:dyDescent="0.25">
      <c r="A1031" s="3">
        <v>44256</v>
      </c>
      <c r="B1031" s="6">
        <v>3901.82</v>
      </c>
      <c r="C1031" s="4">
        <f t="shared" si="16"/>
        <v>2.3790719336683086E-2</v>
      </c>
    </row>
    <row r="1032" spans="1:3" x14ac:dyDescent="0.25">
      <c r="A1032" s="3">
        <v>44257</v>
      </c>
      <c r="B1032" s="6">
        <v>3870.29</v>
      </c>
      <c r="C1032" s="4">
        <f t="shared" si="16"/>
        <v>-8.0808443239309691E-3</v>
      </c>
    </row>
    <row r="1033" spans="1:3" x14ac:dyDescent="0.25">
      <c r="A1033" s="3">
        <v>44258</v>
      </c>
      <c r="B1033" s="6">
        <v>3819.72</v>
      </c>
      <c r="C1033" s="4">
        <f t="shared" si="16"/>
        <v>-1.306620434127681E-2</v>
      </c>
    </row>
    <row r="1034" spans="1:3" x14ac:dyDescent="0.25">
      <c r="A1034" s="3">
        <v>44259</v>
      </c>
      <c r="B1034" s="6">
        <v>3768.47</v>
      </c>
      <c r="C1034" s="4">
        <f t="shared" si="16"/>
        <v>-1.3417213827191521E-2</v>
      </c>
    </row>
    <row r="1035" spans="1:3" x14ac:dyDescent="0.25">
      <c r="A1035" s="3">
        <v>44260</v>
      </c>
      <c r="B1035" s="6">
        <v>3841.94</v>
      </c>
      <c r="C1035" s="4">
        <f t="shared" si="16"/>
        <v>1.9495975820425837E-2</v>
      </c>
    </row>
    <row r="1036" spans="1:3" x14ac:dyDescent="0.25">
      <c r="A1036" s="3">
        <v>44263</v>
      </c>
      <c r="B1036" s="6">
        <v>3821.35</v>
      </c>
      <c r="C1036" s="4">
        <f t="shared" si="16"/>
        <v>-5.3592716179846622E-3</v>
      </c>
    </row>
    <row r="1037" spans="1:3" x14ac:dyDescent="0.25">
      <c r="A1037" s="3">
        <v>44264</v>
      </c>
      <c r="B1037" s="6">
        <v>3875.44</v>
      </c>
      <c r="C1037" s="4">
        <f t="shared" si="16"/>
        <v>1.4154683554241432E-2</v>
      </c>
    </row>
    <row r="1038" spans="1:3" x14ac:dyDescent="0.25">
      <c r="A1038" s="3">
        <v>44265</v>
      </c>
      <c r="B1038" s="6">
        <v>3898.81</v>
      </c>
      <c r="C1038" s="4">
        <f t="shared" si="16"/>
        <v>6.0302830130256613E-3</v>
      </c>
    </row>
    <row r="1039" spans="1:3" x14ac:dyDescent="0.25">
      <c r="A1039" s="3">
        <v>44266</v>
      </c>
      <c r="B1039" s="6">
        <v>3939.34</v>
      </c>
      <c r="C1039" s="4">
        <f t="shared" si="16"/>
        <v>1.0395479646353678E-2</v>
      </c>
    </row>
    <row r="1040" spans="1:3" x14ac:dyDescent="0.25">
      <c r="A1040" s="3">
        <v>44267</v>
      </c>
      <c r="B1040" s="6">
        <v>3943.34</v>
      </c>
      <c r="C1040" s="4">
        <f t="shared" si="16"/>
        <v>1.0153985185334946E-3</v>
      </c>
    </row>
    <row r="1041" spans="1:3" x14ac:dyDescent="0.25">
      <c r="A1041" s="3">
        <v>44270</v>
      </c>
      <c r="B1041" s="6">
        <v>3968.94</v>
      </c>
      <c r="C1041" s="4">
        <f t="shared" si="16"/>
        <v>6.4919585934766211E-3</v>
      </c>
    </row>
    <row r="1042" spans="1:3" x14ac:dyDescent="0.25">
      <c r="A1042" s="3">
        <v>44271</v>
      </c>
      <c r="B1042" s="6">
        <v>3962.71</v>
      </c>
      <c r="C1042" s="4">
        <f t="shared" si="16"/>
        <v>-1.5696886322292825E-3</v>
      </c>
    </row>
    <row r="1043" spans="1:3" x14ac:dyDescent="0.25">
      <c r="A1043" s="3">
        <v>44272</v>
      </c>
      <c r="B1043" s="6">
        <v>3974.12</v>
      </c>
      <c r="C1043" s="4">
        <f t="shared" si="16"/>
        <v>2.8793426720601367E-3</v>
      </c>
    </row>
    <row r="1044" spans="1:3" x14ac:dyDescent="0.25">
      <c r="A1044" s="3">
        <v>44273</v>
      </c>
      <c r="B1044" s="6">
        <v>3915.46</v>
      </c>
      <c r="C1044" s="4">
        <f t="shared" si="16"/>
        <v>-1.4760500437832724E-2</v>
      </c>
    </row>
    <row r="1045" spans="1:3" x14ac:dyDescent="0.25">
      <c r="A1045" s="3">
        <v>44274</v>
      </c>
      <c r="B1045" s="6">
        <v>3913.1</v>
      </c>
      <c r="C1045" s="4">
        <f t="shared" si="16"/>
        <v>-6.0273888636330764E-4</v>
      </c>
    </row>
    <row r="1046" spans="1:3" x14ac:dyDescent="0.25">
      <c r="A1046" s="3">
        <v>44277</v>
      </c>
      <c r="B1046" s="6">
        <v>3940.59</v>
      </c>
      <c r="C1046" s="4">
        <f t="shared" si="16"/>
        <v>7.0251207482558975E-3</v>
      </c>
    </row>
    <row r="1047" spans="1:3" x14ac:dyDescent="0.25">
      <c r="A1047" s="3">
        <v>44278</v>
      </c>
      <c r="B1047" s="6">
        <v>3910.52</v>
      </c>
      <c r="C1047" s="4">
        <f t="shared" si="16"/>
        <v>-7.6308370066411335E-3</v>
      </c>
    </row>
    <row r="1048" spans="1:3" x14ac:dyDescent="0.25">
      <c r="A1048" s="3">
        <v>44279</v>
      </c>
      <c r="B1048" s="6">
        <v>3889.14</v>
      </c>
      <c r="C1048" s="4">
        <f t="shared" si="16"/>
        <v>-5.4673035811094728E-3</v>
      </c>
    </row>
    <row r="1049" spans="1:3" x14ac:dyDescent="0.25">
      <c r="A1049" s="3">
        <v>44280</v>
      </c>
      <c r="B1049" s="6">
        <v>3909.52</v>
      </c>
      <c r="C1049" s="4">
        <f t="shared" si="16"/>
        <v>5.2402330592367097E-3</v>
      </c>
    </row>
    <row r="1050" spans="1:3" x14ac:dyDescent="0.25">
      <c r="A1050" s="3">
        <v>44281</v>
      </c>
      <c r="B1050" s="6">
        <v>3974.54</v>
      </c>
      <c r="C1050" s="4">
        <f t="shared" si="16"/>
        <v>1.6631197691788335E-2</v>
      </c>
    </row>
    <row r="1051" spans="1:3" x14ac:dyDescent="0.25">
      <c r="A1051" s="3">
        <v>44284</v>
      </c>
      <c r="B1051" s="6">
        <v>3971.09</v>
      </c>
      <c r="C1051" s="4">
        <f t="shared" si="16"/>
        <v>-8.6802497899118869E-4</v>
      </c>
    </row>
    <row r="1052" spans="1:3" x14ac:dyDescent="0.25">
      <c r="A1052" s="3">
        <v>44285</v>
      </c>
      <c r="B1052" s="6">
        <v>3958.55</v>
      </c>
      <c r="C1052" s="4">
        <f t="shared" si="16"/>
        <v>-3.1578231669390222E-3</v>
      </c>
    </row>
    <row r="1053" spans="1:3" x14ac:dyDescent="0.25">
      <c r="A1053" s="3">
        <v>44286</v>
      </c>
      <c r="B1053" s="6">
        <v>3972.89</v>
      </c>
      <c r="C1053" s="4">
        <f t="shared" si="16"/>
        <v>3.6225385557842049E-3</v>
      </c>
    </row>
    <row r="1054" spans="1:3" x14ac:dyDescent="0.25">
      <c r="A1054" s="3">
        <v>44287</v>
      </c>
      <c r="B1054" s="6">
        <v>4019.87</v>
      </c>
      <c r="C1054" s="4">
        <f t="shared" si="16"/>
        <v>1.1825144919693331E-2</v>
      </c>
    </row>
    <row r="1055" spans="1:3" x14ac:dyDescent="0.25">
      <c r="A1055" s="3">
        <v>44291</v>
      </c>
      <c r="B1055" s="6">
        <v>4077.91</v>
      </c>
      <c r="C1055" s="4">
        <f t="shared" si="16"/>
        <v>1.4438277854756487E-2</v>
      </c>
    </row>
    <row r="1056" spans="1:3" x14ac:dyDescent="0.25">
      <c r="A1056" s="3">
        <v>44292</v>
      </c>
      <c r="B1056" s="6">
        <v>4073.94</v>
      </c>
      <c r="C1056" s="4">
        <f t="shared" si="16"/>
        <v>-9.7353791525556233E-4</v>
      </c>
    </row>
    <row r="1057" spans="1:3" x14ac:dyDescent="0.25">
      <c r="A1057" s="3">
        <v>44293</v>
      </c>
      <c r="B1057" s="6">
        <v>4079.95</v>
      </c>
      <c r="C1057" s="4">
        <f t="shared" si="16"/>
        <v>1.4752303666720756E-3</v>
      </c>
    </row>
    <row r="1058" spans="1:3" x14ac:dyDescent="0.25">
      <c r="A1058" s="3">
        <v>44294</v>
      </c>
      <c r="B1058" s="6">
        <v>4097.17</v>
      </c>
      <c r="C1058" s="4">
        <f t="shared" si="16"/>
        <v>4.220639958823158E-3</v>
      </c>
    </row>
    <row r="1059" spans="1:3" x14ac:dyDescent="0.25">
      <c r="A1059" s="3">
        <v>44295</v>
      </c>
      <c r="B1059" s="6">
        <v>4128.8</v>
      </c>
      <c r="C1059" s="4">
        <f t="shared" si="16"/>
        <v>7.7199628035937717E-3</v>
      </c>
    </row>
    <row r="1060" spans="1:3" x14ac:dyDescent="0.25">
      <c r="A1060" s="3">
        <v>44298</v>
      </c>
      <c r="B1060" s="6">
        <v>4127.99</v>
      </c>
      <c r="C1060" s="4">
        <f t="shared" si="16"/>
        <v>-1.9618291028877799E-4</v>
      </c>
    </row>
    <row r="1061" spans="1:3" x14ac:dyDescent="0.25">
      <c r="A1061" s="3">
        <v>44299</v>
      </c>
      <c r="B1061" s="6">
        <v>4141.59</v>
      </c>
      <c r="C1061" s="4">
        <f t="shared" si="16"/>
        <v>3.2945816244711601E-3</v>
      </c>
    </row>
    <row r="1062" spans="1:3" x14ac:dyDescent="0.25">
      <c r="A1062" s="3">
        <v>44300</v>
      </c>
      <c r="B1062" s="6">
        <v>4124.66</v>
      </c>
      <c r="C1062" s="4">
        <f t="shared" si="16"/>
        <v>-4.0878020277237415E-3</v>
      </c>
    </row>
    <row r="1063" spans="1:3" x14ac:dyDescent="0.25">
      <c r="A1063" s="3">
        <v>44301</v>
      </c>
      <c r="B1063" s="6">
        <v>4170.42</v>
      </c>
      <c r="C1063" s="4">
        <f t="shared" si="16"/>
        <v>1.1094247768300924E-2</v>
      </c>
    </row>
    <row r="1064" spans="1:3" x14ac:dyDescent="0.25">
      <c r="A1064" s="3">
        <v>44302</v>
      </c>
      <c r="B1064" s="6">
        <v>4185.47</v>
      </c>
      <c r="C1064" s="4">
        <f t="shared" si="16"/>
        <v>3.6087492386858155E-3</v>
      </c>
    </row>
    <row r="1065" spans="1:3" x14ac:dyDescent="0.25">
      <c r="A1065" s="3">
        <v>44305</v>
      </c>
      <c r="B1065" s="6">
        <v>4163.26</v>
      </c>
      <c r="C1065" s="4">
        <f t="shared" si="16"/>
        <v>-5.3064530387267883E-3</v>
      </c>
    </row>
    <row r="1066" spans="1:3" x14ac:dyDescent="0.25">
      <c r="A1066" s="3">
        <v>44306</v>
      </c>
      <c r="B1066" s="6">
        <v>4134.9399999999996</v>
      </c>
      <c r="C1066" s="4">
        <f t="shared" si="16"/>
        <v>-6.8023616108532359E-3</v>
      </c>
    </row>
    <row r="1067" spans="1:3" x14ac:dyDescent="0.25">
      <c r="A1067" s="3">
        <v>44307</v>
      </c>
      <c r="B1067" s="6">
        <v>4173.42</v>
      </c>
      <c r="C1067" s="4">
        <f t="shared" si="16"/>
        <v>9.3060600637495661E-3</v>
      </c>
    </row>
    <row r="1068" spans="1:3" x14ac:dyDescent="0.25">
      <c r="A1068" s="3">
        <v>44308</v>
      </c>
      <c r="B1068" s="6">
        <v>4134.9799999999996</v>
      </c>
      <c r="C1068" s="4">
        <f t="shared" si="16"/>
        <v>-9.2106713438859789E-3</v>
      </c>
    </row>
    <row r="1069" spans="1:3" x14ac:dyDescent="0.25">
      <c r="A1069" s="3">
        <v>44309</v>
      </c>
      <c r="B1069" s="6">
        <v>4180.17</v>
      </c>
      <c r="C1069" s="4">
        <f t="shared" si="16"/>
        <v>1.0928710658818286E-2</v>
      </c>
    </row>
    <row r="1070" spans="1:3" x14ac:dyDescent="0.25">
      <c r="A1070" s="3">
        <v>44312</v>
      </c>
      <c r="B1070" s="6">
        <v>4187.62</v>
      </c>
      <c r="C1070" s="4">
        <f t="shared" si="16"/>
        <v>1.782224167916624E-3</v>
      </c>
    </row>
    <row r="1071" spans="1:3" x14ac:dyDescent="0.25">
      <c r="A1071" s="3">
        <v>44313</v>
      </c>
      <c r="B1071" s="6">
        <v>4186.72</v>
      </c>
      <c r="C1071" s="4">
        <f t="shared" si="16"/>
        <v>-2.1491921425531579E-4</v>
      </c>
    </row>
    <row r="1072" spans="1:3" x14ac:dyDescent="0.25">
      <c r="A1072" s="3">
        <v>44314</v>
      </c>
      <c r="B1072" s="6">
        <v>4183.18</v>
      </c>
      <c r="C1072" s="4">
        <f t="shared" si="16"/>
        <v>-8.4553063018300012E-4</v>
      </c>
    </row>
    <row r="1073" spans="1:3" x14ac:dyDescent="0.25">
      <c r="A1073" s="3">
        <v>44315</v>
      </c>
      <c r="B1073" s="6">
        <v>4211.47</v>
      </c>
      <c r="C1073" s="4">
        <f t="shared" si="16"/>
        <v>6.7627976802335787E-3</v>
      </c>
    </row>
    <row r="1074" spans="1:3" x14ac:dyDescent="0.25">
      <c r="A1074" s="3">
        <v>44316</v>
      </c>
      <c r="B1074" s="6">
        <v>4181.17</v>
      </c>
      <c r="C1074" s="4">
        <f t="shared" si="16"/>
        <v>-7.1946375018698827E-3</v>
      </c>
    </row>
    <row r="1075" spans="1:3" x14ac:dyDescent="0.25">
      <c r="A1075" s="3">
        <v>44319</v>
      </c>
      <c r="B1075" s="6">
        <v>4192.66</v>
      </c>
      <c r="C1075" s="4">
        <f t="shared" si="16"/>
        <v>2.7480346410215795E-3</v>
      </c>
    </row>
    <row r="1076" spans="1:3" x14ac:dyDescent="0.25">
      <c r="A1076" s="3">
        <v>44320</v>
      </c>
      <c r="B1076" s="6">
        <v>4164.66</v>
      </c>
      <c r="C1076" s="4">
        <f t="shared" si="16"/>
        <v>-6.6783378571121377E-3</v>
      </c>
    </row>
    <row r="1077" spans="1:3" x14ac:dyDescent="0.25">
      <c r="A1077" s="3">
        <v>44321</v>
      </c>
      <c r="B1077" s="6">
        <v>4167.59</v>
      </c>
      <c r="C1077" s="4">
        <f t="shared" si="16"/>
        <v>7.0353882429774472E-4</v>
      </c>
    </row>
    <row r="1078" spans="1:3" x14ac:dyDescent="0.25">
      <c r="A1078" s="3">
        <v>44322</v>
      </c>
      <c r="B1078" s="6">
        <v>4201.62</v>
      </c>
      <c r="C1078" s="4">
        <f t="shared" si="16"/>
        <v>8.1653905494540879E-3</v>
      </c>
    </row>
    <row r="1079" spans="1:3" x14ac:dyDescent="0.25">
      <c r="A1079" s="3">
        <v>44323</v>
      </c>
      <c r="B1079" s="6">
        <v>4232.6000000000004</v>
      </c>
      <c r="C1079" s="4">
        <f t="shared" si="16"/>
        <v>7.3733464711231989E-3</v>
      </c>
    </row>
    <row r="1080" spans="1:3" x14ac:dyDescent="0.25">
      <c r="A1080" s="3">
        <v>44326</v>
      </c>
      <c r="B1080" s="6">
        <v>4188.43</v>
      </c>
      <c r="C1080" s="4">
        <f t="shared" si="16"/>
        <v>-1.0435666020885526E-2</v>
      </c>
    </row>
    <row r="1081" spans="1:3" x14ac:dyDescent="0.25">
      <c r="A1081" s="3">
        <v>44327</v>
      </c>
      <c r="B1081" s="6">
        <v>4152.1000000000004</v>
      </c>
      <c r="C1081" s="4">
        <f t="shared" si="16"/>
        <v>-8.6738945141735524E-3</v>
      </c>
    </row>
    <row r="1082" spans="1:3" x14ac:dyDescent="0.25">
      <c r="A1082" s="3">
        <v>44328</v>
      </c>
      <c r="B1082" s="6">
        <v>4063.04</v>
      </c>
      <c r="C1082" s="4">
        <f t="shared" si="16"/>
        <v>-2.1449387057151936E-2</v>
      </c>
    </row>
    <row r="1083" spans="1:3" x14ac:dyDescent="0.25">
      <c r="A1083" s="3">
        <v>44329</v>
      </c>
      <c r="B1083" s="6">
        <v>4112.5</v>
      </c>
      <c r="C1083" s="4">
        <f t="shared" si="16"/>
        <v>1.2173151138064053E-2</v>
      </c>
    </row>
    <row r="1084" spans="1:3" x14ac:dyDescent="0.25">
      <c r="A1084" s="3">
        <v>44330</v>
      </c>
      <c r="B1084" s="6">
        <v>4173.8500000000004</v>
      </c>
      <c r="C1084" s="4">
        <f t="shared" si="16"/>
        <v>1.4917933130699224E-2</v>
      </c>
    </row>
    <row r="1085" spans="1:3" x14ac:dyDescent="0.25">
      <c r="A1085" s="3">
        <v>44333</v>
      </c>
      <c r="B1085" s="6">
        <v>4163.29</v>
      </c>
      <c r="C1085" s="4">
        <f t="shared" si="16"/>
        <v>-2.5300382141189015E-3</v>
      </c>
    </row>
    <row r="1086" spans="1:3" x14ac:dyDescent="0.25">
      <c r="A1086" s="3">
        <v>44334</v>
      </c>
      <c r="B1086" s="6">
        <v>4127.83</v>
      </c>
      <c r="C1086" s="4">
        <f t="shared" si="16"/>
        <v>-8.5173024218827553E-3</v>
      </c>
    </row>
    <row r="1087" spans="1:3" x14ac:dyDescent="0.25">
      <c r="A1087" s="3">
        <v>44335</v>
      </c>
      <c r="B1087" s="6">
        <v>4115.68</v>
      </c>
      <c r="C1087" s="4">
        <f t="shared" si="16"/>
        <v>-2.9434351705374118E-3</v>
      </c>
    </row>
    <row r="1088" spans="1:3" x14ac:dyDescent="0.25">
      <c r="A1088" s="3">
        <v>44336</v>
      </c>
      <c r="B1088" s="6">
        <v>4159.12</v>
      </c>
      <c r="C1088" s="4">
        <f t="shared" si="16"/>
        <v>1.0554756443649449E-2</v>
      </c>
    </row>
    <row r="1089" spans="1:3" x14ac:dyDescent="0.25">
      <c r="A1089" s="3">
        <v>44337</v>
      </c>
      <c r="B1089" s="6">
        <v>4155.8599999999997</v>
      </c>
      <c r="C1089" s="4">
        <f t="shared" si="16"/>
        <v>-7.8381965415763588E-4</v>
      </c>
    </row>
    <row r="1090" spans="1:3" x14ac:dyDescent="0.25">
      <c r="A1090" s="3">
        <v>44340</v>
      </c>
      <c r="B1090" s="6">
        <v>4197.05</v>
      </c>
      <c r="C1090" s="4">
        <f t="shared" si="16"/>
        <v>9.9113059631461553E-3</v>
      </c>
    </row>
    <row r="1091" spans="1:3" x14ac:dyDescent="0.25">
      <c r="A1091" s="3">
        <v>44341</v>
      </c>
      <c r="B1091" s="6">
        <v>4188.13</v>
      </c>
      <c r="C1091" s="4">
        <f t="shared" si="16"/>
        <v>-2.1253022956601031E-3</v>
      </c>
    </row>
    <row r="1092" spans="1:3" x14ac:dyDescent="0.25">
      <c r="A1092" s="3">
        <v>44342</v>
      </c>
      <c r="B1092" s="6">
        <v>4195.99</v>
      </c>
      <c r="C1092" s="4">
        <f t="shared" ref="C1092:C1155" si="17">+B1092/B1091-1</f>
        <v>1.876732575158746E-3</v>
      </c>
    </row>
    <row r="1093" spans="1:3" x14ac:dyDescent="0.25">
      <c r="A1093" s="3">
        <v>44343</v>
      </c>
      <c r="B1093" s="6">
        <v>4200.88</v>
      </c>
      <c r="C1093" s="4">
        <f t="shared" si="17"/>
        <v>1.1653983922745859E-3</v>
      </c>
    </row>
    <row r="1094" spans="1:3" x14ac:dyDescent="0.25">
      <c r="A1094" s="3">
        <v>44344</v>
      </c>
      <c r="B1094" s="6">
        <v>4204.1099999999997</v>
      </c>
      <c r="C1094" s="4">
        <f t="shared" si="17"/>
        <v>7.688865190149663E-4</v>
      </c>
    </row>
    <row r="1095" spans="1:3" x14ac:dyDescent="0.25">
      <c r="A1095" s="3">
        <v>44348</v>
      </c>
      <c r="B1095" s="6">
        <v>4202.04</v>
      </c>
      <c r="C1095" s="4">
        <f t="shared" si="17"/>
        <v>-4.923753184382651E-4</v>
      </c>
    </row>
    <row r="1096" spans="1:3" x14ac:dyDescent="0.25">
      <c r="A1096" s="3">
        <v>44349</v>
      </c>
      <c r="B1096" s="6">
        <v>4208.12</v>
      </c>
      <c r="C1096" s="4">
        <f t="shared" si="17"/>
        <v>1.4469162597214869E-3</v>
      </c>
    </row>
    <row r="1097" spans="1:3" x14ac:dyDescent="0.25">
      <c r="A1097" s="3">
        <v>44350</v>
      </c>
      <c r="B1097" s="6">
        <v>4192.8500000000004</v>
      </c>
      <c r="C1097" s="4">
        <f t="shared" si="17"/>
        <v>-3.6286988013648491E-3</v>
      </c>
    </row>
    <row r="1098" spans="1:3" x14ac:dyDescent="0.25">
      <c r="A1098" s="3">
        <v>44351</v>
      </c>
      <c r="B1098" s="6">
        <v>4229.8900000000003</v>
      </c>
      <c r="C1098" s="4">
        <f t="shared" si="17"/>
        <v>8.8340865998068896E-3</v>
      </c>
    </row>
    <row r="1099" spans="1:3" x14ac:dyDescent="0.25">
      <c r="A1099" s="3">
        <v>44354</v>
      </c>
      <c r="B1099" s="6">
        <v>4226.5200000000004</v>
      </c>
      <c r="C1099" s="4">
        <f t="shared" si="17"/>
        <v>-7.9671102558220852E-4</v>
      </c>
    </row>
    <row r="1100" spans="1:3" x14ac:dyDescent="0.25">
      <c r="A1100" s="3">
        <v>44355</v>
      </c>
      <c r="B1100" s="6">
        <v>4227.26</v>
      </c>
      <c r="C1100" s="4">
        <f t="shared" si="17"/>
        <v>1.7508493985585183E-4</v>
      </c>
    </row>
    <row r="1101" spans="1:3" x14ac:dyDescent="0.25">
      <c r="A1101" s="3">
        <v>44356</v>
      </c>
      <c r="B1101" s="6">
        <v>4219.55</v>
      </c>
      <c r="C1101" s="4">
        <f t="shared" si="17"/>
        <v>-1.8238764589828538E-3</v>
      </c>
    </row>
    <row r="1102" spans="1:3" x14ac:dyDescent="0.25">
      <c r="A1102" s="3">
        <v>44357</v>
      </c>
      <c r="B1102" s="6">
        <v>4239.18</v>
      </c>
      <c r="C1102" s="4">
        <f t="shared" si="17"/>
        <v>4.652154850635748E-3</v>
      </c>
    </row>
    <row r="1103" spans="1:3" x14ac:dyDescent="0.25">
      <c r="A1103" s="3">
        <v>44358</v>
      </c>
      <c r="B1103" s="6">
        <v>4247.4399999999996</v>
      </c>
      <c r="C1103" s="4">
        <f t="shared" si="17"/>
        <v>1.9484900381676606E-3</v>
      </c>
    </row>
    <row r="1104" spans="1:3" x14ac:dyDescent="0.25">
      <c r="A1104" s="3">
        <v>44361</v>
      </c>
      <c r="B1104" s="6">
        <v>4255.1499999999996</v>
      </c>
      <c r="C1104" s="4">
        <f t="shared" si="17"/>
        <v>1.8152110447704484E-3</v>
      </c>
    </row>
    <row r="1105" spans="1:3" x14ac:dyDescent="0.25">
      <c r="A1105" s="3">
        <v>44362</v>
      </c>
      <c r="B1105" s="6">
        <v>4246.59</v>
      </c>
      <c r="C1105" s="4">
        <f t="shared" si="17"/>
        <v>-2.0116799642784233E-3</v>
      </c>
    </row>
    <row r="1106" spans="1:3" x14ac:dyDescent="0.25">
      <c r="A1106" s="3">
        <v>44363</v>
      </c>
      <c r="B1106" s="6">
        <v>4223.7</v>
      </c>
      <c r="C1106" s="4">
        <f t="shared" si="17"/>
        <v>-5.3902072015429292E-3</v>
      </c>
    </row>
    <row r="1107" spans="1:3" x14ac:dyDescent="0.25">
      <c r="A1107" s="3">
        <v>44364</v>
      </c>
      <c r="B1107" s="6">
        <v>4221.8599999999997</v>
      </c>
      <c r="C1107" s="4">
        <f t="shared" si="17"/>
        <v>-4.3563700073401268E-4</v>
      </c>
    </row>
    <row r="1108" spans="1:3" x14ac:dyDescent="0.25">
      <c r="A1108" s="3">
        <v>44365</v>
      </c>
      <c r="B1108" s="6">
        <v>4166.45</v>
      </c>
      <c r="C1108" s="4">
        <f t="shared" si="17"/>
        <v>-1.3124547000611053E-2</v>
      </c>
    </row>
    <row r="1109" spans="1:3" x14ac:dyDescent="0.25">
      <c r="A1109" s="3">
        <v>44368</v>
      </c>
      <c r="B1109" s="6">
        <v>4224.79</v>
      </c>
      <c r="C1109" s="4">
        <f t="shared" si="17"/>
        <v>1.4002328121062391E-2</v>
      </c>
    </row>
    <row r="1110" spans="1:3" x14ac:dyDescent="0.25">
      <c r="A1110" s="3">
        <v>44369</v>
      </c>
      <c r="B1110" s="6">
        <v>4246.4399999999996</v>
      </c>
      <c r="C1110" s="4">
        <f t="shared" si="17"/>
        <v>5.124515064653945E-3</v>
      </c>
    </row>
    <row r="1111" spans="1:3" x14ac:dyDescent="0.25">
      <c r="A1111" s="3">
        <v>44370</v>
      </c>
      <c r="B1111" s="6">
        <v>4241.84</v>
      </c>
      <c r="C1111" s="4">
        <f t="shared" si="17"/>
        <v>-1.0832603310065858E-3</v>
      </c>
    </row>
    <row r="1112" spans="1:3" x14ac:dyDescent="0.25">
      <c r="A1112" s="3">
        <v>44371</v>
      </c>
      <c r="B1112" s="6">
        <v>4266.49</v>
      </c>
      <c r="C1112" s="4">
        <f t="shared" si="17"/>
        <v>5.8111574222505791E-3</v>
      </c>
    </row>
    <row r="1113" spans="1:3" x14ac:dyDescent="0.25">
      <c r="A1113" s="3">
        <v>44372</v>
      </c>
      <c r="B1113" s="6">
        <v>4280.7</v>
      </c>
      <c r="C1113" s="4">
        <f t="shared" si="17"/>
        <v>3.3306066579319449E-3</v>
      </c>
    </row>
    <row r="1114" spans="1:3" x14ac:dyDescent="0.25">
      <c r="A1114" s="3">
        <v>44375</v>
      </c>
      <c r="B1114" s="6">
        <v>4290.6099999999997</v>
      </c>
      <c r="C1114" s="4">
        <f t="shared" si="17"/>
        <v>2.3150419323942906E-3</v>
      </c>
    </row>
    <row r="1115" spans="1:3" x14ac:dyDescent="0.25">
      <c r="A1115" s="3">
        <v>44376</v>
      </c>
      <c r="B1115" s="6">
        <v>4291.8</v>
      </c>
      <c r="C1115" s="4">
        <f t="shared" si="17"/>
        <v>2.7734984069871516E-4</v>
      </c>
    </row>
    <row r="1116" spans="1:3" x14ac:dyDescent="0.25">
      <c r="A1116" s="3">
        <v>44377</v>
      </c>
      <c r="B1116" s="6">
        <v>4297.5</v>
      </c>
      <c r="C1116" s="4">
        <f t="shared" si="17"/>
        <v>1.3281140780092571E-3</v>
      </c>
    </row>
    <row r="1117" spans="1:3" x14ac:dyDescent="0.25">
      <c r="A1117" s="3">
        <v>44378</v>
      </c>
      <c r="B1117" s="6">
        <v>4319.9399999999996</v>
      </c>
      <c r="C1117" s="4">
        <f t="shared" si="17"/>
        <v>5.2216404886560319E-3</v>
      </c>
    </row>
    <row r="1118" spans="1:3" x14ac:dyDescent="0.25">
      <c r="A1118" s="3">
        <v>44379</v>
      </c>
      <c r="B1118" s="6">
        <v>4352.34</v>
      </c>
      <c r="C1118" s="4">
        <f t="shared" si="17"/>
        <v>7.5001041681135305E-3</v>
      </c>
    </row>
    <row r="1119" spans="1:3" x14ac:dyDescent="0.25">
      <c r="A1119" s="3">
        <v>44383</v>
      </c>
      <c r="B1119" s="6">
        <v>4343.54</v>
      </c>
      <c r="C1119" s="4">
        <f t="shared" si="17"/>
        <v>-2.0219008625245172E-3</v>
      </c>
    </row>
    <row r="1120" spans="1:3" x14ac:dyDescent="0.25">
      <c r="A1120" s="3">
        <v>44384</v>
      </c>
      <c r="B1120" s="6">
        <v>4358.13</v>
      </c>
      <c r="C1120" s="4">
        <f t="shared" si="17"/>
        <v>3.359011313352811E-3</v>
      </c>
    </row>
    <row r="1121" spans="1:3" x14ac:dyDescent="0.25">
      <c r="A1121" s="3">
        <v>44385</v>
      </c>
      <c r="B1121" s="6">
        <v>4320.82</v>
      </c>
      <c r="C1121" s="4">
        <f t="shared" si="17"/>
        <v>-8.56101125941644E-3</v>
      </c>
    </row>
    <row r="1122" spans="1:3" x14ac:dyDescent="0.25">
      <c r="A1122" s="3">
        <v>44386</v>
      </c>
      <c r="B1122" s="6">
        <v>4369.55</v>
      </c>
      <c r="C1122" s="4">
        <f t="shared" si="17"/>
        <v>1.1277951870247049E-2</v>
      </c>
    </row>
    <row r="1123" spans="1:3" x14ac:dyDescent="0.25">
      <c r="A1123" s="3">
        <v>44389</v>
      </c>
      <c r="B1123" s="6">
        <v>4384.63</v>
      </c>
      <c r="C1123" s="4">
        <f t="shared" si="17"/>
        <v>3.4511562975592103E-3</v>
      </c>
    </row>
    <row r="1124" spans="1:3" x14ac:dyDescent="0.25">
      <c r="A1124" s="3">
        <v>44390</v>
      </c>
      <c r="B1124" s="6">
        <v>4369.21</v>
      </c>
      <c r="C1124" s="4">
        <f t="shared" si="17"/>
        <v>-3.516830382495284E-3</v>
      </c>
    </row>
    <row r="1125" spans="1:3" x14ac:dyDescent="0.25">
      <c r="A1125" s="3">
        <v>44391</v>
      </c>
      <c r="B1125" s="6">
        <v>4374.3</v>
      </c>
      <c r="C1125" s="4">
        <f t="shared" si="17"/>
        <v>1.1649703264435818E-3</v>
      </c>
    </row>
    <row r="1126" spans="1:3" x14ac:dyDescent="0.25">
      <c r="A1126" s="3">
        <v>44392</v>
      </c>
      <c r="B1126" s="6">
        <v>4360.03</v>
      </c>
      <c r="C1126" s="4">
        <f t="shared" si="17"/>
        <v>-3.2622362435132946E-3</v>
      </c>
    </row>
    <row r="1127" spans="1:3" x14ac:dyDescent="0.25">
      <c r="A1127" s="3">
        <v>44393</v>
      </c>
      <c r="B1127" s="6">
        <v>4327.16</v>
      </c>
      <c r="C1127" s="4">
        <f t="shared" si="17"/>
        <v>-7.5389389522548811E-3</v>
      </c>
    </row>
    <row r="1128" spans="1:3" x14ac:dyDescent="0.25">
      <c r="A1128" s="3">
        <v>44396</v>
      </c>
      <c r="B1128" s="6">
        <v>4258.63</v>
      </c>
      <c r="C1128" s="4">
        <f t="shared" si="17"/>
        <v>-1.5837177271004532E-2</v>
      </c>
    </row>
    <row r="1129" spans="1:3" x14ac:dyDescent="0.25">
      <c r="A1129" s="3">
        <v>44397</v>
      </c>
      <c r="B1129" s="6">
        <v>4323.21</v>
      </c>
      <c r="C1129" s="4">
        <f t="shared" si="17"/>
        <v>1.5164501259794738E-2</v>
      </c>
    </row>
    <row r="1130" spans="1:3" x14ac:dyDescent="0.25">
      <c r="A1130" s="3">
        <v>44398</v>
      </c>
      <c r="B1130" s="6">
        <v>4358.6899999999996</v>
      </c>
      <c r="C1130" s="4">
        <f t="shared" si="17"/>
        <v>8.2068648064748118E-3</v>
      </c>
    </row>
    <row r="1131" spans="1:3" x14ac:dyDescent="0.25">
      <c r="A1131" s="3">
        <v>44399</v>
      </c>
      <c r="B1131" s="6">
        <v>4367.4799999999996</v>
      </c>
      <c r="C1131" s="4">
        <f t="shared" si="17"/>
        <v>2.0166609692362503E-3</v>
      </c>
    </row>
    <row r="1132" spans="1:3" x14ac:dyDescent="0.25">
      <c r="A1132" s="3">
        <v>44400</v>
      </c>
      <c r="B1132" s="6">
        <v>4411.8</v>
      </c>
      <c r="C1132" s="4">
        <f t="shared" si="17"/>
        <v>1.0147728209402462E-2</v>
      </c>
    </row>
    <row r="1133" spans="1:3" x14ac:dyDescent="0.25">
      <c r="A1133" s="3">
        <v>44403</v>
      </c>
      <c r="B1133" s="6">
        <v>4422.2299999999996</v>
      </c>
      <c r="C1133" s="4">
        <f t="shared" si="17"/>
        <v>2.3641144204178399E-3</v>
      </c>
    </row>
    <row r="1134" spans="1:3" x14ac:dyDescent="0.25">
      <c r="A1134" s="3">
        <v>44404</v>
      </c>
      <c r="B1134" s="6">
        <v>4401.46</v>
      </c>
      <c r="C1134" s="4">
        <f t="shared" si="17"/>
        <v>-4.696725407769331E-3</v>
      </c>
    </row>
    <row r="1135" spans="1:3" x14ac:dyDescent="0.25">
      <c r="A1135" s="3">
        <v>44405</v>
      </c>
      <c r="B1135" s="6">
        <v>4400.6499999999996</v>
      </c>
      <c r="C1135" s="4">
        <f t="shared" si="17"/>
        <v>-1.8402984464249705E-4</v>
      </c>
    </row>
    <row r="1136" spans="1:3" x14ac:dyDescent="0.25">
      <c r="A1136" s="3">
        <v>44406</v>
      </c>
      <c r="B1136" s="6">
        <v>4419.1499999999996</v>
      </c>
      <c r="C1136" s="4">
        <f t="shared" si="17"/>
        <v>4.2039244202560777E-3</v>
      </c>
    </row>
    <row r="1137" spans="1:3" x14ac:dyDescent="0.25">
      <c r="A1137" s="3">
        <v>44407</v>
      </c>
      <c r="B1137" s="6">
        <v>4395.26</v>
      </c>
      <c r="C1137" s="4">
        <f t="shared" si="17"/>
        <v>-5.4060169942181657E-3</v>
      </c>
    </row>
    <row r="1138" spans="1:3" x14ac:dyDescent="0.25">
      <c r="A1138" s="3">
        <v>44410</v>
      </c>
      <c r="B1138" s="6">
        <v>4387.1099999999997</v>
      </c>
      <c r="C1138" s="4">
        <f t="shared" si="17"/>
        <v>-1.854270282076742E-3</v>
      </c>
    </row>
    <row r="1139" spans="1:3" x14ac:dyDescent="0.25">
      <c r="A1139" s="3">
        <v>44411</v>
      </c>
      <c r="B1139" s="6">
        <v>4423.1499999999996</v>
      </c>
      <c r="C1139" s="4">
        <f t="shared" si="17"/>
        <v>8.2149752342657312E-3</v>
      </c>
    </row>
    <row r="1140" spans="1:3" x14ac:dyDescent="0.25">
      <c r="A1140" s="3">
        <v>44412</v>
      </c>
      <c r="B1140" s="6">
        <v>4402.68</v>
      </c>
      <c r="C1140" s="4">
        <f t="shared" si="17"/>
        <v>-4.6279235386543771E-3</v>
      </c>
    </row>
    <row r="1141" spans="1:3" x14ac:dyDescent="0.25">
      <c r="A1141" s="3">
        <v>44413</v>
      </c>
      <c r="B1141" s="6">
        <v>4429.1000000000004</v>
      </c>
      <c r="C1141" s="4">
        <f t="shared" si="17"/>
        <v>6.0008903667765345E-3</v>
      </c>
    </row>
    <row r="1142" spans="1:3" x14ac:dyDescent="0.25">
      <c r="A1142" s="3">
        <v>44414</v>
      </c>
      <c r="B1142" s="6">
        <v>4436.5200000000004</v>
      </c>
      <c r="C1142" s="4">
        <f t="shared" si="17"/>
        <v>1.6752839177258672E-3</v>
      </c>
    </row>
    <row r="1143" spans="1:3" x14ac:dyDescent="0.25">
      <c r="A1143" s="3">
        <v>44417</v>
      </c>
      <c r="B1143" s="6">
        <v>4432.3500000000004</v>
      </c>
      <c r="C1143" s="4">
        <f t="shared" si="17"/>
        <v>-9.3992588785807296E-4</v>
      </c>
    </row>
    <row r="1144" spans="1:3" x14ac:dyDescent="0.25">
      <c r="A1144" s="3">
        <v>44418</v>
      </c>
      <c r="B1144" s="6">
        <v>4436.75</v>
      </c>
      <c r="C1144" s="4">
        <f t="shared" si="17"/>
        <v>9.9270138865370505E-4</v>
      </c>
    </row>
    <row r="1145" spans="1:3" x14ac:dyDescent="0.25">
      <c r="A1145" s="3">
        <v>44419</v>
      </c>
      <c r="B1145" s="6">
        <v>4447.7</v>
      </c>
      <c r="C1145" s="4">
        <f t="shared" si="17"/>
        <v>2.4680227644109376E-3</v>
      </c>
    </row>
    <row r="1146" spans="1:3" x14ac:dyDescent="0.25">
      <c r="A1146" s="3">
        <v>44420</v>
      </c>
      <c r="B1146" s="6">
        <v>4460.84</v>
      </c>
      <c r="C1146" s="4">
        <f t="shared" si="17"/>
        <v>2.9543359489174748E-3</v>
      </c>
    </row>
    <row r="1147" spans="1:3" x14ac:dyDescent="0.25">
      <c r="A1147" s="3">
        <v>44421</v>
      </c>
      <c r="B1147" s="6">
        <v>4468</v>
      </c>
      <c r="C1147" s="4">
        <f t="shared" si="17"/>
        <v>1.6050788640704639E-3</v>
      </c>
    </row>
    <row r="1148" spans="1:3" x14ac:dyDescent="0.25">
      <c r="A1148" s="3">
        <v>44424</v>
      </c>
      <c r="B1148" s="6">
        <v>4479.66</v>
      </c>
      <c r="C1148" s="4">
        <f t="shared" si="17"/>
        <v>2.6096687555952069E-3</v>
      </c>
    </row>
    <row r="1149" spans="1:3" x14ac:dyDescent="0.25">
      <c r="A1149" s="3">
        <v>44425</v>
      </c>
      <c r="B1149" s="6">
        <v>4448.08</v>
      </c>
      <c r="C1149" s="4">
        <f t="shared" si="17"/>
        <v>-7.0496421603425397E-3</v>
      </c>
    </row>
    <row r="1150" spans="1:3" x14ac:dyDescent="0.25">
      <c r="A1150" s="3">
        <v>44426</v>
      </c>
      <c r="B1150" s="6">
        <v>4400.2700000000004</v>
      </c>
      <c r="C1150" s="4">
        <f t="shared" si="17"/>
        <v>-1.0748457761550978E-2</v>
      </c>
    </row>
    <row r="1151" spans="1:3" x14ac:dyDescent="0.25">
      <c r="A1151" s="3">
        <v>44427</v>
      </c>
      <c r="B1151" s="6">
        <v>4405.8</v>
      </c>
      <c r="C1151" s="4">
        <f t="shared" si="17"/>
        <v>1.2567410636163956E-3</v>
      </c>
    </row>
    <row r="1152" spans="1:3" x14ac:dyDescent="0.25">
      <c r="A1152" s="3">
        <v>44428</v>
      </c>
      <c r="B1152" s="6">
        <v>4441.67</v>
      </c>
      <c r="C1152" s="4">
        <f t="shared" si="17"/>
        <v>8.1415406963547543E-3</v>
      </c>
    </row>
    <row r="1153" spans="1:3" x14ac:dyDescent="0.25">
      <c r="A1153" s="3">
        <v>44431</v>
      </c>
      <c r="B1153" s="6">
        <v>4479.54</v>
      </c>
      <c r="C1153" s="4">
        <f t="shared" si="17"/>
        <v>8.5260724006961386E-3</v>
      </c>
    </row>
    <row r="1154" spans="1:3" x14ac:dyDescent="0.25">
      <c r="A1154" s="3">
        <v>44432</v>
      </c>
      <c r="B1154" s="6">
        <v>4486.2299999999996</v>
      </c>
      <c r="C1154" s="4">
        <f t="shared" si="17"/>
        <v>1.4934569174511747E-3</v>
      </c>
    </row>
    <row r="1155" spans="1:3" x14ac:dyDescent="0.25">
      <c r="A1155" s="3">
        <v>44433</v>
      </c>
      <c r="B1155" s="6">
        <v>4496.1899999999996</v>
      </c>
      <c r="C1155" s="4">
        <f t="shared" si="17"/>
        <v>2.2201269217136943E-3</v>
      </c>
    </row>
    <row r="1156" spans="1:3" x14ac:dyDescent="0.25">
      <c r="A1156" s="3">
        <v>44434</v>
      </c>
      <c r="B1156" s="6">
        <v>4469.91</v>
      </c>
      <c r="C1156" s="4">
        <f t="shared" ref="C1156:C1219" si="18">+B1156/B1155-1</f>
        <v>-5.8449487232522523E-3</v>
      </c>
    </row>
    <row r="1157" spans="1:3" x14ac:dyDescent="0.25">
      <c r="A1157" s="3">
        <v>44435</v>
      </c>
      <c r="B1157" s="6">
        <v>4509.37</v>
      </c>
      <c r="C1157" s="4">
        <f t="shared" si="18"/>
        <v>8.8279182354902286E-3</v>
      </c>
    </row>
    <row r="1158" spans="1:3" x14ac:dyDescent="0.25">
      <c r="A1158" s="3">
        <v>44438</v>
      </c>
      <c r="B1158" s="6">
        <v>4528.79</v>
      </c>
      <c r="C1158" s="4">
        <f t="shared" si="18"/>
        <v>4.30658828173347E-3</v>
      </c>
    </row>
    <row r="1159" spans="1:3" x14ac:dyDescent="0.25">
      <c r="A1159" s="3">
        <v>44439</v>
      </c>
      <c r="B1159" s="6">
        <v>4522.68</v>
      </c>
      <c r="C1159" s="4">
        <f t="shared" si="18"/>
        <v>-1.349146239944865E-3</v>
      </c>
    </row>
    <row r="1160" spans="1:3" x14ac:dyDescent="0.25">
      <c r="A1160" s="3">
        <v>44440</v>
      </c>
      <c r="B1160" s="6">
        <v>4524.09</v>
      </c>
      <c r="C1160" s="4">
        <f t="shared" si="18"/>
        <v>3.117620525883158E-4</v>
      </c>
    </row>
    <row r="1161" spans="1:3" x14ac:dyDescent="0.25">
      <c r="A1161" s="3">
        <v>44441</v>
      </c>
      <c r="B1161" s="6">
        <v>4536.95</v>
      </c>
      <c r="C1161" s="4">
        <f t="shared" si="18"/>
        <v>2.8425606033477546E-3</v>
      </c>
    </row>
    <row r="1162" spans="1:3" x14ac:dyDescent="0.25">
      <c r="A1162" s="3">
        <v>44442</v>
      </c>
      <c r="B1162" s="6">
        <v>4535.43</v>
      </c>
      <c r="C1162" s="4">
        <f t="shared" si="18"/>
        <v>-3.3502683520858501E-4</v>
      </c>
    </row>
    <row r="1163" spans="1:3" x14ac:dyDescent="0.25">
      <c r="A1163" s="3">
        <v>44446</v>
      </c>
      <c r="B1163" s="6">
        <v>4520.03</v>
      </c>
      <c r="C1163" s="4">
        <f t="shared" si="18"/>
        <v>-3.3954884101398131E-3</v>
      </c>
    </row>
    <row r="1164" spans="1:3" x14ac:dyDescent="0.25">
      <c r="A1164" s="3">
        <v>44447</v>
      </c>
      <c r="B1164" s="6">
        <v>4514.07</v>
      </c>
      <c r="C1164" s="4">
        <f t="shared" si="18"/>
        <v>-1.3185753191903293E-3</v>
      </c>
    </row>
    <row r="1165" spans="1:3" x14ac:dyDescent="0.25">
      <c r="A1165" s="3">
        <v>44448</v>
      </c>
      <c r="B1165" s="6">
        <v>4493.28</v>
      </c>
      <c r="C1165" s="4">
        <f t="shared" si="18"/>
        <v>-4.6055998245485563E-3</v>
      </c>
    </row>
    <row r="1166" spans="1:3" x14ac:dyDescent="0.25">
      <c r="A1166" s="3">
        <v>44449</v>
      </c>
      <c r="B1166" s="6">
        <v>4458.58</v>
      </c>
      <c r="C1166" s="4">
        <f t="shared" si="18"/>
        <v>-7.7226435922087555E-3</v>
      </c>
    </row>
    <row r="1167" spans="1:3" x14ac:dyDescent="0.25">
      <c r="A1167" s="3">
        <v>44452</v>
      </c>
      <c r="B1167" s="6">
        <v>4468.7299999999996</v>
      </c>
      <c r="C1167" s="4">
        <f t="shared" si="18"/>
        <v>2.2765095613401787E-3</v>
      </c>
    </row>
    <row r="1168" spans="1:3" x14ac:dyDescent="0.25">
      <c r="A1168" s="3">
        <v>44453</v>
      </c>
      <c r="B1168" s="6">
        <v>4443.05</v>
      </c>
      <c r="C1168" s="4">
        <f t="shared" si="18"/>
        <v>-5.7465991456183696E-3</v>
      </c>
    </row>
    <row r="1169" spans="1:3" x14ac:dyDescent="0.25">
      <c r="A1169" s="3">
        <v>44454</v>
      </c>
      <c r="B1169" s="6">
        <v>4480.7</v>
      </c>
      <c r="C1169" s="4">
        <f t="shared" si="18"/>
        <v>8.4739086888510062E-3</v>
      </c>
    </row>
    <row r="1170" spans="1:3" x14ac:dyDescent="0.25">
      <c r="A1170" s="3">
        <v>44455</v>
      </c>
      <c r="B1170" s="6">
        <v>4473.76</v>
      </c>
      <c r="C1170" s="4">
        <f t="shared" si="18"/>
        <v>-1.548865132680044E-3</v>
      </c>
    </row>
    <row r="1171" spans="1:3" x14ac:dyDescent="0.25">
      <c r="A1171" s="3">
        <v>44456</v>
      </c>
      <c r="B1171" s="6">
        <v>4432.99</v>
      </c>
      <c r="C1171" s="4">
        <f t="shared" si="18"/>
        <v>-9.1131397303387818E-3</v>
      </c>
    </row>
    <row r="1172" spans="1:3" x14ac:dyDescent="0.25">
      <c r="A1172" s="3">
        <v>44459</v>
      </c>
      <c r="B1172" s="6">
        <v>4357.7299999999996</v>
      </c>
      <c r="C1172" s="4">
        <f t="shared" si="18"/>
        <v>-1.6977254629493954E-2</v>
      </c>
    </row>
    <row r="1173" spans="1:3" x14ac:dyDescent="0.25">
      <c r="A1173" s="3">
        <v>44460</v>
      </c>
      <c r="B1173" s="6">
        <v>4354.18</v>
      </c>
      <c r="C1173" s="4">
        <f t="shared" si="18"/>
        <v>-8.1464432169942036E-4</v>
      </c>
    </row>
    <row r="1174" spans="1:3" x14ac:dyDescent="0.25">
      <c r="A1174" s="3">
        <v>44461</v>
      </c>
      <c r="B1174" s="6">
        <v>4395.6400000000003</v>
      </c>
      <c r="C1174" s="4">
        <f t="shared" si="18"/>
        <v>9.5218847176736787E-3</v>
      </c>
    </row>
    <row r="1175" spans="1:3" x14ac:dyDescent="0.25">
      <c r="A1175" s="3">
        <v>44462</v>
      </c>
      <c r="B1175" s="6">
        <v>4448.9799999999996</v>
      </c>
      <c r="C1175" s="4">
        <f t="shared" si="18"/>
        <v>1.2134751708511082E-2</v>
      </c>
    </row>
    <row r="1176" spans="1:3" x14ac:dyDescent="0.25">
      <c r="A1176" s="3">
        <v>44463</v>
      </c>
      <c r="B1176" s="6">
        <v>4455.4799999999996</v>
      </c>
      <c r="C1176" s="4">
        <f t="shared" si="18"/>
        <v>1.4610090402744635E-3</v>
      </c>
    </row>
    <row r="1177" spans="1:3" x14ac:dyDescent="0.25">
      <c r="A1177" s="3">
        <v>44466</v>
      </c>
      <c r="B1177" s="6">
        <v>4443.1099999999997</v>
      </c>
      <c r="C1177" s="4">
        <f t="shared" si="18"/>
        <v>-2.7763563072890074E-3</v>
      </c>
    </row>
    <row r="1178" spans="1:3" x14ac:dyDescent="0.25">
      <c r="A1178" s="3">
        <v>44467</v>
      </c>
      <c r="B1178" s="6">
        <v>4352.63</v>
      </c>
      <c r="C1178" s="4">
        <f t="shared" si="18"/>
        <v>-2.0364114325326033E-2</v>
      </c>
    </row>
    <row r="1179" spans="1:3" x14ac:dyDescent="0.25">
      <c r="A1179" s="3">
        <v>44468</v>
      </c>
      <c r="B1179" s="6">
        <v>4359.46</v>
      </c>
      <c r="C1179" s="4">
        <f t="shared" si="18"/>
        <v>1.5691662282344421E-3</v>
      </c>
    </row>
    <row r="1180" spans="1:3" x14ac:dyDescent="0.25">
      <c r="A1180" s="3">
        <v>44469</v>
      </c>
      <c r="B1180" s="6">
        <v>4307.54</v>
      </c>
      <c r="C1180" s="4">
        <f t="shared" si="18"/>
        <v>-1.1909731939276913E-2</v>
      </c>
    </row>
    <row r="1181" spans="1:3" x14ac:dyDescent="0.25">
      <c r="A1181" s="3">
        <v>44470</v>
      </c>
      <c r="B1181" s="6">
        <v>4357.05</v>
      </c>
      <c r="C1181" s="4">
        <f t="shared" si="18"/>
        <v>1.1493799245044789E-2</v>
      </c>
    </row>
    <row r="1182" spans="1:3" x14ac:dyDescent="0.25">
      <c r="A1182" s="3">
        <v>44473</v>
      </c>
      <c r="B1182" s="6">
        <v>4300.46</v>
      </c>
      <c r="C1182" s="4">
        <f t="shared" si="18"/>
        <v>-1.2988145649005634E-2</v>
      </c>
    </row>
    <row r="1183" spans="1:3" x14ac:dyDescent="0.25">
      <c r="A1183" s="3">
        <v>44474</v>
      </c>
      <c r="B1183" s="6">
        <v>4345.72</v>
      </c>
      <c r="C1183" s="4">
        <f t="shared" si="18"/>
        <v>1.0524455523362564E-2</v>
      </c>
    </row>
    <row r="1184" spans="1:3" x14ac:dyDescent="0.25">
      <c r="A1184" s="3">
        <v>44475</v>
      </c>
      <c r="B1184" s="6">
        <v>4363.55</v>
      </c>
      <c r="C1184" s="4">
        <f t="shared" si="18"/>
        <v>4.1028874386752623E-3</v>
      </c>
    </row>
    <row r="1185" spans="1:3" x14ac:dyDescent="0.25">
      <c r="A1185" s="3">
        <v>44476</v>
      </c>
      <c r="B1185" s="6">
        <v>4399.76</v>
      </c>
      <c r="C1185" s="4">
        <f t="shared" si="18"/>
        <v>8.2982892369745098E-3</v>
      </c>
    </row>
    <row r="1186" spans="1:3" x14ac:dyDescent="0.25">
      <c r="A1186" s="3">
        <v>44477</v>
      </c>
      <c r="B1186" s="6">
        <v>4391.3599999999997</v>
      </c>
      <c r="C1186" s="4">
        <f t="shared" si="18"/>
        <v>-1.9091950470027097E-3</v>
      </c>
    </row>
    <row r="1187" spans="1:3" x14ac:dyDescent="0.25">
      <c r="A1187" s="3">
        <v>44480</v>
      </c>
      <c r="B1187" s="6">
        <v>4361.1899999999996</v>
      </c>
      <c r="C1187" s="4">
        <f t="shared" si="18"/>
        <v>-6.8703089703417985E-3</v>
      </c>
    </row>
    <row r="1188" spans="1:3" x14ac:dyDescent="0.25">
      <c r="A1188" s="3">
        <v>44481</v>
      </c>
      <c r="B1188" s="6">
        <v>4350.6400000000003</v>
      </c>
      <c r="C1188" s="4">
        <f t="shared" si="18"/>
        <v>-2.4190645213805206E-3</v>
      </c>
    </row>
    <row r="1189" spans="1:3" x14ac:dyDescent="0.25">
      <c r="A1189" s="3">
        <v>44482</v>
      </c>
      <c r="B1189" s="6">
        <v>4363.8</v>
      </c>
      <c r="C1189" s="4">
        <f t="shared" si="18"/>
        <v>3.0248423220491372E-3</v>
      </c>
    </row>
    <row r="1190" spans="1:3" x14ac:dyDescent="0.25">
      <c r="A1190" s="3">
        <v>44483</v>
      </c>
      <c r="B1190" s="6">
        <v>4438.2299999999996</v>
      </c>
      <c r="C1190" s="4">
        <f t="shared" si="18"/>
        <v>1.7056235391172736E-2</v>
      </c>
    </row>
    <row r="1191" spans="1:3" x14ac:dyDescent="0.25">
      <c r="A1191" s="3">
        <v>44484</v>
      </c>
      <c r="B1191" s="6">
        <v>4471.37</v>
      </c>
      <c r="C1191" s="4">
        <f t="shared" si="18"/>
        <v>7.4669406497636093E-3</v>
      </c>
    </row>
    <row r="1192" spans="1:3" x14ac:dyDescent="0.25">
      <c r="A1192" s="3">
        <v>44487</v>
      </c>
      <c r="B1192" s="6">
        <v>4486.4799999999996</v>
      </c>
      <c r="C1192" s="4">
        <f t="shared" si="18"/>
        <v>3.3792774921332924E-3</v>
      </c>
    </row>
    <row r="1193" spans="1:3" x14ac:dyDescent="0.25">
      <c r="A1193" s="3">
        <v>44488</v>
      </c>
      <c r="B1193" s="6">
        <v>4519.63</v>
      </c>
      <c r="C1193" s="4">
        <f t="shared" si="18"/>
        <v>7.388866104384828E-3</v>
      </c>
    </row>
    <row r="1194" spans="1:3" x14ac:dyDescent="0.25">
      <c r="A1194" s="3">
        <v>44489</v>
      </c>
      <c r="B1194" s="6">
        <v>4536.1899999999996</v>
      </c>
      <c r="C1194" s="4">
        <f t="shared" si="18"/>
        <v>3.6640167447334893E-3</v>
      </c>
    </row>
    <row r="1195" spans="1:3" x14ac:dyDescent="0.25">
      <c r="A1195" s="3">
        <v>44490</v>
      </c>
      <c r="B1195" s="6">
        <v>4549.78</v>
      </c>
      <c r="C1195" s="4">
        <f t="shared" si="18"/>
        <v>2.995906256131331E-3</v>
      </c>
    </row>
    <row r="1196" spans="1:3" x14ac:dyDescent="0.25">
      <c r="A1196" s="3">
        <v>44491</v>
      </c>
      <c r="B1196" s="6">
        <v>4544.8999999999996</v>
      </c>
      <c r="C1196" s="4">
        <f t="shared" si="18"/>
        <v>-1.0725793335062406E-3</v>
      </c>
    </row>
    <row r="1197" spans="1:3" x14ac:dyDescent="0.25">
      <c r="A1197" s="3">
        <v>44494</v>
      </c>
      <c r="B1197" s="6">
        <v>4566.4799999999996</v>
      </c>
      <c r="C1197" s="4">
        <f t="shared" si="18"/>
        <v>4.7481792778718557E-3</v>
      </c>
    </row>
    <row r="1198" spans="1:3" x14ac:dyDescent="0.25">
      <c r="A1198" s="3">
        <v>44495</v>
      </c>
      <c r="B1198" s="6">
        <v>4574.79</v>
      </c>
      <c r="C1198" s="4">
        <f t="shared" si="18"/>
        <v>1.8197824144636776E-3</v>
      </c>
    </row>
    <row r="1199" spans="1:3" x14ac:dyDescent="0.25">
      <c r="A1199" s="3">
        <v>44496</v>
      </c>
      <c r="B1199" s="6">
        <v>4551.68</v>
      </c>
      <c r="C1199" s="4">
        <f t="shared" si="18"/>
        <v>-5.0515979968478453E-3</v>
      </c>
    </row>
    <row r="1200" spans="1:3" x14ac:dyDescent="0.25">
      <c r="A1200" s="3">
        <v>44497</v>
      </c>
      <c r="B1200" s="6">
        <v>4596.42</v>
      </c>
      <c r="C1200" s="4">
        <f t="shared" si="18"/>
        <v>9.8293377390326064E-3</v>
      </c>
    </row>
    <row r="1201" spans="1:3" x14ac:dyDescent="0.25">
      <c r="A1201" s="3">
        <v>44498</v>
      </c>
      <c r="B1201" s="6">
        <v>4605.38</v>
      </c>
      <c r="C1201" s="4">
        <f t="shared" si="18"/>
        <v>1.9493431844783693E-3</v>
      </c>
    </row>
    <row r="1202" spans="1:3" x14ac:dyDescent="0.25">
      <c r="A1202" s="3">
        <v>44501</v>
      </c>
      <c r="B1202" s="6">
        <v>4613.67</v>
      </c>
      <c r="C1202" s="4">
        <f t="shared" si="18"/>
        <v>1.8000686154020507E-3</v>
      </c>
    </row>
    <row r="1203" spans="1:3" x14ac:dyDescent="0.25">
      <c r="A1203" s="3">
        <v>44502</v>
      </c>
      <c r="B1203" s="6">
        <v>4630.6499999999996</v>
      </c>
      <c r="C1203" s="4">
        <f t="shared" si="18"/>
        <v>3.6803672564356127E-3</v>
      </c>
    </row>
    <row r="1204" spans="1:3" x14ac:dyDescent="0.25">
      <c r="A1204" s="3">
        <v>44503</v>
      </c>
      <c r="B1204" s="6">
        <v>4660.57</v>
      </c>
      <c r="C1204" s="4">
        <f t="shared" si="18"/>
        <v>6.4612959303769202E-3</v>
      </c>
    </row>
    <row r="1205" spans="1:3" x14ac:dyDescent="0.25">
      <c r="A1205" s="3">
        <v>44504</v>
      </c>
      <c r="B1205" s="6">
        <v>4680.0600000000004</v>
      </c>
      <c r="C1205" s="4">
        <f t="shared" si="18"/>
        <v>4.1818919145084621E-3</v>
      </c>
    </row>
    <row r="1206" spans="1:3" x14ac:dyDescent="0.25">
      <c r="A1206" s="3">
        <v>44505</v>
      </c>
      <c r="B1206" s="6">
        <v>4697.53</v>
      </c>
      <c r="C1206" s="4">
        <f t="shared" si="18"/>
        <v>3.7328581257503046E-3</v>
      </c>
    </row>
    <row r="1207" spans="1:3" x14ac:dyDescent="0.25">
      <c r="A1207" s="3">
        <v>44508</v>
      </c>
      <c r="B1207" s="6">
        <v>4701.7</v>
      </c>
      <c r="C1207" s="4">
        <f t="shared" si="18"/>
        <v>8.8770055752696031E-4</v>
      </c>
    </row>
    <row r="1208" spans="1:3" x14ac:dyDescent="0.25">
      <c r="A1208" s="3">
        <v>44509</v>
      </c>
      <c r="B1208" s="6">
        <v>4685.25</v>
      </c>
      <c r="C1208" s="4">
        <f t="shared" si="18"/>
        <v>-3.4987345002870374E-3</v>
      </c>
    </row>
    <row r="1209" spans="1:3" x14ac:dyDescent="0.25">
      <c r="A1209" s="3">
        <v>44510</v>
      </c>
      <c r="B1209" s="6">
        <v>4646.71</v>
      </c>
      <c r="C1209" s="4">
        <f t="shared" si="18"/>
        <v>-8.2258150578944367E-3</v>
      </c>
    </row>
    <row r="1210" spans="1:3" x14ac:dyDescent="0.25">
      <c r="A1210" s="3">
        <v>44511</v>
      </c>
      <c r="B1210" s="6">
        <v>4649.2700000000004</v>
      </c>
      <c r="C1210" s="4">
        <f t="shared" si="18"/>
        <v>5.5092743037565839E-4</v>
      </c>
    </row>
    <row r="1211" spans="1:3" x14ac:dyDescent="0.25">
      <c r="A1211" s="3">
        <v>44512</v>
      </c>
      <c r="B1211" s="6">
        <v>4682.8500000000004</v>
      </c>
      <c r="C1211" s="4">
        <f t="shared" si="18"/>
        <v>7.2226392530441164E-3</v>
      </c>
    </row>
    <row r="1212" spans="1:3" x14ac:dyDescent="0.25">
      <c r="A1212" s="3">
        <v>44515</v>
      </c>
      <c r="B1212" s="6">
        <v>4682.8100000000004</v>
      </c>
      <c r="C1212" s="4">
        <f t="shared" si="18"/>
        <v>-8.5418068056508645E-6</v>
      </c>
    </row>
    <row r="1213" spans="1:3" x14ac:dyDescent="0.25">
      <c r="A1213" s="3">
        <v>44516</v>
      </c>
      <c r="B1213" s="6">
        <v>4700.8999999999996</v>
      </c>
      <c r="C1213" s="4">
        <f t="shared" si="18"/>
        <v>3.8630651254265569E-3</v>
      </c>
    </row>
    <row r="1214" spans="1:3" x14ac:dyDescent="0.25">
      <c r="A1214" s="3">
        <v>44517</v>
      </c>
      <c r="B1214" s="6">
        <v>4688.67</v>
      </c>
      <c r="C1214" s="4">
        <f t="shared" si="18"/>
        <v>-2.6016294752068125E-3</v>
      </c>
    </row>
    <row r="1215" spans="1:3" x14ac:dyDescent="0.25">
      <c r="A1215" s="3">
        <v>44518</v>
      </c>
      <c r="B1215" s="6">
        <v>4706.6400000000003</v>
      </c>
      <c r="C1215" s="4">
        <f t="shared" si="18"/>
        <v>3.8326433722144504E-3</v>
      </c>
    </row>
    <row r="1216" spans="1:3" x14ac:dyDescent="0.25">
      <c r="A1216" s="3">
        <v>44519</v>
      </c>
      <c r="B1216" s="6">
        <v>4697.96</v>
      </c>
      <c r="C1216" s="4">
        <f t="shared" si="18"/>
        <v>-1.844203083303686E-3</v>
      </c>
    </row>
    <row r="1217" spans="1:3" x14ac:dyDescent="0.25">
      <c r="A1217" s="3">
        <v>44522</v>
      </c>
      <c r="B1217" s="6">
        <v>4682.95</v>
      </c>
      <c r="C1217" s="4">
        <f t="shared" si="18"/>
        <v>-3.1950037888786031E-3</v>
      </c>
    </row>
    <row r="1218" spans="1:3" x14ac:dyDescent="0.25">
      <c r="A1218" s="3">
        <v>44523</v>
      </c>
      <c r="B1218" s="6">
        <v>4690.7</v>
      </c>
      <c r="C1218" s="4">
        <f t="shared" si="18"/>
        <v>1.6549397281628853E-3</v>
      </c>
    </row>
    <row r="1219" spans="1:3" x14ac:dyDescent="0.25">
      <c r="A1219" s="3">
        <v>44524</v>
      </c>
      <c r="B1219" s="6">
        <v>4701.46</v>
      </c>
      <c r="C1219" s="4">
        <f t="shared" si="18"/>
        <v>2.2939006971240961E-3</v>
      </c>
    </row>
    <row r="1220" spans="1:3" x14ac:dyDescent="0.25">
      <c r="A1220" s="3">
        <v>44526</v>
      </c>
      <c r="B1220" s="6">
        <v>4594.62</v>
      </c>
      <c r="C1220" s="4">
        <f t="shared" ref="C1220:C1282" si="19">+B1220/B1219-1</f>
        <v>-2.2724855683128209E-2</v>
      </c>
    </row>
    <row r="1221" spans="1:3" x14ac:dyDescent="0.25">
      <c r="A1221" s="3">
        <v>44529</v>
      </c>
      <c r="B1221" s="6">
        <v>4655.2700000000004</v>
      </c>
      <c r="C1221" s="4">
        <f t="shared" si="19"/>
        <v>1.3200221128189193E-2</v>
      </c>
    </row>
    <row r="1222" spans="1:3" x14ac:dyDescent="0.25">
      <c r="A1222" s="3">
        <v>44530</v>
      </c>
      <c r="B1222" s="6">
        <v>4567</v>
      </c>
      <c r="C1222" s="4">
        <f t="shared" si="19"/>
        <v>-1.8961306218543861E-2</v>
      </c>
    </row>
    <row r="1223" spans="1:3" x14ac:dyDescent="0.25">
      <c r="A1223" s="3">
        <v>44531</v>
      </c>
      <c r="B1223" s="6">
        <v>4513.04</v>
      </c>
      <c r="C1223" s="4">
        <f t="shared" si="19"/>
        <v>-1.1815195971097037E-2</v>
      </c>
    </row>
    <row r="1224" spans="1:3" x14ac:dyDescent="0.25">
      <c r="A1224" s="3">
        <v>44532</v>
      </c>
      <c r="B1224" s="6">
        <v>4577.1000000000004</v>
      </c>
      <c r="C1224" s="4">
        <f t="shared" si="19"/>
        <v>1.4194423271231882E-2</v>
      </c>
    </row>
    <row r="1225" spans="1:3" x14ac:dyDescent="0.25">
      <c r="A1225" s="3">
        <v>44533</v>
      </c>
      <c r="B1225" s="6">
        <v>4538.43</v>
      </c>
      <c r="C1225" s="4">
        <f t="shared" si="19"/>
        <v>-8.4485809792226307E-3</v>
      </c>
    </row>
    <row r="1226" spans="1:3" x14ac:dyDescent="0.25">
      <c r="A1226" s="3">
        <v>44536</v>
      </c>
      <c r="B1226" s="6">
        <v>4591.67</v>
      </c>
      <c r="C1226" s="4">
        <f t="shared" si="19"/>
        <v>1.1730928977641941E-2</v>
      </c>
    </row>
    <row r="1227" spans="1:3" x14ac:dyDescent="0.25">
      <c r="A1227" s="3">
        <v>44537</v>
      </c>
      <c r="B1227" s="6">
        <v>4686.75</v>
      </c>
      <c r="C1227" s="4">
        <f t="shared" si="19"/>
        <v>2.0707063007576743E-2</v>
      </c>
    </row>
    <row r="1228" spans="1:3" x14ac:dyDescent="0.25">
      <c r="A1228" s="3">
        <v>44538</v>
      </c>
      <c r="B1228" s="6">
        <v>4701.21</v>
      </c>
      <c r="C1228" s="4">
        <f t="shared" si="19"/>
        <v>3.0852936469836223E-3</v>
      </c>
    </row>
    <row r="1229" spans="1:3" x14ac:dyDescent="0.25">
      <c r="A1229" s="3">
        <v>44539</v>
      </c>
      <c r="B1229" s="6">
        <v>4667.45</v>
      </c>
      <c r="C1229" s="4">
        <f t="shared" si="19"/>
        <v>-7.1811299644134463E-3</v>
      </c>
    </row>
    <row r="1230" spans="1:3" x14ac:dyDescent="0.25">
      <c r="A1230" s="3">
        <v>44540</v>
      </c>
      <c r="B1230" s="6">
        <v>4712.0200000000004</v>
      </c>
      <c r="C1230" s="4">
        <f t="shared" si="19"/>
        <v>9.54911139915815E-3</v>
      </c>
    </row>
    <row r="1231" spans="1:3" x14ac:dyDescent="0.25">
      <c r="A1231" s="3">
        <v>44543</v>
      </c>
      <c r="B1231" s="6">
        <v>4669.1499999999996</v>
      </c>
      <c r="C1231" s="4">
        <f t="shared" si="19"/>
        <v>-9.0980089218638538E-3</v>
      </c>
    </row>
    <row r="1232" spans="1:3" x14ac:dyDescent="0.25">
      <c r="A1232" s="3">
        <v>44544</v>
      </c>
      <c r="B1232" s="6">
        <v>4634.09</v>
      </c>
      <c r="C1232" s="4">
        <f t="shared" si="19"/>
        <v>-7.5088613559212147E-3</v>
      </c>
    </row>
    <row r="1233" spans="1:3" x14ac:dyDescent="0.25">
      <c r="A1233" s="3">
        <v>44545</v>
      </c>
      <c r="B1233" s="6">
        <v>4709.84</v>
      </c>
      <c r="C1233" s="4">
        <f t="shared" si="19"/>
        <v>1.6346251367582498E-2</v>
      </c>
    </row>
    <row r="1234" spans="1:3" x14ac:dyDescent="0.25">
      <c r="A1234" s="3">
        <v>44546</v>
      </c>
      <c r="B1234" s="6">
        <v>4668.67</v>
      </c>
      <c r="C1234" s="4">
        <f t="shared" si="19"/>
        <v>-8.7412735889117466E-3</v>
      </c>
    </row>
    <row r="1235" spans="1:3" x14ac:dyDescent="0.25">
      <c r="A1235" s="3">
        <v>44547</v>
      </c>
      <c r="B1235" s="6">
        <v>4620.6400000000003</v>
      </c>
      <c r="C1235" s="4">
        <f t="shared" si="19"/>
        <v>-1.0287726483131143E-2</v>
      </c>
    </row>
    <row r="1236" spans="1:3" x14ac:dyDescent="0.25">
      <c r="A1236" s="3">
        <v>44550</v>
      </c>
      <c r="B1236" s="6">
        <v>4568.0200000000004</v>
      </c>
      <c r="C1236" s="4">
        <f t="shared" si="19"/>
        <v>-1.1388032826621375E-2</v>
      </c>
    </row>
    <row r="1237" spans="1:3" x14ac:dyDescent="0.25">
      <c r="A1237" s="3">
        <v>44551</v>
      </c>
      <c r="B1237" s="6">
        <v>4649.2299999999996</v>
      </c>
      <c r="C1237" s="4">
        <f t="shared" si="19"/>
        <v>1.7777943178882483E-2</v>
      </c>
    </row>
    <row r="1238" spans="1:3" x14ac:dyDescent="0.25">
      <c r="A1238" s="3">
        <v>44552</v>
      </c>
      <c r="B1238" s="6">
        <v>4696.5600000000004</v>
      </c>
      <c r="C1238" s="4">
        <f t="shared" si="19"/>
        <v>1.0180180373954517E-2</v>
      </c>
    </row>
    <row r="1239" spans="1:3" x14ac:dyDescent="0.25">
      <c r="A1239" s="3">
        <v>44553</v>
      </c>
      <c r="B1239" s="6">
        <v>4725.78</v>
      </c>
      <c r="C1239" s="4">
        <f t="shared" si="19"/>
        <v>6.2215749399558984E-3</v>
      </c>
    </row>
    <row r="1240" spans="1:3" x14ac:dyDescent="0.25">
      <c r="A1240" s="3">
        <v>44557</v>
      </c>
      <c r="B1240" s="6">
        <v>4791.1899999999996</v>
      </c>
      <c r="C1240" s="4">
        <f t="shared" si="19"/>
        <v>1.384110136316119E-2</v>
      </c>
    </row>
    <row r="1241" spans="1:3" x14ac:dyDescent="0.25">
      <c r="A1241" s="3">
        <v>44558</v>
      </c>
      <c r="B1241" s="6">
        <v>4786.3599999999997</v>
      </c>
      <c r="C1241" s="4">
        <f t="shared" si="19"/>
        <v>-1.0081002840630626E-3</v>
      </c>
    </row>
    <row r="1242" spans="1:3" x14ac:dyDescent="0.25">
      <c r="A1242" s="3">
        <v>44559</v>
      </c>
      <c r="B1242" s="6">
        <v>4793.0600000000004</v>
      </c>
      <c r="C1242" s="4">
        <f t="shared" si="19"/>
        <v>1.399811129961126E-3</v>
      </c>
    </row>
    <row r="1243" spans="1:3" x14ac:dyDescent="0.25">
      <c r="A1243" s="3">
        <v>44560</v>
      </c>
      <c r="B1243" s="6">
        <v>4778.7299999999996</v>
      </c>
      <c r="C1243" s="4">
        <f t="shared" si="19"/>
        <v>-2.9897393314501919E-3</v>
      </c>
    </row>
    <row r="1244" spans="1:3" x14ac:dyDescent="0.25">
      <c r="A1244" s="3">
        <v>44561</v>
      </c>
      <c r="B1244" s="6">
        <v>4766.18</v>
      </c>
      <c r="C1244" s="4">
        <f t="shared" si="19"/>
        <v>-2.6262207741385435E-3</v>
      </c>
    </row>
    <row r="1245" spans="1:3" x14ac:dyDescent="0.25">
      <c r="A1245" s="3">
        <v>44564</v>
      </c>
      <c r="B1245" s="6">
        <v>4796.5600000000004</v>
      </c>
      <c r="C1245" s="4">
        <f t="shared" si="19"/>
        <v>6.3740773533522699E-3</v>
      </c>
    </row>
    <row r="1246" spans="1:3" x14ac:dyDescent="0.25">
      <c r="A1246" s="3">
        <v>44565</v>
      </c>
      <c r="B1246" s="6">
        <v>4793.54</v>
      </c>
      <c r="C1246" s="4">
        <f t="shared" si="19"/>
        <v>-6.29617892823231E-4</v>
      </c>
    </row>
    <row r="1247" spans="1:3" x14ac:dyDescent="0.25">
      <c r="A1247" s="3">
        <v>44566</v>
      </c>
      <c r="B1247" s="6">
        <v>4700.58</v>
      </c>
      <c r="C1247" s="4">
        <f t="shared" si="19"/>
        <v>-1.939276609770646E-2</v>
      </c>
    </row>
    <row r="1248" spans="1:3" x14ac:dyDescent="0.25">
      <c r="A1248" s="3">
        <v>44567</v>
      </c>
      <c r="B1248" s="6">
        <v>4696.05</v>
      </c>
      <c r="C1248" s="4">
        <f t="shared" si="19"/>
        <v>-9.6371086121282978E-4</v>
      </c>
    </row>
    <row r="1249" spans="1:3" x14ac:dyDescent="0.25">
      <c r="A1249" s="3">
        <v>44568</v>
      </c>
      <c r="B1249" s="6">
        <v>4677.0200000000004</v>
      </c>
      <c r="C1249" s="4">
        <f t="shared" si="19"/>
        <v>-4.0523418617773865E-3</v>
      </c>
    </row>
    <row r="1250" spans="1:3" x14ac:dyDescent="0.25">
      <c r="A1250" s="3">
        <v>44571</v>
      </c>
      <c r="B1250" s="6">
        <v>4670.29</v>
      </c>
      <c r="C1250" s="4">
        <f t="shared" si="19"/>
        <v>-1.4389504428033995E-3</v>
      </c>
    </row>
    <row r="1251" spans="1:3" x14ac:dyDescent="0.25">
      <c r="A1251" s="3">
        <v>44572</v>
      </c>
      <c r="B1251" s="6">
        <v>4713.07</v>
      </c>
      <c r="C1251" s="4">
        <f t="shared" si="19"/>
        <v>9.1600307475552256E-3</v>
      </c>
    </row>
    <row r="1252" spans="1:3" x14ac:dyDescent="0.25">
      <c r="A1252" s="3">
        <v>44573</v>
      </c>
      <c r="B1252" s="6">
        <v>4726.3500000000004</v>
      </c>
      <c r="C1252" s="4">
        <f t="shared" si="19"/>
        <v>2.8176963210817529E-3</v>
      </c>
    </row>
    <row r="1253" spans="1:3" x14ac:dyDescent="0.25">
      <c r="A1253" s="3">
        <v>44574</v>
      </c>
      <c r="B1253" s="6">
        <v>4659.0200000000004</v>
      </c>
      <c r="C1253" s="4">
        <f t="shared" si="19"/>
        <v>-1.42456652596612E-2</v>
      </c>
    </row>
    <row r="1254" spans="1:3" x14ac:dyDescent="0.25">
      <c r="A1254" s="3">
        <v>44575</v>
      </c>
      <c r="B1254" s="6">
        <v>4662.8500000000004</v>
      </c>
      <c r="C1254" s="4">
        <f t="shared" si="19"/>
        <v>8.2206129185968813E-4</v>
      </c>
    </row>
    <row r="1255" spans="1:3" x14ac:dyDescent="0.25">
      <c r="A1255" s="3">
        <v>44579</v>
      </c>
      <c r="B1255" s="6">
        <v>4577.34</v>
      </c>
      <c r="C1255" s="4">
        <f t="shared" si="19"/>
        <v>-1.8338569758838519E-2</v>
      </c>
    </row>
    <row r="1256" spans="1:3" x14ac:dyDescent="0.25">
      <c r="A1256" s="3">
        <v>44580</v>
      </c>
      <c r="B1256" s="6">
        <v>4532.76</v>
      </c>
      <c r="C1256" s="4">
        <f t="shared" si="19"/>
        <v>-9.7392808923959517E-3</v>
      </c>
    </row>
    <row r="1257" spans="1:3" x14ac:dyDescent="0.25">
      <c r="A1257" s="3">
        <v>44581</v>
      </c>
      <c r="B1257" s="6">
        <v>4482.7299999999996</v>
      </c>
      <c r="C1257" s="4">
        <f t="shared" si="19"/>
        <v>-1.103742532143781E-2</v>
      </c>
    </row>
    <row r="1258" spans="1:3" x14ac:dyDescent="0.25">
      <c r="A1258" s="3">
        <v>44582</v>
      </c>
      <c r="B1258" s="6">
        <v>4397.93</v>
      </c>
      <c r="C1258" s="4">
        <f t="shared" si="19"/>
        <v>-1.8917043854972171E-2</v>
      </c>
    </row>
    <row r="1259" spans="1:3" x14ac:dyDescent="0.25">
      <c r="A1259" s="3">
        <v>44585</v>
      </c>
      <c r="B1259" s="6">
        <v>4410.13</v>
      </c>
      <c r="C1259" s="4">
        <f t="shared" si="19"/>
        <v>2.7740323288456548E-3</v>
      </c>
    </row>
    <row r="1260" spans="1:3" x14ac:dyDescent="0.25">
      <c r="A1260" s="3">
        <v>44586</v>
      </c>
      <c r="B1260" s="6">
        <v>4356.45</v>
      </c>
      <c r="C1260" s="4">
        <f t="shared" si="19"/>
        <v>-1.2171976789799865E-2</v>
      </c>
    </row>
    <row r="1261" spans="1:3" x14ac:dyDescent="0.25">
      <c r="A1261" s="3">
        <v>44587</v>
      </c>
      <c r="B1261" s="6">
        <v>4349.93</v>
      </c>
      <c r="C1261" s="4">
        <f t="shared" si="19"/>
        <v>-1.4966314315554285E-3</v>
      </c>
    </row>
    <row r="1262" spans="1:3" x14ac:dyDescent="0.25">
      <c r="A1262" s="3">
        <v>44588</v>
      </c>
      <c r="B1262" s="6">
        <v>4326.5</v>
      </c>
      <c r="C1262" s="4">
        <f t="shared" si="19"/>
        <v>-5.3862935725402794E-3</v>
      </c>
    </row>
    <row r="1263" spans="1:3" x14ac:dyDescent="0.25">
      <c r="A1263" s="3">
        <v>44589</v>
      </c>
      <c r="B1263" s="6">
        <v>4431.8500000000004</v>
      </c>
      <c r="C1263" s="4">
        <f t="shared" si="19"/>
        <v>2.434993643822958E-2</v>
      </c>
    </row>
    <row r="1264" spans="1:3" x14ac:dyDescent="0.25">
      <c r="A1264" s="3">
        <v>44592</v>
      </c>
      <c r="B1264" s="6">
        <v>4515.55</v>
      </c>
      <c r="C1264" s="4">
        <f t="shared" si="19"/>
        <v>1.8886018254227865E-2</v>
      </c>
    </row>
    <row r="1265" spans="1:3" x14ac:dyDescent="0.25">
      <c r="A1265" s="3">
        <v>44593</v>
      </c>
      <c r="B1265" s="6">
        <v>4546.54</v>
      </c>
      <c r="C1265" s="4">
        <f t="shared" si="19"/>
        <v>6.8629513569775646E-3</v>
      </c>
    </row>
    <row r="1266" spans="1:3" x14ac:dyDescent="0.25">
      <c r="A1266" s="3">
        <v>44594</v>
      </c>
      <c r="B1266" s="6">
        <v>4589.32</v>
      </c>
      <c r="C1266" s="4">
        <f t="shared" si="19"/>
        <v>9.4093530464924857E-3</v>
      </c>
    </row>
    <row r="1267" spans="1:3" x14ac:dyDescent="0.25">
      <c r="A1267" s="3">
        <v>44595</v>
      </c>
      <c r="B1267" s="6">
        <v>4477.4399999999996</v>
      </c>
      <c r="C1267" s="4">
        <f t="shared" si="19"/>
        <v>-2.4378339274663818E-2</v>
      </c>
    </row>
    <row r="1268" spans="1:3" x14ac:dyDescent="0.25">
      <c r="A1268" s="3">
        <v>44596</v>
      </c>
      <c r="B1268" s="6">
        <v>4500.54</v>
      </c>
      <c r="C1268" s="4">
        <f t="shared" si="19"/>
        <v>5.1591981132075304E-3</v>
      </c>
    </row>
    <row r="1269" spans="1:3" x14ac:dyDescent="0.25">
      <c r="A1269" s="3">
        <v>44599</v>
      </c>
      <c r="B1269" s="6">
        <v>4483.87</v>
      </c>
      <c r="C1269" s="4">
        <f t="shared" si="19"/>
        <v>-3.7039999644487009E-3</v>
      </c>
    </row>
    <row r="1270" spans="1:3" x14ac:dyDescent="0.25">
      <c r="A1270" s="3">
        <v>44600</v>
      </c>
      <c r="B1270" s="6">
        <v>4521.54</v>
      </c>
      <c r="C1270" s="4">
        <f t="shared" si="19"/>
        <v>8.4012248347966612E-3</v>
      </c>
    </row>
    <row r="1271" spans="1:3" x14ac:dyDescent="0.25">
      <c r="A1271" s="3">
        <v>44601</v>
      </c>
      <c r="B1271" s="6">
        <v>4587.18</v>
      </c>
      <c r="C1271" s="4">
        <f t="shared" si="19"/>
        <v>1.4517177775713597E-2</v>
      </c>
    </row>
    <row r="1272" spans="1:3" x14ac:dyDescent="0.25">
      <c r="A1272" s="3">
        <v>44602</v>
      </c>
      <c r="B1272" s="6">
        <v>4504.0600000000004</v>
      </c>
      <c r="C1272" s="4">
        <f t="shared" si="19"/>
        <v>-1.8120065050859058E-2</v>
      </c>
    </row>
    <row r="1273" spans="1:3" x14ac:dyDescent="0.25">
      <c r="A1273" s="3">
        <v>44603</v>
      </c>
      <c r="B1273" s="6">
        <v>4418.6400000000003</v>
      </c>
      <c r="C1273" s="4">
        <f t="shared" si="19"/>
        <v>-1.8965111477200591E-2</v>
      </c>
    </row>
    <row r="1274" spans="1:3" x14ac:dyDescent="0.25">
      <c r="A1274" s="3">
        <v>44606</v>
      </c>
      <c r="B1274" s="6">
        <v>4401.67</v>
      </c>
      <c r="C1274" s="4">
        <f t="shared" si="19"/>
        <v>-3.8405482229827426E-3</v>
      </c>
    </row>
    <row r="1275" spans="1:3" x14ac:dyDescent="0.25">
      <c r="A1275" s="3">
        <v>44607</v>
      </c>
      <c r="B1275" s="6">
        <v>4471.07</v>
      </c>
      <c r="C1275" s="4">
        <f t="shared" si="19"/>
        <v>1.5766743077059386E-2</v>
      </c>
    </row>
    <row r="1276" spans="1:3" x14ac:dyDescent="0.25">
      <c r="A1276" s="3">
        <v>44608</v>
      </c>
      <c r="B1276" s="6">
        <v>4475.01</v>
      </c>
      <c r="C1276" s="4">
        <f t="shared" si="19"/>
        <v>8.8122082633468324E-4</v>
      </c>
    </row>
    <row r="1277" spans="1:3" x14ac:dyDescent="0.25">
      <c r="A1277" s="3">
        <v>44609</v>
      </c>
      <c r="B1277" s="6">
        <v>4380.26</v>
      </c>
      <c r="C1277" s="4">
        <f t="shared" si="19"/>
        <v>-2.1173137043269175E-2</v>
      </c>
    </row>
    <row r="1278" spans="1:3" x14ac:dyDescent="0.25">
      <c r="A1278" s="3">
        <v>44610</v>
      </c>
      <c r="B1278" s="6">
        <v>4348.87</v>
      </c>
      <c r="C1278" s="4">
        <f t="shared" si="19"/>
        <v>-7.1662412733491943E-3</v>
      </c>
    </row>
    <row r="1279" spans="1:3" x14ac:dyDescent="0.25">
      <c r="A1279" s="3">
        <v>44614</v>
      </c>
      <c r="B1279" s="6">
        <v>4304.74</v>
      </c>
      <c r="C1279" s="4">
        <f t="shared" si="19"/>
        <v>-1.0147463593991102E-2</v>
      </c>
    </row>
    <row r="1280" spans="1:3" x14ac:dyDescent="0.25">
      <c r="A1280" s="3">
        <v>44615</v>
      </c>
      <c r="B1280" s="6">
        <v>4225.5</v>
      </c>
      <c r="C1280" s="4">
        <f t="shared" si="19"/>
        <v>-1.8407615790965282E-2</v>
      </c>
    </row>
    <row r="1281" spans="1:3" x14ac:dyDescent="0.25">
      <c r="A1281" s="3">
        <v>44616</v>
      </c>
      <c r="B1281" s="6">
        <v>4288.7</v>
      </c>
      <c r="C1281" s="4">
        <f t="shared" si="19"/>
        <v>1.4956809844988816E-2</v>
      </c>
    </row>
    <row r="1282" spans="1:3" x14ac:dyDescent="0.25">
      <c r="A1282" s="3">
        <v>44617</v>
      </c>
      <c r="B1282" s="6">
        <v>4384.62</v>
      </c>
      <c r="C1282" s="4">
        <f t="shared" si="19"/>
        <v>2.236575185953793E-2</v>
      </c>
    </row>
  </sheetData>
  <sortState xmlns:xlrd2="http://schemas.microsoft.com/office/spreadsheetml/2017/richdata2" ref="A2:B1282">
    <sortCondition ref="A2:A128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656C-AF10-4650-B199-ABDE2B5F510F}">
  <dimension ref="A1:D1282"/>
  <sheetViews>
    <sheetView workbookViewId="0">
      <selection activeCell="F5" sqref="F5"/>
    </sheetView>
  </sheetViews>
  <sheetFormatPr baseColWidth="10" defaultColWidth="11.42578125" defaultRowHeight="15" x14ac:dyDescent="0.25"/>
  <cols>
    <col min="2" max="2" width="11.42578125" style="11"/>
  </cols>
  <sheetData>
    <row r="1" spans="1:4" x14ac:dyDescent="0.25">
      <c r="A1" s="2" t="s">
        <v>0</v>
      </c>
      <c r="B1" s="9" t="s">
        <v>1</v>
      </c>
      <c r="C1" t="s">
        <v>4879</v>
      </c>
      <c r="D1" t="s">
        <v>4880</v>
      </c>
    </row>
    <row r="2" spans="1:4" x14ac:dyDescent="0.25">
      <c r="A2" s="3">
        <v>42761</v>
      </c>
      <c r="B2" s="10">
        <v>2296.6799999999998</v>
      </c>
    </row>
    <row r="3" spans="1:4" x14ac:dyDescent="0.25">
      <c r="A3" s="3">
        <v>42762</v>
      </c>
      <c r="B3" s="10">
        <v>2294.69</v>
      </c>
      <c r="C3">
        <f>+LN(B3/B2)</f>
        <v>-8.6684371967846608E-4</v>
      </c>
    </row>
    <row r="4" spans="1:4" x14ac:dyDescent="0.25">
      <c r="A4" s="3">
        <v>42765</v>
      </c>
      <c r="B4" s="10">
        <v>2280.9</v>
      </c>
      <c r="C4">
        <f t="shared" ref="C4:C67" si="0">+LN(B4/B3)</f>
        <v>-6.027656215802972E-3</v>
      </c>
      <c r="D4">
        <f>+C3</f>
        <v>-8.6684371967846608E-4</v>
      </c>
    </row>
    <row r="5" spans="1:4" x14ac:dyDescent="0.25">
      <c r="A5" s="3">
        <v>42766</v>
      </c>
      <c r="B5" s="10">
        <v>2278.87</v>
      </c>
      <c r="C5">
        <f t="shared" si="0"/>
        <v>-8.9039584633273847E-4</v>
      </c>
      <c r="D5">
        <f t="shared" ref="D5:D68" si="1">+C4</f>
        <v>-6.027656215802972E-3</v>
      </c>
    </row>
    <row r="6" spans="1:4" x14ac:dyDescent="0.25">
      <c r="A6" s="3">
        <v>42767</v>
      </c>
      <c r="B6" s="10">
        <v>2279.5500000000002</v>
      </c>
      <c r="C6">
        <f t="shared" si="0"/>
        <v>2.983489915560355E-4</v>
      </c>
      <c r="D6">
        <f t="shared" si="1"/>
        <v>-8.9039584633273847E-4</v>
      </c>
    </row>
    <row r="7" spans="1:4" x14ac:dyDescent="0.25">
      <c r="A7" s="3">
        <v>42768</v>
      </c>
      <c r="B7" s="10">
        <v>2280.85</v>
      </c>
      <c r="C7">
        <f t="shared" si="0"/>
        <v>5.7012544303699489E-4</v>
      </c>
      <c r="D7">
        <f t="shared" si="1"/>
        <v>2.983489915560355E-4</v>
      </c>
    </row>
    <row r="8" spans="1:4" x14ac:dyDescent="0.25">
      <c r="A8" s="3">
        <v>42769</v>
      </c>
      <c r="B8" s="10">
        <v>2297.42</v>
      </c>
      <c r="C8">
        <f t="shared" si="0"/>
        <v>7.2385736758165571E-3</v>
      </c>
      <c r="D8">
        <f t="shared" si="1"/>
        <v>5.7012544303699489E-4</v>
      </c>
    </row>
    <row r="9" spans="1:4" x14ac:dyDescent="0.25">
      <c r="A9" s="3">
        <v>42772</v>
      </c>
      <c r="B9" s="10">
        <v>2292.56</v>
      </c>
      <c r="C9">
        <f t="shared" si="0"/>
        <v>-2.1176570774647531E-3</v>
      </c>
      <c r="D9">
        <f t="shared" si="1"/>
        <v>7.2385736758165571E-3</v>
      </c>
    </row>
    <row r="10" spans="1:4" x14ac:dyDescent="0.25">
      <c r="A10" s="3">
        <v>42773</v>
      </c>
      <c r="B10" s="10">
        <v>2293.08</v>
      </c>
      <c r="C10">
        <f t="shared" si="0"/>
        <v>2.267949521675034E-4</v>
      </c>
      <c r="D10">
        <f t="shared" si="1"/>
        <v>-2.1176570774647531E-3</v>
      </c>
    </row>
    <row r="11" spans="1:4" x14ac:dyDescent="0.25">
      <c r="A11" s="3">
        <v>42774</v>
      </c>
      <c r="B11" s="10">
        <v>2294.67</v>
      </c>
      <c r="C11">
        <f t="shared" si="0"/>
        <v>6.9315026479685557E-4</v>
      </c>
      <c r="D11">
        <f t="shared" si="1"/>
        <v>2.267949521675034E-4</v>
      </c>
    </row>
    <row r="12" spans="1:4" x14ac:dyDescent="0.25">
      <c r="A12" s="3">
        <v>42775</v>
      </c>
      <c r="B12" s="10">
        <v>2307.87</v>
      </c>
      <c r="C12">
        <f t="shared" si="0"/>
        <v>5.7359789123306989E-3</v>
      </c>
      <c r="D12">
        <f t="shared" si="1"/>
        <v>6.9315026479685557E-4</v>
      </c>
    </row>
    <row r="13" spans="1:4" x14ac:dyDescent="0.25">
      <c r="A13" s="3">
        <v>42776</v>
      </c>
      <c r="B13" s="10">
        <v>2316.1</v>
      </c>
      <c r="C13">
        <f t="shared" si="0"/>
        <v>3.559715435258431E-3</v>
      </c>
      <c r="D13">
        <f t="shared" si="1"/>
        <v>5.7359789123306989E-3</v>
      </c>
    </row>
    <row r="14" spans="1:4" x14ac:dyDescent="0.25">
      <c r="A14" s="3">
        <v>42779</v>
      </c>
      <c r="B14" s="10">
        <v>2328.25</v>
      </c>
      <c r="C14">
        <f t="shared" si="0"/>
        <v>5.2321757481008707E-3</v>
      </c>
      <c r="D14">
        <f t="shared" si="1"/>
        <v>3.559715435258431E-3</v>
      </c>
    </row>
    <row r="15" spans="1:4" x14ac:dyDescent="0.25">
      <c r="A15" s="3">
        <v>42780</v>
      </c>
      <c r="B15" s="10">
        <v>2337.58</v>
      </c>
      <c r="C15">
        <f t="shared" si="0"/>
        <v>3.9992937743571818E-3</v>
      </c>
      <c r="D15">
        <f t="shared" si="1"/>
        <v>5.2321757481008707E-3</v>
      </c>
    </row>
    <row r="16" spans="1:4" x14ac:dyDescent="0.25">
      <c r="A16" s="3">
        <v>42781</v>
      </c>
      <c r="B16" s="10">
        <v>2349.25</v>
      </c>
      <c r="C16">
        <f t="shared" si="0"/>
        <v>4.9799220870501608E-3</v>
      </c>
      <c r="D16">
        <f t="shared" si="1"/>
        <v>3.9992937743571818E-3</v>
      </c>
    </row>
    <row r="17" spans="1:4" x14ac:dyDescent="0.25">
      <c r="A17" s="3">
        <v>42782</v>
      </c>
      <c r="B17" s="10">
        <v>2347.2199999999998</v>
      </c>
      <c r="C17">
        <f t="shared" si="0"/>
        <v>-8.644791200295176E-4</v>
      </c>
      <c r="D17">
        <f t="shared" si="1"/>
        <v>4.9799220870501608E-3</v>
      </c>
    </row>
    <row r="18" spans="1:4" x14ac:dyDescent="0.25">
      <c r="A18" s="3">
        <v>42783</v>
      </c>
      <c r="B18" s="10">
        <v>2351.16</v>
      </c>
      <c r="C18">
        <f t="shared" si="0"/>
        <v>1.6771742275309119E-3</v>
      </c>
      <c r="D18">
        <f t="shared" si="1"/>
        <v>-8.644791200295176E-4</v>
      </c>
    </row>
    <row r="19" spans="1:4" x14ac:dyDescent="0.25">
      <c r="A19" s="3">
        <v>42787</v>
      </c>
      <c r="B19" s="10">
        <v>2365.38</v>
      </c>
      <c r="C19">
        <f t="shared" si="0"/>
        <v>6.0298621810357042E-3</v>
      </c>
      <c r="D19">
        <f t="shared" si="1"/>
        <v>1.6771742275309119E-3</v>
      </c>
    </row>
    <row r="20" spans="1:4" x14ac:dyDescent="0.25">
      <c r="A20" s="3">
        <v>42788</v>
      </c>
      <c r="B20" s="10">
        <v>2362.8200000000002</v>
      </c>
      <c r="C20">
        <f t="shared" si="0"/>
        <v>-1.0828646208509895E-3</v>
      </c>
      <c r="D20">
        <f t="shared" si="1"/>
        <v>6.0298621810357042E-3</v>
      </c>
    </row>
    <row r="21" spans="1:4" x14ac:dyDescent="0.25">
      <c r="A21" s="3">
        <v>42789</v>
      </c>
      <c r="B21" s="10">
        <v>2363.81</v>
      </c>
      <c r="C21">
        <f t="shared" si="0"/>
        <v>4.1890311468295642E-4</v>
      </c>
      <c r="D21">
        <f t="shared" si="1"/>
        <v>-1.0828646208509895E-3</v>
      </c>
    </row>
    <row r="22" spans="1:4" x14ac:dyDescent="0.25">
      <c r="A22" s="3">
        <v>42790</v>
      </c>
      <c r="B22" s="10">
        <v>2367.34</v>
      </c>
      <c r="C22">
        <f t="shared" si="0"/>
        <v>1.4922378935534736E-3</v>
      </c>
      <c r="D22">
        <f t="shared" si="1"/>
        <v>4.1890311468295642E-4</v>
      </c>
    </row>
    <row r="23" spans="1:4" x14ac:dyDescent="0.25">
      <c r="A23" s="3">
        <v>42793</v>
      </c>
      <c r="B23" s="10">
        <v>2369.75</v>
      </c>
      <c r="C23">
        <f t="shared" si="0"/>
        <v>1.0175023940541276E-3</v>
      </c>
      <c r="D23">
        <f t="shared" si="1"/>
        <v>1.4922378935534736E-3</v>
      </c>
    </row>
    <row r="24" spans="1:4" x14ac:dyDescent="0.25">
      <c r="A24" s="3">
        <v>42794</v>
      </c>
      <c r="B24" s="10">
        <v>2363.64</v>
      </c>
      <c r="C24">
        <f t="shared" si="0"/>
        <v>-2.5816606675474183E-3</v>
      </c>
      <c r="D24">
        <f t="shared" si="1"/>
        <v>1.0175023940541276E-3</v>
      </c>
    </row>
    <row r="25" spans="1:4" x14ac:dyDescent="0.25">
      <c r="A25" s="3">
        <v>42795</v>
      </c>
      <c r="B25" s="10">
        <v>2395.96</v>
      </c>
      <c r="C25">
        <f t="shared" si="0"/>
        <v>1.3581181939563836E-2</v>
      </c>
      <c r="D25">
        <f t="shared" si="1"/>
        <v>-2.5816606675474183E-3</v>
      </c>
    </row>
    <row r="26" spans="1:4" x14ac:dyDescent="0.25">
      <c r="A26" s="3">
        <v>42796</v>
      </c>
      <c r="B26" s="10">
        <v>2381.92</v>
      </c>
      <c r="C26">
        <f t="shared" si="0"/>
        <v>-5.8771004764202996E-3</v>
      </c>
      <c r="D26">
        <f t="shared" si="1"/>
        <v>1.3581181939563836E-2</v>
      </c>
    </row>
    <row r="27" spans="1:4" x14ac:dyDescent="0.25">
      <c r="A27" s="3">
        <v>42797</v>
      </c>
      <c r="B27" s="10">
        <v>2383.12</v>
      </c>
      <c r="C27">
        <f t="shared" si="0"/>
        <v>5.0366839538305158E-4</v>
      </c>
      <c r="D27">
        <f t="shared" si="1"/>
        <v>-5.8771004764202996E-3</v>
      </c>
    </row>
    <row r="28" spans="1:4" x14ac:dyDescent="0.25">
      <c r="A28" s="3">
        <v>42800</v>
      </c>
      <c r="B28" s="10">
        <v>2375.31</v>
      </c>
      <c r="C28">
        <f t="shared" si="0"/>
        <v>-3.2825982574175411E-3</v>
      </c>
      <c r="D28">
        <f t="shared" si="1"/>
        <v>5.0366839538305158E-4</v>
      </c>
    </row>
    <row r="29" spans="1:4" x14ac:dyDescent="0.25">
      <c r="A29" s="3">
        <v>42801</v>
      </c>
      <c r="B29" s="10">
        <v>2368.39</v>
      </c>
      <c r="C29">
        <f t="shared" si="0"/>
        <v>-2.9175558777588639E-3</v>
      </c>
      <c r="D29">
        <f t="shared" si="1"/>
        <v>-3.2825982574175411E-3</v>
      </c>
    </row>
    <row r="30" spans="1:4" x14ac:dyDescent="0.25">
      <c r="A30" s="3">
        <v>42802</v>
      </c>
      <c r="B30" s="10">
        <v>2362.98</v>
      </c>
      <c r="C30">
        <f t="shared" si="0"/>
        <v>-2.2868650550458714E-3</v>
      </c>
      <c r="D30">
        <f t="shared" si="1"/>
        <v>-2.9175558777588639E-3</v>
      </c>
    </row>
    <row r="31" spans="1:4" x14ac:dyDescent="0.25">
      <c r="A31" s="3">
        <v>42803</v>
      </c>
      <c r="B31" s="10">
        <v>2364.87</v>
      </c>
      <c r="C31">
        <f t="shared" si="0"/>
        <v>7.9951779378723649E-4</v>
      </c>
      <c r="D31">
        <f t="shared" si="1"/>
        <v>-2.2868650550458714E-3</v>
      </c>
    </row>
    <row r="32" spans="1:4" x14ac:dyDescent="0.25">
      <c r="A32" s="3">
        <v>42804</v>
      </c>
      <c r="B32" s="10">
        <v>2372.6</v>
      </c>
      <c r="C32">
        <f t="shared" si="0"/>
        <v>3.2633480993077457E-3</v>
      </c>
      <c r="D32">
        <f t="shared" si="1"/>
        <v>7.9951779378723649E-4</v>
      </c>
    </row>
    <row r="33" spans="1:4" x14ac:dyDescent="0.25">
      <c r="A33" s="3">
        <v>42807</v>
      </c>
      <c r="B33" s="10">
        <v>2373.4699999999998</v>
      </c>
      <c r="C33">
        <f t="shared" si="0"/>
        <v>3.6661912266134326E-4</v>
      </c>
      <c r="D33">
        <f t="shared" si="1"/>
        <v>3.2633480993077457E-3</v>
      </c>
    </row>
    <row r="34" spans="1:4" x14ac:dyDescent="0.25">
      <c r="A34" s="3">
        <v>42808</v>
      </c>
      <c r="B34" s="10">
        <v>2365.4499999999998</v>
      </c>
      <c r="C34">
        <f t="shared" si="0"/>
        <v>-3.3847406821550332E-3</v>
      </c>
      <c r="D34">
        <f t="shared" si="1"/>
        <v>3.6661912266134326E-4</v>
      </c>
    </row>
    <row r="35" spans="1:4" x14ac:dyDescent="0.25">
      <c r="A35" s="3">
        <v>42809</v>
      </c>
      <c r="B35" s="10">
        <v>2385.2600000000002</v>
      </c>
      <c r="C35">
        <f t="shared" si="0"/>
        <v>8.3398543883171257E-3</v>
      </c>
      <c r="D35">
        <f t="shared" si="1"/>
        <v>-3.3847406821550332E-3</v>
      </c>
    </row>
    <row r="36" spans="1:4" x14ac:dyDescent="0.25">
      <c r="A36" s="3">
        <v>42810</v>
      </c>
      <c r="B36" s="10">
        <v>2381.38</v>
      </c>
      <c r="C36">
        <f t="shared" si="0"/>
        <v>-1.6279814951152382E-3</v>
      </c>
      <c r="D36">
        <f t="shared" si="1"/>
        <v>8.3398543883171257E-3</v>
      </c>
    </row>
    <row r="37" spans="1:4" x14ac:dyDescent="0.25">
      <c r="A37" s="3">
        <v>42811</v>
      </c>
      <c r="B37" s="10">
        <v>2378.25</v>
      </c>
      <c r="C37">
        <f t="shared" si="0"/>
        <v>-1.315228474144621E-3</v>
      </c>
      <c r="D37">
        <f t="shared" si="1"/>
        <v>-1.6279814951152382E-3</v>
      </c>
    </row>
    <row r="38" spans="1:4" x14ac:dyDescent="0.25">
      <c r="A38" s="3">
        <v>42814</v>
      </c>
      <c r="B38" s="10">
        <v>2373.4699999999998</v>
      </c>
      <c r="C38">
        <f t="shared" si="0"/>
        <v>-2.0119037369022092E-3</v>
      </c>
      <c r="D38">
        <f t="shared" si="1"/>
        <v>-1.315228474144621E-3</v>
      </c>
    </row>
    <row r="39" spans="1:4" x14ac:dyDescent="0.25">
      <c r="A39" s="3">
        <v>42815</v>
      </c>
      <c r="B39" s="10">
        <v>2344.02</v>
      </c>
      <c r="C39">
        <f t="shared" si="0"/>
        <v>-1.2485615265953647E-2</v>
      </c>
      <c r="D39">
        <f t="shared" si="1"/>
        <v>-2.0119037369022092E-3</v>
      </c>
    </row>
    <row r="40" spans="1:4" x14ac:dyDescent="0.25">
      <c r="A40" s="3">
        <v>42816</v>
      </c>
      <c r="B40" s="10">
        <v>2348.4499999999998</v>
      </c>
      <c r="C40">
        <f t="shared" si="0"/>
        <v>1.8881319714754499E-3</v>
      </c>
      <c r="D40">
        <f t="shared" si="1"/>
        <v>-1.2485615265953647E-2</v>
      </c>
    </row>
    <row r="41" spans="1:4" x14ac:dyDescent="0.25">
      <c r="A41" s="3">
        <v>42817</v>
      </c>
      <c r="B41" s="10">
        <v>2345.96</v>
      </c>
      <c r="C41">
        <f t="shared" si="0"/>
        <v>-1.0608362855033045E-3</v>
      </c>
      <c r="D41">
        <f t="shared" si="1"/>
        <v>1.8881319714754499E-3</v>
      </c>
    </row>
    <row r="42" spans="1:4" x14ac:dyDescent="0.25">
      <c r="A42" s="3">
        <v>42818</v>
      </c>
      <c r="B42" s="10">
        <v>2343.98</v>
      </c>
      <c r="C42">
        <f t="shared" si="0"/>
        <v>-8.4436053238891068E-4</v>
      </c>
      <c r="D42">
        <f t="shared" si="1"/>
        <v>-1.0608362855033045E-3</v>
      </c>
    </row>
    <row r="43" spans="1:4" x14ac:dyDescent="0.25">
      <c r="A43" s="3">
        <v>42821</v>
      </c>
      <c r="B43" s="10">
        <v>2341.59</v>
      </c>
      <c r="C43">
        <f t="shared" si="0"/>
        <v>-1.0201534529525073E-3</v>
      </c>
      <c r="D43">
        <f t="shared" si="1"/>
        <v>-8.4436053238891068E-4</v>
      </c>
    </row>
    <row r="44" spans="1:4" x14ac:dyDescent="0.25">
      <c r="A44" s="3">
        <v>42822</v>
      </c>
      <c r="B44" s="10">
        <v>2358.5700000000002</v>
      </c>
      <c r="C44">
        <f t="shared" si="0"/>
        <v>7.2253173808166449E-3</v>
      </c>
      <c r="D44">
        <f t="shared" si="1"/>
        <v>-1.0201534529525073E-3</v>
      </c>
    </row>
    <row r="45" spans="1:4" x14ac:dyDescent="0.25">
      <c r="A45" s="3">
        <v>42823</v>
      </c>
      <c r="B45" s="10">
        <v>2361.13</v>
      </c>
      <c r="C45">
        <f t="shared" si="0"/>
        <v>1.0848148191858569E-3</v>
      </c>
      <c r="D45">
        <f t="shared" si="1"/>
        <v>7.2253173808166449E-3</v>
      </c>
    </row>
    <row r="46" spans="1:4" x14ac:dyDescent="0.25">
      <c r="A46" s="3">
        <v>42824</v>
      </c>
      <c r="B46" s="10">
        <v>2368.06</v>
      </c>
      <c r="C46">
        <f t="shared" si="0"/>
        <v>2.9307365363928895E-3</v>
      </c>
      <c r="D46">
        <f t="shared" si="1"/>
        <v>1.0848148191858569E-3</v>
      </c>
    </row>
    <row r="47" spans="1:4" x14ac:dyDescent="0.25">
      <c r="A47" s="3">
        <v>42825</v>
      </c>
      <c r="B47" s="10">
        <v>2362.7199999999998</v>
      </c>
      <c r="C47">
        <f t="shared" si="0"/>
        <v>-2.2575567952728324E-3</v>
      </c>
      <c r="D47">
        <f t="shared" si="1"/>
        <v>2.9307365363928895E-3</v>
      </c>
    </row>
    <row r="48" spans="1:4" x14ac:dyDescent="0.25">
      <c r="A48" s="3">
        <v>42828</v>
      </c>
      <c r="B48" s="10">
        <v>2358.84</v>
      </c>
      <c r="C48">
        <f t="shared" si="0"/>
        <v>-1.6435249677560892E-3</v>
      </c>
      <c r="D48">
        <f t="shared" si="1"/>
        <v>-2.2575567952728324E-3</v>
      </c>
    </row>
    <row r="49" spans="1:4" x14ac:dyDescent="0.25">
      <c r="A49" s="3">
        <v>42829</v>
      </c>
      <c r="B49" s="10">
        <v>2360.16</v>
      </c>
      <c r="C49">
        <f t="shared" si="0"/>
        <v>5.5944057403117787E-4</v>
      </c>
      <c r="D49">
        <f t="shared" si="1"/>
        <v>-1.6435249677560892E-3</v>
      </c>
    </row>
    <row r="50" spans="1:4" x14ac:dyDescent="0.25">
      <c r="A50" s="3">
        <v>42830</v>
      </c>
      <c r="B50" s="10">
        <v>2352.9499999999998</v>
      </c>
      <c r="C50">
        <f t="shared" si="0"/>
        <v>-3.0595532989129127E-3</v>
      </c>
      <c r="D50">
        <f t="shared" si="1"/>
        <v>5.5944057403117787E-4</v>
      </c>
    </row>
    <row r="51" spans="1:4" x14ac:dyDescent="0.25">
      <c r="A51" s="3">
        <v>42831</v>
      </c>
      <c r="B51" s="10">
        <v>2357.4899999999998</v>
      </c>
      <c r="C51">
        <f t="shared" si="0"/>
        <v>1.9276336842417722E-3</v>
      </c>
      <c r="D51">
        <f t="shared" si="1"/>
        <v>-3.0595532989129127E-3</v>
      </c>
    </row>
    <row r="52" spans="1:4" x14ac:dyDescent="0.25">
      <c r="A52" s="3">
        <v>42832</v>
      </c>
      <c r="B52" s="10">
        <v>2355.54</v>
      </c>
      <c r="C52">
        <f t="shared" si="0"/>
        <v>-8.2749318857336135E-4</v>
      </c>
      <c r="D52">
        <f t="shared" si="1"/>
        <v>1.9276336842417722E-3</v>
      </c>
    </row>
    <row r="53" spans="1:4" x14ac:dyDescent="0.25">
      <c r="A53" s="3">
        <v>42835</v>
      </c>
      <c r="B53" s="10">
        <v>2357.16</v>
      </c>
      <c r="C53">
        <f t="shared" si="0"/>
        <v>6.8750400569067267E-4</v>
      </c>
      <c r="D53">
        <f t="shared" si="1"/>
        <v>-8.2749318857336135E-4</v>
      </c>
    </row>
    <row r="54" spans="1:4" x14ac:dyDescent="0.25">
      <c r="A54" s="3">
        <v>42836</v>
      </c>
      <c r="B54" s="10">
        <v>2353.7800000000002</v>
      </c>
      <c r="C54">
        <f t="shared" si="0"/>
        <v>-1.4349580253540969E-3</v>
      </c>
      <c r="D54">
        <f t="shared" si="1"/>
        <v>6.8750400569067267E-4</v>
      </c>
    </row>
    <row r="55" spans="1:4" x14ac:dyDescent="0.25">
      <c r="A55" s="3">
        <v>42837</v>
      </c>
      <c r="B55" s="10">
        <v>2344.9299999999998</v>
      </c>
      <c r="C55">
        <f t="shared" si="0"/>
        <v>-3.7669958202624669E-3</v>
      </c>
      <c r="D55">
        <f t="shared" si="1"/>
        <v>-1.4349580253540969E-3</v>
      </c>
    </row>
    <row r="56" spans="1:4" x14ac:dyDescent="0.25">
      <c r="A56" s="3">
        <v>42838</v>
      </c>
      <c r="B56" s="10">
        <v>2328.9499999999998</v>
      </c>
      <c r="C56">
        <f t="shared" si="0"/>
        <v>-6.8380284760690994E-3</v>
      </c>
      <c r="D56">
        <f t="shared" si="1"/>
        <v>-3.7669958202624669E-3</v>
      </c>
    </row>
    <row r="57" spans="1:4" x14ac:dyDescent="0.25">
      <c r="A57" s="3">
        <v>42842</v>
      </c>
      <c r="B57" s="10">
        <v>2349.0100000000002</v>
      </c>
      <c r="C57">
        <f t="shared" si="0"/>
        <v>8.5764405680456898E-3</v>
      </c>
      <c r="D57">
        <f t="shared" si="1"/>
        <v>-6.8380284760690994E-3</v>
      </c>
    </row>
    <row r="58" spans="1:4" x14ac:dyDescent="0.25">
      <c r="A58" s="3">
        <v>42843</v>
      </c>
      <c r="B58" s="10">
        <v>2342.19</v>
      </c>
      <c r="C58">
        <f t="shared" si="0"/>
        <v>-2.9075736718455298E-3</v>
      </c>
      <c r="D58">
        <f t="shared" si="1"/>
        <v>8.5764405680456898E-3</v>
      </c>
    </row>
    <row r="59" spans="1:4" x14ac:dyDescent="0.25">
      <c r="A59" s="3">
        <v>42844</v>
      </c>
      <c r="B59" s="10">
        <v>2338.17</v>
      </c>
      <c r="C59">
        <f t="shared" si="0"/>
        <v>-1.7178170006366042E-3</v>
      </c>
      <c r="D59">
        <f t="shared" si="1"/>
        <v>-2.9075736718455298E-3</v>
      </c>
    </row>
    <row r="60" spans="1:4" x14ac:dyDescent="0.25">
      <c r="A60" s="3">
        <v>42845</v>
      </c>
      <c r="B60" s="10">
        <v>2355.84</v>
      </c>
      <c r="C60">
        <f t="shared" si="0"/>
        <v>7.5287796425385226E-3</v>
      </c>
      <c r="D60">
        <f t="shared" si="1"/>
        <v>-1.7178170006366042E-3</v>
      </c>
    </row>
    <row r="61" spans="1:4" x14ac:dyDescent="0.25">
      <c r="A61" s="3">
        <v>42846</v>
      </c>
      <c r="B61" s="10">
        <v>2348.69</v>
      </c>
      <c r="C61">
        <f t="shared" si="0"/>
        <v>-3.039625852145616E-3</v>
      </c>
      <c r="D61">
        <f t="shared" si="1"/>
        <v>7.5287796425385226E-3</v>
      </c>
    </row>
    <row r="62" spans="1:4" x14ac:dyDescent="0.25">
      <c r="A62" s="3">
        <v>42849</v>
      </c>
      <c r="B62" s="10">
        <v>2374.15</v>
      </c>
      <c r="C62">
        <f t="shared" si="0"/>
        <v>1.0781752773837281E-2</v>
      </c>
      <c r="D62">
        <f t="shared" si="1"/>
        <v>-3.039625852145616E-3</v>
      </c>
    </row>
    <row r="63" spans="1:4" x14ac:dyDescent="0.25">
      <c r="A63" s="3">
        <v>42850</v>
      </c>
      <c r="B63" s="10">
        <v>2388.61</v>
      </c>
      <c r="C63">
        <f t="shared" si="0"/>
        <v>6.0721281060621066E-3</v>
      </c>
      <c r="D63">
        <f t="shared" si="1"/>
        <v>1.0781752773837281E-2</v>
      </c>
    </row>
    <row r="64" spans="1:4" x14ac:dyDescent="0.25">
      <c r="A64" s="3">
        <v>42851</v>
      </c>
      <c r="B64" s="10">
        <v>2387.4499999999998</v>
      </c>
      <c r="C64">
        <f t="shared" si="0"/>
        <v>-4.8575605114247193E-4</v>
      </c>
      <c r="D64">
        <f t="shared" si="1"/>
        <v>6.0721281060621066E-3</v>
      </c>
    </row>
    <row r="65" spans="1:4" x14ac:dyDescent="0.25">
      <c r="A65" s="3">
        <v>42852</v>
      </c>
      <c r="B65" s="10">
        <v>2388.77</v>
      </c>
      <c r="C65">
        <f t="shared" si="0"/>
        <v>5.5273837202107399E-4</v>
      </c>
      <c r="D65">
        <f t="shared" si="1"/>
        <v>-4.8575605114247193E-4</v>
      </c>
    </row>
    <row r="66" spans="1:4" x14ac:dyDescent="0.25">
      <c r="A66" s="3">
        <v>42853</v>
      </c>
      <c r="B66" s="10">
        <v>2384.1999999999998</v>
      </c>
      <c r="C66">
        <f t="shared" si="0"/>
        <v>-1.9149508153329291E-3</v>
      </c>
      <c r="D66">
        <f t="shared" si="1"/>
        <v>5.5273837202107399E-4</v>
      </c>
    </row>
    <row r="67" spans="1:4" x14ac:dyDescent="0.25">
      <c r="A67" s="3">
        <v>42856</v>
      </c>
      <c r="B67" s="10">
        <v>2388.33</v>
      </c>
      <c r="C67">
        <f t="shared" si="0"/>
        <v>1.7307386358750435E-3</v>
      </c>
      <c r="D67">
        <f t="shared" si="1"/>
        <v>-1.9149508153329291E-3</v>
      </c>
    </row>
    <row r="68" spans="1:4" x14ac:dyDescent="0.25">
      <c r="A68" s="3">
        <v>42857</v>
      </c>
      <c r="B68" s="10">
        <v>2391.17</v>
      </c>
      <c r="C68">
        <f t="shared" ref="C68:C131" si="2">+LN(B68/B67)</f>
        <v>1.1884089692428136E-3</v>
      </c>
      <c r="D68">
        <f t="shared" si="1"/>
        <v>1.7307386358750435E-3</v>
      </c>
    </row>
    <row r="69" spans="1:4" x14ac:dyDescent="0.25">
      <c r="A69" s="3">
        <v>42858</v>
      </c>
      <c r="B69" s="10">
        <v>2388.13</v>
      </c>
      <c r="C69">
        <f t="shared" si="2"/>
        <v>-1.2721529972957541E-3</v>
      </c>
      <c r="D69">
        <f t="shared" ref="D69:D132" si="3">+C68</f>
        <v>1.1884089692428136E-3</v>
      </c>
    </row>
    <row r="70" spans="1:4" x14ac:dyDescent="0.25">
      <c r="A70" s="3">
        <v>42859</v>
      </c>
      <c r="B70" s="10">
        <v>2389.52</v>
      </c>
      <c r="C70">
        <f t="shared" si="2"/>
        <v>5.8187604333453274E-4</v>
      </c>
      <c r="D70">
        <f t="shared" si="3"/>
        <v>-1.2721529972957541E-3</v>
      </c>
    </row>
    <row r="71" spans="1:4" x14ac:dyDescent="0.25">
      <c r="A71" s="3">
        <v>42860</v>
      </c>
      <c r="B71" s="10">
        <v>2399.29</v>
      </c>
      <c r="C71">
        <f t="shared" si="2"/>
        <v>4.0803513003330903E-3</v>
      </c>
      <c r="D71">
        <f t="shared" si="3"/>
        <v>5.8187604333453274E-4</v>
      </c>
    </row>
    <row r="72" spans="1:4" x14ac:dyDescent="0.25">
      <c r="A72" s="3">
        <v>42863</v>
      </c>
      <c r="B72" s="10">
        <v>2399.38</v>
      </c>
      <c r="C72">
        <f t="shared" si="2"/>
        <v>3.7510393509375765E-5</v>
      </c>
      <c r="D72">
        <f t="shared" si="3"/>
        <v>4.0803513003330903E-3</v>
      </c>
    </row>
    <row r="73" spans="1:4" x14ac:dyDescent="0.25">
      <c r="A73" s="3">
        <v>42864</v>
      </c>
      <c r="B73" s="10">
        <v>2396.92</v>
      </c>
      <c r="C73">
        <f t="shared" si="2"/>
        <v>-1.0257908036239289E-3</v>
      </c>
      <c r="D73">
        <f t="shared" si="3"/>
        <v>3.7510393509375765E-5</v>
      </c>
    </row>
    <row r="74" spans="1:4" x14ac:dyDescent="0.25">
      <c r="A74" s="3">
        <v>42865</v>
      </c>
      <c r="B74" s="10">
        <v>2399.63</v>
      </c>
      <c r="C74">
        <f t="shared" si="2"/>
        <v>1.1299789591918902E-3</v>
      </c>
      <c r="D74">
        <f t="shared" si="3"/>
        <v>-1.0257908036239289E-3</v>
      </c>
    </row>
    <row r="75" spans="1:4" x14ac:dyDescent="0.25">
      <c r="A75" s="3">
        <v>42866</v>
      </c>
      <c r="B75" s="10">
        <v>2394.44</v>
      </c>
      <c r="C75">
        <f t="shared" si="2"/>
        <v>-2.1651757390083516E-3</v>
      </c>
      <c r="D75">
        <f t="shared" si="3"/>
        <v>1.1299789591918902E-3</v>
      </c>
    </row>
    <row r="76" spans="1:4" x14ac:dyDescent="0.25">
      <c r="A76" s="3">
        <v>42867</v>
      </c>
      <c r="B76" s="10">
        <v>2390.9</v>
      </c>
      <c r="C76">
        <f t="shared" si="2"/>
        <v>-1.4795189665720563E-3</v>
      </c>
      <c r="D76">
        <f t="shared" si="3"/>
        <v>-2.1651757390083516E-3</v>
      </c>
    </row>
    <row r="77" spans="1:4" x14ac:dyDescent="0.25">
      <c r="A77" s="3">
        <v>42870</v>
      </c>
      <c r="B77" s="10">
        <v>2402.3200000000002</v>
      </c>
      <c r="C77">
        <f t="shared" si="2"/>
        <v>4.7650730024741666E-3</v>
      </c>
      <c r="D77">
        <f t="shared" si="3"/>
        <v>-1.4795189665720563E-3</v>
      </c>
    </row>
    <row r="78" spans="1:4" x14ac:dyDescent="0.25">
      <c r="A78" s="3">
        <v>42871</v>
      </c>
      <c r="B78" s="10">
        <v>2400.67</v>
      </c>
      <c r="C78">
        <f t="shared" si="2"/>
        <v>-6.8707203842168071E-4</v>
      </c>
      <c r="D78">
        <f t="shared" si="3"/>
        <v>4.7650730024741666E-3</v>
      </c>
    </row>
    <row r="79" spans="1:4" x14ac:dyDescent="0.25">
      <c r="A79" s="3">
        <v>42872</v>
      </c>
      <c r="B79" s="10">
        <v>2357.0300000000002</v>
      </c>
      <c r="C79">
        <f t="shared" si="2"/>
        <v>-1.8345513143686251E-2</v>
      </c>
      <c r="D79">
        <f t="shared" si="3"/>
        <v>-6.8707203842168071E-4</v>
      </c>
    </row>
    <row r="80" spans="1:4" x14ac:dyDescent="0.25">
      <c r="A80" s="3">
        <v>42873</v>
      </c>
      <c r="B80" s="10">
        <v>2365.7199999999998</v>
      </c>
      <c r="C80">
        <f t="shared" si="2"/>
        <v>3.6800634407031319E-3</v>
      </c>
      <c r="D80">
        <f t="shared" si="3"/>
        <v>-1.8345513143686251E-2</v>
      </c>
    </row>
    <row r="81" spans="1:4" x14ac:dyDescent="0.25">
      <c r="A81" s="3">
        <v>42874</v>
      </c>
      <c r="B81" s="10">
        <v>2381.73</v>
      </c>
      <c r="C81">
        <f t="shared" si="2"/>
        <v>6.744699024732498E-3</v>
      </c>
      <c r="D81">
        <f t="shared" si="3"/>
        <v>3.6800634407031319E-3</v>
      </c>
    </row>
    <row r="82" spans="1:4" x14ac:dyDescent="0.25">
      <c r="A82" s="3">
        <v>42877</v>
      </c>
      <c r="B82" s="10">
        <v>2394.02</v>
      </c>
      <c r="C82">
        <f t="shared" si="2"/>
        <v>5.14684693721281E-3</v>
      </c>
      <c r="D82">
        <f t="shared" si="3"/>
        <v>6.744699024732498E-3</v>
      </c>
    </row>
    <row r="83" spans="1:4" x14ac:dyDescent="0.25">
      <c r="A83" s="3">
        <v>42878</v>
      </c>
      <c r="B83" s="10">
        <v>2398.42</v>
      </c>
      <c r="C83">
        <f t="shared" si="2"/>
        <v>1.8362259042573701E-3</v>
      </c>
      <c r="D83">
        <f t="shared" si="3"/>
        <v>5.14684693721281E-3</v>
      </c>
    </row>
    <row r="84" spans="1:4" x14ac:dyDescent="0.25">
      <c r="A84" s="3">
        <v>42879</v>
      </c>
      <c r="B84" s="10">
        <v>2404.39</v>
      </c>
      <c r="C84">
        <f t="shared" si="2"/>
        <v>2.4860459084413127E-3</v>
      </c>
      <c r="D84">
        <f t="shared" si="3"/>
        <v>1.8362259042573701E-3</v>
      </c>
    </row>
    <row r="85" spans="1:4" x14ac:dyDescent="0.25">
      <c r="A85" s="3">
        <v>42880</v>
      </c>
      <c r="B85" s="10">
        <v>2415.0700000000002</v>
      </c>
      <c r="C85">
        <f t="shared" si="2"/>
        <v>4.4320390592464875E-3</v>
      </c>
      <c r="D85">
        <f t="shared" si="3"/>
        <v>2.4860459084413127E-3</v>
      </c>
    </row>
    <row r="86" spans="1:4" x14ac:dyDescent="0.25">
      <c r="A86" s="3">
        <v>42881</v>
      </c>
      <c r="B86" s="10">
        <v>2415.8200000000002</v>
      </c>
      <c r="C86">
        <f t="shared" si="2"/>
        <v>3.1050179408999626E-4</v>
      </c>
      <c r="D86">
        <f t="shared" si="3"/>
        <v>4.4320390592464875E-3</v>
      </c>
    </row>
    <row r="87" spans="1:4" x14ac:dyDescent="0.25">
      <c r="A87" s="3">
        <v>42885</v>
      </c>
      <c r="B87" s="10">
        <v>2412.91</v>
      </c>
      <c r="C87">
        <f t="shared" si="2"/>
        <v>-1.205286007825416E-3</v>
      </c>
      <c r="D87">
        <f t="shared" si="3"/>
        <v>3.1050179408999626E-4</v>
      </c>
    </row>
    <row r="88" spans="1:4" x14ac:dyDescent="0.25">
      <c r="A88" s="3">
        <v>42886</v>
      </c>
      <c r="B88" s="10">
        <v>2411.8000000000002</v>
      </c>
      <c r="C88">
        <f t="shared" si="2"/>
        <v>-4.6013129062012688E-4</v>
      </c>
      <c r="D88">
        <f t="shared" si="3"/>
        <v>-1.205286007825416E-3</v>
      </c>
    </row>
    <row r="89" spans="1:4" x14ac:dyDescent="0.25">
      <c r="A89" s="3">
        <v>42887</v>
      </c>
      <c r="B89" s="10">
        <v>2430.06</v>
      </c>
      <c r="C89">
        <f t="shared" si="2"/>
        <v>7.5425917183000596E-3</v>
      </c>
      <c r="D89">
        <f t="shared" si="3"/>
        <v>-4.6013129062012688E-4</v>
      </c>
    </row>
    <row r="90" spans="1:4" x14ac:dyDescent="0.25">
      <c r="A90" s="3">
        <v>42888</v>
      </c>
      <c r="B90" s="10">
        <v>2439.0700000000002</v>
      </c>
      <c r="C90">
        <f t="shared" si="2"/>
        <v>3.7008707032855424E-3</v>
      </c>
      <c r="D90">
        <f t="shared" si="3"/>
        <v>7.5425917183000596E-3</v>
      </c>
    </row>
    <row r="91" spans="1:4" x14ac:dyDescent="0.25">
      <c r="A91" s="3">
        <v>42891</v>
      </c>
      <c r="B91" s="10">
        <v>2436.1</v>
      </c>
      <c r="C91">
        <f t="shared" si="2"/>
        <v>-1.2184192007356274E-3</v>
      </c>
      <c r="D91">
        <f t="shared" si="3"/>
        <v>3.7008707032855424E-3</v>
      </c>
    </row>
    <row r="92" spans="1:4" x14ac:dyDescent="0.25">
      <c r="A92" s="3">
        <v>42892</v>
      </c>
      <c r="B92" s="10">
        <v>2429.33</v>
      </c>
      <c r="C92">
        <f t="shared" si="2"/>
        <v>-2.7829007381501205E-3</v>
      </c>
      <c r="D92">
        <f t="shared" si="3"/>
        <v>-1.2184192007356274E-3</v>
      </c>
    </row>
    <row r="93" spans="1:4" x14ac:dyDescent="0.25">
      <c r="A93" s="3">
        <v>42893</v>
      </c>
      <c r="B93" s="10">
        <v>2433.14</v>
      </c>
      <c r="C93">
        <f t="shared" si="2"/>
        <v>1.5671051049044751E-3</v>
      </c>
      <c r="D93">
        <f t="shared" si="3"/>
        <v>-2.7829007381501205E-3</v>
      </c>
    </row>
    <row r="94" spans="1:4" x14ac:dyDescent="0.25">
      <c r="A94" s="3">
        <v>42894</v>
      </c>
      <c r="B94" s="10">
        <v>2433.79</v>
      </c>
      <c r="C94">
        <f t="shared" si="2"/>
        <v>2.6710883611008482E-4</v>
      </c>
      <c r="D94">
        <f t="shared" si="3"/>
        <v>1.5671051049044751E-3</v>
      </c>
    </row>
    <row r="95" spans="1:4" x14ac:dyDescent="0.25">
      <c r="A95" s="3">
        <v>42895</v>
      </c>
      <c r="B95" s="10">
        <v>2431.77</v>
      </c>
      <c r="C95">
        <f t="shared" si="2"/>
        <v>-8.3032584781852277E-4</v>
      </c>
      <c r="D95">
        <f t="shared" si="3"/>
        <v>2.6710883611008482E-4</v>
      </c>
    </row>
    <row r="96" spans="1:4" x14ac:dyDescent="0.25">
      <c r="A96" s="3">
        <v>42898</v>
      </c>
      <c r="B96" s="10">
        <v>2429.39</v>
      </c>
      <c r="C96">
        <f t="shared" si="2"/>
        <v>-9.7919023038320948E-4</v>
      </c>
      <c r="D96">
        <f t="shared" si="3"/>
        <v>-8.3032584781852277E-4</v>
      </c>
    </row>
    <row r="97" spans="1:4" x14ac:dyDescent="0.25">
      <c r="A97" s="3">
        <v>42899</v>
      </c>
      <c r="B97" s="10">
        <v>2440.35</v>
      </c>
      <c r="C97">
        <f t="shared" si="2"/>
        <v>4.501274608283941E-3</v>
      </c>
      <c r="D97">
        <f t="shared" si="3"/>
        <v>-9.7919023038320948E-4</v>
      </c>
    </row>
    <row r="98" spans="1:4" x14ac:dyDescent="0.25">
      <c r="A98" s="3">
        <v>42900</v>
      </c>
      <c r="B98" s="10">
        <v>2437.92</v>
      </c>
      <c r="C98">
        <f t="shared" si="2"/>
        <v>-9.962549022444363E-4</v>
      </c>
      <c r="D98">
        <f t="shared" si="3"/>
        <v>4.501274608283941E-3</v>
      </c>
    </row>
    <row r="99" spans="1:4" x14ac:dyDescent="0.25">
      <c r="A99" s="3">
        <v>42901</v>
      </c>
      <c r="B99" s="10">
        <v>2432.46</v>
      </c>
      <c r="C99">
        <f t="shared" si="2"/>
        <v>-2.2421257837553104E-3</v>
      </c>
      <c r="D99">
        <f t="shared" si="3"/>
        <v>-9.962549022444363E-4</v>
      </c>
    </row>
    <row r="100" spans="1:4" x14ac:dyDescent="0.25">
      <c r="A100" s="3">
        <v>42902</v>
      </c>
      <c r="B100" s="10">
        <v>2433.15</v>
      </c>
      <c r="C100">
        <f t="shared" si="2"/>
        <v>2.8362322694394307E-4</v>
      </c>
      <c r="D100">
        <f t="shared" si="3"/>
        <v>-2.2421257837553104E-3</v>
      </c>
    </row>
    <row r="101" spans="1:4" x14ac:dyDescent="0.25">
      <c r="A101" s="3">
        <v>42905</v>
      </c>
      <c r="B101" s="10">
        <v>2453.46</v>
      </c>
      <c r="C101">
        <f t="shared" si="2"/>
        <v>8.3125589925565676E-3</v>
      </c>
      <c r="D101">
        <f t="shared" si="3"/>
        <v>2.8362322694394307E-4</v>
      </c>
    </row>
    <row r="102" spans="1:4" x14ac:dyDescent="0.25">
      <c r="A102" s="3">
        <v>42906</v>
      </c>
      <c r="B102" s="10">
        <v>2437.0300000000002</v>
      </c>
      <c r="C102">
        <f t="shared" si="2"/>
        <v>-6.7191883898731087E-3</v>
      </c>
      <c r="D102">
        <f t="shared" si="3"/>
        <v>8.3125589925565676E-3</v>
      </c>
    </row>
    <row r="103" spans="1:4" x14ac:dyDescent="0.25">
      <c r="A103" s="3">
        <v>42907</v>
      </c>
      <c r="B103" s="10">
        <v>2435.61</v>
      </c>
      <c r="C103">
        <f t="shared" si="2"/>
        <v>-5.8284627643293246E-4</v>
      </c>
      <c r="D103">
        <f t="shared" si="3"/>
        <v>-6.7191883898731087E-3</v>
      </c>
    </row>
    <row r="104" spans="1:4" x14ac:dyDescent="0.25">
      <c r="A104" s="3">
        <v>42908</v>
      </c>
      <c r="B104" s="10">
        <v>2434.5</v>
      </c>
      <c r="C104">
        <f t="shared" si="2"/>
        <v>-4.5584186772818001E-4</v>
      </c>
      <c r="D104">
        <f t="shared" si="3"/>
        <v>-5.8284627643293246E-4</v>
      </c>
    </row>
    <row r="105" spans="1:4" x14ac:dyDescent="0.25">
      <c r="A105" s="3">
        <v>42909</v>
      </c>
      <c r="B105" s="10">
        <v>2438.3000000000002</v>
      </c>
      <c r="C105">
        <f t="shared" si="2"/>
        <v>1.5596785299304831E-3</v>
      </c>
      <c r="D105">
        <f t="shared" si="3"/>
        <v>-4.5584186772818001E-4</v>
      </c>
    </row>
    <row r="106" spans="1:4" x14ac:dyDescent="0.25">
      <c r="A106" s="3">
        <v>42912</v>
      </c>
      <c r="B106" s="10">
        <v>2439.0700000000002</v>
      </c>
      <c r="C106">
        <f t="shared" si="2"/>
        <v>3.157439383918202E-4</v>
      </c>
      <c r="D106">
        <f t="shared" si="3"/>
        <v>1.5596785299304831E-3</v>
      </c>
    </row>
    <row r="107" spans="1:4" x14ac:dyDescent="0.25">
      <c r="A107" s="3">
        <v>42913</v>
      </c>
      <c r="B107" s="10">
        <v>2419.38</v>
      </c>
      <c r="C107">
        <f t="shared" si="2"/>
        <v>-8.1055101118562012E-3</v>
      </c>
      <c r="D107">
        <f t="shared" si="3"/>
        <v>3.157439383918202E-4</v>
      </c>
    </row>
    <row r="108" spans="1:4" x14ac:dyDescent="0.25">
      <c r="A108" s="3">
        <v>42914</v>
      </c>
      <c r="B108" s="10">
        <v>2440.69</v>
      </c>
      <c r="C108">
        <f t="shared" si="2"/>
        <v>8.7694772165970627E-3</v>
      </c>
      <c r="D108">
        <f t="shared" si="3"/>
        <v>-8.1055101118562012E-3</v>
      </c>
    </row>
    <row r="109" spans="1:4" x14ac:dyDescent="0.25">
      <c r="A109" s="3">
        <v>42915</v>
      </c>
      <c r="B109" s="10">
        <v>2419.6999999999998</v>
      </c>
      <c r="C109">
        <f t="shared" si="2"/>
        <v>-8.6372206717718336E-3</v>
      </c>
      <c r="D109">
        <f t="shared" si="3"/>
        <v>8.7694772165970627E-3</v>
      </c>
    </row>
    <row r="110" spans="1:4" x14ac:dyDescent="0.25">
      <c r="A110" s="3">
        <v>42916</v>
      </c>
      <c r="B110" s="10">
        <v>2423.41</v>
      </c>
      <c r="C110">
        <f t="shared" si="2"/>
        <v>1.532073698797482E-3</v>
      </c>
      <c r="D110">
        <f t="shared" si="3"/>
        <v>-8.6372206717718336E-3</v>
      </c>
    </row>
    <row r="111" spans="1:4" x14ac:dyDescent="0.25">
      <c r="A111" s="3">
        <v>42919</v>
      </c>
      <c r="B111" s="10">
        <v>2429.0100000000002</v>
      </c>
      <c r="C111">
        <f t="shared" si="2"/>
        <v>2.3081276913972876E-3</v>
      </c>
      <c r="D111">
        <f t="shared" si="3"/>
        <v>1.532073698797482E-3</v>
      </c>
    </row>
    <row r="112" spans="1:4" x14ac:dyDescent="0.25">
      <c r="A112" s="3">
        <v>42921</v>
      </c>
      <c r="B112" s="10">
        <v>2432.54</v>
      </c>
      <c r="C112">
        <f t="shared" si="2"/>
        <v>1.4522119983846045E-3</v>
      </c>
      <c r="D112">
        <f t="shared" si="3"/>
        <v>2.3081276913972876E-3</v>
      </c>
    </row>
    <row r="113" spans="1:4" x14ac:dyDescent="0.25">
      <c r="A113" s="3">
        <v>42922</v>
      </c>
      <c r="B113" s="10">
        <v>2409.75</v>
      </c>
      <c r="C113">
        <f t="shared" si="2"/>
        <v>-9.4129712485487432E-3</v>
      </c>
      <c r="D113">
        <f t="shared" si="3"/>
        <v>1.4522119983846045E-3</v>
      </c>
    </row>
    <row r="114" spans="1:4" x14ac:dyDescent="0.25">
      <c r="A114" s="3">
        <v>42923</v>
      </c>
      <c r="B114" s="10">
        <v>2425.1799999999998</v>
      </c>
      <c r="C114">
        <f t="shared" si="2"/>
        <v>6.3827407569568501E-3</v>
      </c>
      <c r="D114">
        <f t="shared" si="3"/>
        <v>-9.4129712485487432E-3</v>
      </c>
    </row>
    <row r="115" spans="1:4" x14ac:dyDescent="0.25">
      <c r="A115" s="3">
        <v>42926</v>
      </c>
      <c r="B115" s="10">
        <v>2427.4299999999998</v>
      </c>
      <c r="C115">
        <f t="shared" si="2"/>
        <v>9.2733607738550183E-4</v>
      </c>
      <c r="D115">
        <f t="shared" si="3"/>
        <v>6.3827407569568501E-3</v>
      </c>
    </row>
    <row r="116" spans="1:4" x14ac:dyDescent="0.25">
      <c r="A116" s="3">
        <v>42927</v>
      </c>
      <c r="B116" s="10">
        <v>2425.5300000000002</v>
      </c>
      <c r="C116">
        <f t="shared" si="2"/>
        <v>-7.8302730584169154E-4</v>
      </c>
      <c r="D116">
        <f t="shared" si="3"/>
        <v>9.2733607738550183E-4</v>
      </c>
    </row>
    <row r="117" spans="1:4" x14ac:dyDescent="0.25">
      <c r="A117" s="3">
        <v>42928</v>
      </c>
      <c r="B117" s="10">
        <v>2443.25</v>
      </c>
      <c r="C117">
        <f t="shared" si="2"/>
        <v>7.2790630263669361E-3</v>
      </c>
      <c r="D117">
        <f t="shared" si="3"/>
        <v>-7.8302730584169154E-4</v>
      </c>
    </row>
    <row r="118" spans="1:4" x14ac:dyDescent="0.25">
      <c r="A118" s="3">
        <v>42929</v>
      </c>
      <c r="B118" s="10">
        <v>2447.83</v>
      </c>
      <c r="C118">
        <f t="shared" si="2"/>
        <v>1.8727975574500866E-3</v>
      </c>
      <c r="D118">
        <f t="shared" si="3"/>
        <v>7.2790630263669361E-3</v>
      </c>
    </row>
    <row r="119" spans="1:4" x14ac:dyDescent="0.25">
      <c r="A119" s="3">
        <v>42930</v>
      </c>
      <c r="B119" s="10">
        <v>2459.27</v>
      </c>
      <c r="C119">
        <f t="shared" si="2"/>
        <v>4.6626401441430309E-3</v>
      </c>
      <c r="D119">
        <f t="shared" si="3"/>
        <v>1.8727975574500866E-3</v>
      </c>
    </row>
    <row r="120" spans="1:4" x14ac:dyDescent="0.25">
      <c r="A120" s="3">
        <v>42933</v>
      </c>
      <c r="B120" s="10">
        <v>2459.14</v>
      </c>
      <c r="C120">
        <f t="shared" si="2"/>
        <v>-5.2862612116695394E-5</v>
      </c>
      <c r="D120">
        <f t="shared" si="3"/>
        <v>4.6626401441430309E-3</v>
      </c>
    </row>
    <row r="121" spans="1:4" x14ac:dyDescent="0.25">
      <c r="A121" s="3">
        <v>42934</v>
      </c>
      <c r="B121" s="10">
        <v>2460.61</v>
      </c>
      <c r="C121">
        <f t="shared" si="2"/>
        <v>5.9759135880759124E-4</v>
      </c>
      <c r="D121">
        <f t="shared" si="3"/>
        <v>-5.2862612116695394E-5</v>
      </c>
    </row>
    <row r="122" spans="1:4" x14ac:dyDescent="0.25">
      <c r="A122" s="3">
        <v>42935</v>
      </c>
      <c r="B122" s="10">
        <v>2473.83</v>
      </c>
      <c r="C122">
        <f t="shared" si="2"/>
        <v>5.3582702920709109E-3</v>
      </c>
      <c r="D122">
        <f t="shared" si="3"/>
        <v>5.9759135880759124E-4</v>
      </c>
    </row>
    <row r="123" spans="1:4" x14ac:dyDescent="0.25">
      <c r="A123" s="3">
        <v>42936</v>
      </c>
      <c r="B123" s="10">
        <v>2473.4499999999998</v>
      </c>
      <c r="C123">
        <f t="shared" si="2"/>
        <v>-1.5361976712352472E-4</v>
      </c>
      <c r="D123">
        <f t="shared" si="3"/>
        <v>5.3582702920709109E-3</v>
      </c>
    </row>
    <row r="124" spans="1:4" x14ac:dyDescent="0.25">
      <c r="A124" s="3">
        <v>42937</v>
      </c>
      <c r="B124" s="10">
        <v>2472.54</v>
      </c>
      <c r="C124">
        <f t="shared" si="2"/>
        <v>-3.6797486863832021E-4</v>
      </c>
      <c r="D124">
        <f t="shared" si="3"/>
        <v>-1.5361976712352472E-4</v>
      </c>
    </row>
    <row r="125" spans="1:4" x14ac:dyDescent="0.25">
      <c r="A125" s="3">
        <v>42940</v>
      </c>
      <c r="B125" s="10">
        <v>2469.91</v>
      </c>
      <c r="C125">
        <f t="shared" si="2"/>
        <v>-1.0642496123316407E-3</v>
      </c>
      <c r="D125">
        <f t="shared" si="3"/>
        <v>-3.6797486863832021E-4</v>
      </c>
    </row>
    <row r="126" spans="1:4" x14ac:dyDescent="0.25">
      <c r="A126" s="3">
        <v>42941</v>
      </c>
      <c r="B126" s="10">
        <v>2477.13</v>
      </c>
      <c r="C126">
        <f t="shared" si="2"/>
        <v>2.9189192431246041E-3</v>
      </c>
      <c r="D126">
        <f t="shared" si="3"/>
        <v>-1.0642496123316407E-3</v>
      </c>
    </row>
    <row r="127" spans="1:4" x14ac:dyDescent="0.25">
      <c r="A127" s="3">
        <v>42942</v>
      </c>
      <c r="B127" s="10">
        <v>2477.83</v>
      </c>
      <c r="C127">
        <f t="shared" si="2"/>
        <v>2.8254516874271819E-4</v>
      </c>
      <c r="D127">
        <f t="shared" si="3"/>
        <v>2.9189192431246041E-3</v>
      </c>
    </row>
    <row r="128" spans="1:4" x14ac:dyDescent="0.25">
      <c r="A128" s="3">
        <v>42943</v>
      </c>
      <c r="B128" s="10">
        <v>2475.42</v>
      </c>
      <c r="C128">
        <f t="shared" si="2"/>
        <v>-9.7309854748828207E-4</v>
      </c>
      <c r="D128">
        <f t="shared" si="3"/>
        <v>2.8254516874271819E-4</v>
      </c>
    </row>
    <row r="129" spans="1:4" x14ac:dyDescent="0.25">
      <c r="A129" s="3">
        <v>42944</v>
      </c>
      <c r="B129" s="10">
        <v>2472.1</v>
      </c>
      <c r="C129">
        <f t="shared" si="2"/>
        <v>-1.3420867417742238E-3</v>
      </c>
      <c r="D129">
        <f t="shared" si="3"/>
        <v>-9.7309854748828207E-4</v>
      </c>
    </row>
    <row r="130" spans="1:4" x14ac:dyDescent="0.25">
      <c r="A130" s="3">
        <v>42947</v>
      </c>
      <c r="B130" s="10">
        <v>2470.3000000000002</v>
      </c>
      <c r="C130">
        <f t="shared" si="2"/>
        <v>-7.2839109727374364E-4</v>
      </c>
      <c r="D130">
        <f t="shared" si="3"/>
        <v>-1.3420867417742238E-3</v>
      </c>
    </row>
    <row r="131" spans="1:4" x14ac:dyDescent="0.25">
      <c r="A131" s="3">
        <v>42948</v>
      </c>
      <c r="B131" s="10">
        <v>2476.35</v>
      </c>
      <c r="C131">
        <f t="shared" si="2"/>
        <v>2.4461011054493871E-3</v>
      </c>
      <c r="D131">
        <f t="shared" si="3"/>
        <v>-7.2839109727374364E-4</v>
      </c>
    </row>
    <row r="132" spans="1:4" x14ac:dyDescent="0.25">
      <c r="A132" s="3">
        <v>42949</v>
      </c>
      <c r="B132" s="10">
        <v>2477.5700000000002</v>
      </c>
      <c r="C132">
        <f t="shared" ref="C132:C195" si="4">+LN(B132/B131)</f>
        <v>4.9253925160855719E-4</v>
      </c>
      <c r="D132">
        <f t="shared" si="3"/>
        <v>2.4461011054493871E-3</v>
      </c>
    </row>
    <row r="133" spans="1:4" x14ac:dyDescent="0.25">
      <c r="A133" s="3">
        <v>42950</v>
      </c>
      <c r="B133" s="10">
        <v>2472.16</v>
      </c>
      <c r="C133">
        <f t="shared" si="4"/>
        <v>-2.1859786914876496E-3</v>
      </c>
      <c r="D133">
        <f t="shared" ref="D133:D196" si="5">+C132</f>
        <v>4.9253925160855719E-4</v>
      </c>
    </row>
    <row r="134" spans="1:4" x14ac:dyDescent="0.25">
      <c r="A134" s="3">
        <v>42951</v>
      </c>
      <c r="B134" s="10">
        <v>2476.83</v>
      </c>
      <c r="C134">
        <f t="shared" si="4"/>
        <v>1.887254323046072E-3</v>
      </c>
      <c r="D134">
        <f t="shared" si="5"/>
        <v>-2.1859786914876496E-3</v>
      </c>
    </row>
    <row r="135" spans="1:4" x14ac:dyDescent="0.25">
      <c r="A135" s="3">
        <v>42954</v>
      </c>
      <c r="B135" s="10">
        <v>2480.91</v>
      </c>
      <c r="C135">
        <f t="shared" si="4"/>
        <v>1.6459116133836385E-3</v>
      </c>
      <c r="D135">
        <f t="shared" si="5"/>
        <v>1.887254323046072E-3</v>
      </c>
    </row>
    <row r="136" spans="1:4" x14ac:dyDescent="0.25">
      <c r="A136" s="3">
        <v>42955</v>
      </c>
      <c r="B136" s="10">
        <v>2474.92</v>
      </c>
      <c r="C136">
        <f t="shared" si="4"/>
        <v>-2.41735609047731E-3</v>
      </c>
      <c r="D136">
        <f t="shared" si="5"/>
        <v>1.6459116133836385E-3</v>
      </c>
    </row>
    <row r="137" spans="1:4" x14ac:dyDescent="0.25">
      <c r="A137" s="3">
        <v>42956</v>
      </c>
      <c r="B137" s="10">
        <v>2474.02</v>
      </c>
      <c r="C137">
        <f t="shared" si="4"/>
        <v>-3.6371425392981165E-4</v>
      </c>
      <c r="D137">
        <f t="shared" si="5"/>
        <v>-2.41735609047731E-3</v>
      </c>
    </row>
    <row r="138" spans="1:4" x14ac:dyDescent="0.25">
      <c r="A138" s="3">
        <v>42957</v>
      </c>
      <c r="B138" s="10">
        <v>2438.21</v>
      </c>
      <c r="C138">
        <f t="shared" si="4"/>
        <v>-1.4580194485226952E-2</v>
      </c>
      <c r="D138">
        <f t="shared" si="5"/>
        <v>-3.6371425392981165E-4</v>
      </c>
    </row>
    <row r="139" spans="1:4" x14ac:dyDescent="0.25">
      <c r="A139" s="3">
        <v>42958</v>
      </c>
      <c r="B139" s="10">
        <v>2441.3200000000002</v>
      </c>
      <c r="C139">
        <f t="shared" si="4"/>
        <v>1.2747131060238811E-3</v>
      </c>
      <c r="D139">
        <f t="shared" si="5"/>
        <v>-1.4580194485226952E-2</v>
      </c>
    </row>
    <row r="140" spans="1:4" x14ac:dyDescent="0.25">
      <c r="A140" s="3">
        <v>42961</v>
      </c>
      <c r="B140" s="10">
        <v>2465.84</v>
      </c>
      <c r="C140">
        <f t="shared" si="4"/>
        <v>9.9936436037592596E-3</v>
      </c>
      <c r="D140">
        <f t="shared" si="5"/>
        <v>1.2747131060238811E-3</v>
      </c>
    </row>
    <row r="141" spans="1:4" x14ac:dyDescent="0.25">
      <c r="A141" s="3">
        <v>42962</v>
      </c>
      <c r="B141" s="10">
        <v>2464.61</v>
      </c>
      <c r="C141">
        <f t="shared" si="4"/>
        <v>-4.9894026935336125E-4</v>
      </c>
      <c r="D141">
        <f t="shared" si="5"/>
        <v>9.9936436037592596E-3</v>
      </c>
    </row>
    <row r="142" spans="1:4" x14ac:dyDescent="0.25">
      <c r="A142" s="3">
        <v>42963</v>
      </c>
      <c r="B142" s="10">
        <v>2468.11</v>
      </c>
      <c r="C142">
        <f t="shared" si="4"/>
        <v>1.4190955851406412E-3</v>
      </c>
      <c r="D142">
        <f t="shared" si="5"/>
        <v>-4.9894026935336125E-4</v>
      </c>
    </row>
    <row r="143" spans="1:4" x14ac:dyDescent="0.25">
      <c r="A143" s="3">
        <v>42964</v>
      </c>
      <c r="B143" s="10">
        <v>2430.0100000000002</v>
      </c>
      <c r="C143">
        <f t="shared" si="4"/>
        <v>-1.5557302982010086E-2</v>
      </c>
      <c r="D143">
        <f t="shared" si="5"/>
        <v>1.4190955851406412E-3</v>
      </c>
    </row>
    <row r="144" spans="1:4" x14ac:dyDescent="0.25">
      <c r="A144" s="3">
        <v>42965</v>
      </c>
      <c r="B144" s="10">
        <v>2425.5500000000002</v>
      </c>
      <c r="C144">
        <f t="shared" si="4"/>
        <v>-1.8370697733361559E-3</v>
      </c>
      <c r="D144">
        <f t="shared" si="5"/>
        <v>-1.5557302982010086E-2</v>
      </c>
    </row>
    <row r="145" spans="1:4" x14ac:dyDescent="0.25">
      <c r="A145" s="3">
        <v>42968</v>
      </c>
      <c r="B145" s="10">
        <v>2428.37</v>
      </c>
      <c r="C145">
        <f t="shared" si="4"/>
        <v>1.1619475876316547E-3</v>
      </c>
      <c r="D145">
        <f t="shared" si="5"/>
        <v>-1.8370697733361559E-3</v>
      </c>
    </row>
    <row r="146" spans="1:4" x14ac:dyDescent="0.25">
      <c r="A146" s="3">
        <v>42969</v>
      </c>
      <c r="B146" s="10">
        <v>2452.5100000000002</v>
      </c>
      <c r="C146">
        <f t="shared" si="4"/>
        <v>9.8917395364131917E-3</v>
      </c>
      <c r="D146">
        <f t="shared" si="5"/>
        <v>1.1619475876316547E-3</v>
      </c>
    </row>
    <row r="147" spans="1:4" x14ac:dyDescent="0.25">
      <c r="A147" s="3">
        <v>42970</v>
      </c>
      <c r="B147" s="10">
        <v>2444.04</v>
      </c>
      <c r="C147">
        <f t="shared" si="4"/>
        <v>-3.459582133507087E-3</v>
      </c>
      <c r="D147">
        <f t="shared" si="5"/>
        <v>9.8917395364131917E-3</v>
      </c>
    </row>
    <row r="148" spans="1:4" x14ac:dyDescent="0.25">
      <c r="A148" s="3">
        <v>42971</v>
      </c>
      <c r="B148" s="10">
        <v>2438.9699999999998</v>
      </c>
      <c r="C148">
        <f t="shared" si="4"/>
        <v>-2.0765887523938203E-3</v>
      </c>
      <c r="D148">
        <f t="shared" si="5"/>
        <v>-3.459582133507087E-3</v>
      </c>
    </row>
    <row r="149" spans="1:4" x14ac:dyDescent="0.25">
      <c r="A149" s="3">
        <v>42972</v>
      </c>
      <c r="B149" s="10">
        <v>2443.0500000000002</v>
      </c>
      <c r="C149">
        <f t="shared" si="4"/>
        <v>1.671439670407706E-3</v>
      </c>
      <c r="D149">
        <f t="shared" si="5"/>
        <v>-2.0765887523938203E-3</v>
      </c>
    </row>
    <row r="150" spans="1:4" x14ac:dyDescent="0.25">
      <c r="A150" s="3">
        <v>42975</v>
      </c>
      <c r="B150" s="10">
        <v>2444.2399999999998</v>
      </c>
      <c r="C150">
        <f t="shared" si="4"/>
        <v>4.869774552017658E-4</v>
      </c>
      <c r="D150">
        <f t="shared" si="5"/>
        <v>1.671439670407706E-3</v>
      </c>
    </row>
    <row r="151" spans="1:4" x14ac:dyDescent="0.25">
      <c r="A151" s="3">
        <v>42976</v>
      </c>
      <c r="B151" s="10">
        <v>2446.3000000000002</v>
      </c>
      <c r="C151">
        <f t="shared" si="4"/>
        <v>8.4244280665693428E-4</v>
      </c>
      <c r="D151">
        <f t="shared" si="5"/>
        <v>4.869774552017658E-4</v>
      </c>
    </row>
    <row r="152" spans="1:4" x14ac:dyDescent="0.25">
      <c r="A152" s="3">
        <v>42977</v>
      </c>
      <c r="B152" s="10">
        <v>2457.59</v>
      </c>
      <c r="C152">
        <f t="shared" si="4"/>
        <v>4.6045159851196751E-3</v>
      </c>
      <c r="D152">
        <f t="shared" si="5"/>
        <v>8.4244280665693428E-4</v>
      </c>
    </row>
    <row r="153" spans="1:4" x14ac:dyDescent="0.25">
      <c r="A153" s="3">
        <v>42978</v>
      </c>
      <c r="B153" s="10">
        <v>2471.65</v>
      </c>
      <c r="C153">
        <f t="shared" si="4"/>
        <v>5.704748858195643E-3</v>
      </c>
      <c r="D153">
        <f t="shared" si="5"/>
        <v>4.6045159851196751E-3</v>
      </c>
    </row>
    <row r="154" spans="1:4" x14ac:dyDescent="0.25">
      <c r="A154" s="3">
        <v>42979</v>
      </c>
      <c r="B154" s="10">
        <v>2476.5500000000002</v>
      </c>
      <c r="C154">
        <f t="shared" si="4"/>
        <v>1.9805188155972674E-3</v>
      </c>
      <c r="D154">
        <f t="shared" si="5"/>
        <v>5.704748858195643E-3</v>
      </c>
    </row>
    <row r="155" spans="1:4" x14ac:dyDescent="0.25">
      <c r="A155" s="3">
        <v>42983</v>
      </c>
      <c r="B155" s="10">
        <v>2457.85</v>
      </c>
      <c r="C155">
        <f t="shared" si="4"/>
        <v>-7.5794785683446272E-3</v>
      </c>
      <c r="D155">
        <f t="shared" si="5"/>
        <v>1.9805188155972674E-3</v>
      </c>
    </row>
    <row r="156" spans="1:4" x14ac:dyDescent="0.25">
      <c r="A156" s="3">
        <v>42984</v>
      </c>
      <c r="B156" s="10">
        <v>2465.54</v>
      </c>
      <c r="C156">
        <f t="shared" si="4"/>
        <v>3.1238663821462308E-3</v>
      </c>
      <c r="D156">
        <f t="shared" si="5"/>
        <v>-7.5794785683446272E-3</v>
      </c>
    </row>
    <row r="157" spans="1:4" x14ac:dyDescent="0.25">
      <c r="A157" s="3">
        <v>42985</v>
      </c>
      <c r="B157" s="10">
        <v>2465.1</v>
      </c>
      <c r="C157">
        <f t="shared" si="4"/>
        <v>-1.7847581700066779E-4</v>
      </c>
      <c r="D157">
        <f t="shared" si="5"/>
        <v>3.1238663821462308E-3</v>
      </c>
    </row>
    <row r="158" spans="1:4" x14ac:dyDescent="0.25">
      <c r="A158" s="3">
        <v>42986</v>
      </c>
      <c r="B158" s="10">
        <v>2461.4299999999998</v>
      </c>
      <c r="C158">
        <f t="shared" si="4"/>
        <v>-1.4898927557054817E-3</v>
      </c>
      <c r="D158">
        <f t="shared" si="5"/>
        <v>-1.7847581700066779E-4</v>
      </c>
    </row>
    <row r="159" spans="1:4" x14ac:dyDescent="0.25">
      <c r="A159" s="3">
        <v>42989</v>
      </c>
      <c r="B159" s="10">
        <v>2488.11</v>
      </c>
      <c r="C159">
        <f t="shared" si="4"/>
        <v>1.0780904250841916E-2</v>
      </c>
      <c r="D159">
        <f t="shared" si="5"/>
        <v>-1.4898927557054817E-3</v>
      </c>
    </row>
    <row r="160" spans="1:4" x14ac:dyDescent="0.25">
      <c r="A160" s="3">
        <v>42990</v>
      </c>
      <c r="B160" s="10">
        <v>2496.48</v>
      </c>
      <c r="C160">
        <f t="shared" si="4"/>
        <v>3.3583535924836664E-3</v>
      </c>
      <c r="D160">
        <f t="shared" si="5"/>
        <v>1.0780904250841916E-2</v>
      </c>
    </row>
    <row r="161" spans="1:4" x14ac:dyDescent="0.25">
      <c r="A161" s="3">
        <v>42991</v>
      </c>
      <c r="B161" s="10">
        <v>2498.37</v>
      </c>
      <c r="C161">
        <f t="shared" si="4"/>
        <v>7.5677951898545429E-4</v>
      </c>
      <c r="D161">
        <f t="shared" si="5"/>
        <v>3.3583535924836664E-3</v>
      </c>
    </row>
    <row r="162" spans="1:4" x14ac:dyDescent="0.25">
      <c r="A162" s="3">
        <v>42992</v>
      </c>
      <c r="B162" s="10">
        <v>2495.62</v>
      </c>
      <c r="C162">
        <f t="shared" si="4"/>
        <v>-1.1013239025146775E-3</v>
      </c>
      <c r="D162">
        <f t="shared" si="5"/>
        <v>7.5677951898545429E-4</v>
      </c>
    </row>
    <row r="163" spans="1:4" x14ac:dyDescent="0.25">
      <c r="A163" s="3">
        <v>42993</v>
      </c>
      <c r="B163" s="10">
        <v>2500.23</v>
      </c>
      <c r="C163">
        <f t="shared" si="4"/>
        <v>1.8455323152087293E-3</v>
      </c>
      <c r="D163">
        <f t="shared" si="5"/>
        <v>-1.1013239025146775E-3</v>
      </c>
    </row>
    <row r="164" spans="1:4" x14ac:dyDescent="0.25">
      <c r="A164" s="3">
        <v>42996</v>
      </c>
      <c r="B164" s="10">
        <v>2503.87</v>
      </c>
      <c r="C164">
        <f t="shared" si="4"/>
        <v>1.454807314799407E-3</v>
      </c>
      <c r="D164">
        <f t="shared" si="5"/>
        <v>1.8455323152087293E-3</v>
      </c>
    </row>
    <row r="165" spans="1:4" x14ac:dyDescent="0.25">
      <c r="A165" s="3">
        <v>42997</v>
      </c>
      <c r="B165" s="10">
        <v>2506.65</v>
      </c>
      <c r="C165">
        <f t="shared" si="4"/>
        <v>1.1096653781502376E-3</v>
      </c>
      <c r="D165">
        <f t="shared" si="5"/>
        <v>1.454807314799407E-3</v>
      </c>
    </row>
    <row r="166" spans="1:4" x14ac:dyDescent="0.25">
      <c r="A166" s="3">
        <v>42998</v>
      </c>
      <c r="B166" s="10">
        <v>2508.2399999999998</v>
      </c>
      <c r="C166">
        <f t="shared" si="4"/>
        <v>6.3411163685643339E-4</v>
      </c>
      <c r="D166">
        <f t="shared" si="5"/>
        <v>1.1096653781502376E-3</v>
      </c>
    </row>
    <row r="167" spans="1:4" x14ac:dyDescent="0.25">
      <c r="A167" s="3">
        <v>42999</v>
      </c>
      <c r="B167" s="10">
        <v>2500.6</v>
      </c>
      <c r="C167">
        <f t="shared" si="4"/>
        <v>-3.0506088934585734E-3</v>
      </c>
      <c r="D167">
        <f t="shared" si="5"/>
        <v>6.3411163685643339E-4</v>
      </c>
    </row>
    <row r="168" spans="1:4" x14ac:dyDescent="0.25">
      <c r="A168" s="3">
        <v>43000</v>
      </c>
      <c r="B168" s="10">
        <v>2502.2199999999998</v>
      </c>
      <c r="C168">
        <f t="shared" si="4"/>
        <v>6.4763475664636797E-4</v>
      </c>
      <c r="D168">
        <f t="shared" si="5"/>
        <v>-3.0506088934585734E-3</v>
      </c>
    </row>
    <row r="169" spans="1:4" x14ac:dyDescent="0.25">
      <c r="A169" s="3">
        <v>43003</v>
      </c>
      <c r="B169" s="10">
        <v>2496.66</v>
      </c>
      <c r="C169">
        <f t="shared" si="4"/>
        <v>-2.2244992049246771E-3</v>
      </c>
      <c r="D169">
        <f t="shared" si="5"/>
        <v>6.4763475664636797E-4</v>
      </c>
    </row>
    <row r="170" spans="1:4" x14ac:dyDescent="0.25">
      <c r="A170" s="3">
        <v>43004</v>
      </c>
      <c r="B170" s="10">
        <v>2496.84</v>
      </c>
      <c r="C170">
        <f t="shared" si="4"/>
        <v>7.2093721869792582E-5</v>
      </c>
      <c r="D170">
        <f t="shared" si="5"/>
        <v>-2.2244992049246771E-3</v>
      </c>
    </row>
    <row r="171" spans="1:4" x14ac:dyDescent="0.25">
      <c r="A171" s="3">
        <v>43005</v>
      </c>
      <c r="B171" s="10">
        <v>2507.04</v>
      </c>
      <c r="C171">
        <f t="shared" si="4"/>
        <v>4.0768420216074665E-3</v>
      </c>
      <c r="D171">
        <f t="shared" si="5"/>
        <v>7.2093721869792582E-5</v>
      </c>
    </row>
    <row r="172" spans="1:4" x14ac:dyDescent="0.25">
      <c r="A172" s="3">
        <v>43006</v>
      </c>
      <c r="B172" s="10">
        <v>2510.06</v>
      </c>
      <c r="C172">
        <f t="shared" si="4"/>
        <v>1.2038828664962132E-3</v>
      </c>
      <c r="D172">
        <f t="shared" si="5"/>
        <v>4.0768420216074665E-3</v>
      </c>
    </row>
    <row r="173" spans="1:4" x14ac:dyDescent="0.25">
      <c r="A173" s="3">
        <v>43007</v>
      </c>
      <c r="B173" s="10">
        <v>2519.36</v>
      </c>
      <c r="C173">
        <f t="shared" si="4"/>
        <v>3.6982437735080622E-3</v>
      </c>
      <c r="D173">
        <f t="shared" si="5"/>
        <v>1.2038828664962132E-3</v>
      </c>
    </row>
    <row r="174" spans="1:4" x14ac:dyDescent="0.25">
      <c r="A174" s="3">
        <v>43010</v>
      </c>
      <c r="B174" s="10">
        <v>2529.12</v>
      </c>
      <c r="C174">
        <f t="shared" si="4"/>
        <v>3.8665151329828713E-3</v>
      </c>
      <c r="D174">
        <f t="shared" si="5"/>
        <v>3.6982437735080622E-3</v>
      </c>
    </row>
    <row r="175" spans="1:4" x14ac:dyDescent="0.25">
      <c r="A175" s="3">
        <v>43011</v>
      </c>
      <c r="B175" s="10">
        <v>2534.58</v>
      </c>
      <c r="C175">
        <f t="shared" si="4"/>
        <v>2.1565266962995347E-3</v>
      </c>
      <c r="D175">
        <f t="shared" si="5"/>
        <v>3.8665151329828713E-3</v>
      </c>
    </row>
    <row r="176" spans="1:4" x14ac:dyDescent="0.25">
      <c r="A176" s="3">
        <v>43012</v>
      </c>
      <c r="B176" s="10">
        <v>2537.7399999999998</v>
      </c>
      <c r="C176">
        <f t="shared" si="4"/>
        <v>1.2459783329185144E-3</v>
      </c>
      <c r="D176">
        <f t="shared" si="5"/>
        <v>2.1565266962995347E-3</v>
      </c>
    </row>
    <row r="177" spans="1:4" x14ac:dyDescent="0.25">
      <c r="A177" s="3">
        <v>43013</v>
      </c>
      <c r="B177" s="10">
        <v>2552.0700000000002</v>
      </c>
      <c r="C177">
        <f t="shared" si="4"/>
        <v>5.6308733972806214E-3</v>
      </c>
      <c r="D177">
        <f t="shared" si="5"/>
        <v>1.2459783329185144E-3</v>
      </c>
    </row>
    <row r="178" spans="1:4" x14ac:dyDescent="0.25">
      <c r="A178" s="3">
        <v>43014</v>
      </c>
      <c r="B178" s="10">
        <v>2549.33</v>
      </c>
      <c r="C178">
        <f t="shared" si="4"/>
        <v>-1.0742150246923344E-3</v>
      </c>
      <c r="D178">
        <f t="shared" si="5"/>
        <v>5.6308733972806214E-3</v>
      </c>
    </row>
    <row r="179" spans="1:4" x14ac:dyDescent="0.25">
      <c r="A179" s="3">
        <v>43017</v>
      </c>
      <c r="B179" s="10">
        <v>2544.73</v>
      </c>
      <c r="C179">
        <f t="shared" si="4"/>
        <v>-1.8060255475314134E-3</v>
      </c>
      <c r="D179">
        <f t="shared" si="5"/>
        <v>-1.0742150246923344E-3</v>
      </c>
    </row>
    <row r="180" spans="1:4" x14ac:dyDescent="0.25">
      <c r="A180" s="3">
        <v>43018</v>
      </c>
      <c r="B180" s="10">
        <v>2550.64</v>
      </c>
      <c r="C180">
        <f t="shared" si="4"/>
        <v>2.3197540709582955E-3</v>
      </c>
      <c r="D180">
        <f t="shared" si="5"/>
        <v>-1.8060255475314134E-3</v>
      </c>
    </row>
    <row r="181" spans="1:4" x14ac:dyDescent="0.25">
      <c r="A181" s="3">
        <v>43019</v>
      </c>
      <c r="B181" s="10">
        <v>2555.2399999999998</v>
      </c>
      <c r="C181">
        <f t="shared" si="4"/>
        <v>1.8018446358107835E-3</v>
      </c>
      <c r="D181">
        <f t="shared" si="5"/>
        <v>2.3197540709582955E-3</v>
      </c>
    </row>
    <row r="182" spans="1:4" x14ac:dyDescent="0.25">
      <c r="A182" s="3">
        <v>43020</v>
      </c>
      <c r="B182" s="10">
        <v>2550.9299999999998</v>
      </c>
      <c r="C182">
        <f t="shared" si="4"/>
        <v>-1.6881541443298049E-3</v>
      </c>
      <c r="D182">
        <f t="shared" si="5"/>
        <v>1.8018446358107835E-3</v>
      </c>
    </row>
    <row r="183" spans="1:4" x14ac:dyDescent="0.25">
      <c r="A183" s="3">
        <v>43021</v>
      </c>
      <c r="B183" s="10">
        <v>2553.17</v>
      </c>
      <c r="C183">
        <f t="shared" si="4"/>
        <v>8.7772580623768782E-4</v>
      </c>
      <c r="D183">
        <f t="shared" si="5"/>
        <v>-1.6881541443298049E-3</v>
      </c>
    </row>
    <row r="184" spans="1:4" x14ac:dyDescent="0.25">
      <c r="A184" s="3">
        <v>43024</v>
      </c>
      <c r="B184" s="10">
        <v>2557.64</v>
      </c>
      <c r="C184">
        <f t="shared" si="4"/>
        <v>1.7492339334793062E-3</v>
      </c>
      <c r="D184">
        <f t="shared" si="5"/>
        <v>8.7772580623768782E-4</v>
      </c>
    </row>
    <row r="185" spans="1:4" x14ac:dyDescent="0.25">
      <c r="A185" s="3">
        <v>43025</v>
      </c>
      <c r="B185" s="10">
        <v>2559.36</v>
      </c>
      <c r="C185">
        <f t="shared" si="4"/>
        <v>6.7226893288223496E-4</v>
      </c>
      <c r="D185">
        <f t="shared" si="5"/>
        <v>1.7492339334793062E-3</v>
      </c>
    </row>
    <row r="186" spans="1:4" x14ac:dyDescent="0.25">
      <c r="A186" s="3">
        <v>43026</v>
      </c>
      <c r="B186" s="10">
        <v>2561.2600000000002</v>
      </c>
      <c r="C186">
        <f t="shared" si="4"/>
        <v>7.4209767067105596E-4</v>
      </c>
      <c r="D186">
        <f t="shared" si="5"/>
        <v>6.7226893288223496E-4</v>
      </c>
    </row>
    <row r="187" spans="1:4" x14ac:dyDescent="0.25">
      <c r="A187" s="3">
        <v>43027</v>
      </c>
      <c r="B187" s="10">
        <v>2562.1</v>
      </c>
      <c r="C187">
        <f t="shared" si="4"/>
        <v>3.2790981212585998E-4</v>
      </c>
      <c r="D187">
        <f t="shared" si="5"/>
        <v>7.4209767067105596E-4</v>
      </c>
    </row>
    <row r="188" spans="1:4" x14ac:dyDescent="0.25">
      <c r="A188" s="3">
        <v>43028</v>
      </c>
      <c r="B188" s="10">
        <v>2575.21</v>
      </c>
      <c r="C188">
        <f t="shared" si="4"/>
        <v>5.103849469401585E-3</v>
      </c>
      <c r="D188">
        <f t="shared" si="5"/>
        <v>3.2790981212585998E-4</v>
      </c>
    </row>
    <row r="189" spans="1:4" x14ac:dyDescent="0.25">
      <c r="A189" s="3">
        <v>43031</v>
      </c>
      <c r="B189" s="10">
        <v>2564.98</v>
      </c>
      <c r="C189">
        <f t="shared" si="4"/>
        <v>-3.9804028670812871E-3</v>
      </c>
      <c r="D189">
        <f t="shared" si="5"/>
        <v>5.103849469401585E-3</v>
      </c>
    </row>
    <row r="190" spans="1:4" x14ac:dyDescent="0.25">
      <c r="A190" s="3">
        <v>43032</v>
      </c>
      <c r="B190" s="10">
        <v>2569.13</v>
      </c>
      <c r="C190">
        <f t="shared" si="4"/>
        <v>1.6166388736675908E-3</v>
      </c>
      <c r="D190">
        <f t="shared" si="5"/>
        <v>-3.9804028670812871E-3</v>
      </c>
    </row>
    <row r="191" spans="1:4" x14ac:dyDescent="0.25">
      <c r="A191" s="3">
        <v>43033</v>
      </c>
      <c r="B191" s="10">
        <v>2557.15</v>
      </c>
      <c r="C191">
        <f t="shared" si="4"/>
        <v>-4.6739631114622714E-3</v>
      </c>
      <c r="D191">
        <f t="shared" si="5"/>
        <v>1.6166388736675908E-3</v>
      </c>
    </row>
    <row r="192" spans="1:4" x14ac:dyDescent="0.25">
      <c r="A192" s="3">
        <v>43034</v>
      </c>
      <c r="B192" s="10">
        <v>2560.4</v>
      </c>
      <c r="C192">
        <f t="shared" si="4"/>
        <v>1.2701392021270566E-3</v>
      </c>
      <c r="D192">
        <f t="shared" si="5"/>
        <v>-4.6739631114622714E-3</v>
      </c>
    </row>
    <row r="193" spans="1:4" x14ac:dyDescent="0.25">
      <c r="A193" s="3">
        <v>43035</v>
      </c>
      <c r="B193" s="10">
        <v>2581.0700000000002</v>
      </c>
      <c r="C193">
        <f t="shared" si="4"/>
        <v>8.0405453538159206E-3</v>
      </c>
      <c r="D193">
        <f t="shared" si="5"/>
        <v>1.2701392021270566E-3</v>
      </c>
    </row>
    <row r="194" spans="1:4" x14ac:dyDescent="0.25">
      <c r="A194" s="3">
        <v>43038</v>
      </c>
      <c r="B194" s="10">
        <v>2572.83</v>
      </c>
      <c r="C194">
        <f t="shared" si="4"/>
        <v>-3.1975812572382673E-3</v>
      </c>
      <c r="D194">
        <f t="shared" si="5"/>
        <v>8.0405453538159206E-3</v>
      </c>
    </row>
    <row r="195" spans="1:4" x14ac:dyDescent="0.25">
      <c r="A195" s="3">
        <v>43039</v>
      </c>
      <c r="B195" s="10">
        <v>2575.2600000000002</v>
      </c>
      <c r="C195">
        <f t="shared" si="4"/>
        <v>9.4403950998150389E-4</v>
      </c>
      <c r="D195">
        <f t="shared" si="5"/>
        <v>-3.1975812572382673E-3</v>
      </c>
    </row>
    <row r="196" spans="1:4" x14ac:dyDescent="0.25">
      <c r="A196" s="3">
        <v>43040</v>
      </c>
      <c r="B196" s="10">
        <v>2579.36</v>
      </c>
      <c r="C196">
        <f t="shared" ref="C196:C259" si="6">+LN(B196/B195)</f>
        <v>1.5908062532808776E-3</v>
      </c>
      <c r="D196">
        <f t="shared" si="5"/>
        <v>9.4403950998150389E-4</v>
      </c>
    </row>
    <row r="197" spans="1:4" x14ac:dyDescent="0.25">
      <c r="A197" s="3">
        <v>43041</v>
      </c>
      <c r="B197" s="10">
        <v>2579.85</v>
      </c>
      <c r="C197">
        <f t="shared" si="6"/>
        <v>1.8995156292258536E-4</v>
      </c>
      <c r="D197">
        <f t="shared" ref="D197:D260" si="7">+C196</f>
        <v>1.5908062532808776E-3</v>
      </c>
    </row>
    <row r="198" spans="1:4" x14ac:dyDescent="0.25">
      <c r="A198" s="3">
        <v>43042</v>
      </c>
      <c r="B198" s="10">
        <v>2587.84</v>
      </c>
      <c r="C198">
        <f t="shared" si="6"/>
        <v>3.0922932168462635E-3</v>
      </c>
      <c r="D198">
        <f t="shared" si="7"/>
        <v>1.8995156292258536E-4</v>
      </c>
    </row>
    <row r="199" spans="1:4" x14ac:dyDescent="0.25">
      <c r="A199" s="3">
        <v>43045</v>
      </c>
      <c r="B199" s="10">
        <v>2591.13</v>
      </c>
      <c r="C199">
        <f t="shared" si="6"/>
        <v>1.2705230741123081E-3</v>
      </c>
      <c r="D199">
        <f t="shared" si="7"/>
        <v>3.0922932168462635E-3</v>
      </c>
    </row>
    <row r="200" spans="1:4" x14ac:dyDescent="0.25">
      <c r="A200" s="3">
        <v>43046</v>
      </c>
      <c r="B200" s="10">
        <v>2590.64</v>
      </c>
      <c r="C200">
        <f t="shared" si="6"/>
        <v>-1.8912456610798272E-4</v>
      </c>
      <c r="D200">
        <f t="shared" si="7"/>
        <v>1.2705230741123081E-3</v>
      </c>
    </row>
    <row r="201" spans="1:4" x14ac:dyDescent="0.25">
      <c r="A201" s="3">
        <v>43047</v>
      </c>
      <c r="B201" s="10">
        <v>2594.38</v>
      </c>
      <c r="C201">
        <f t="shared" si="6"/>
        <v>1.442617636431107E-3</v>
      </c>
      <c r="D201">
        <f t="shared" si="7"/>
        <v>-1.8912456610798272E-4</v>
      </c>
    </row>
    <row r="202" spans="1:4" x14ac:dyDescent="0.25">
      <c r="A202" s="3">
        <v>43048</v>
      </c>
      <c r="B202" s="10">
        <v>2584.62</v>
      </c>
      <c r="C202">
        <f t="shared" si="6"/>
        <v>-3.7690718494426323E-3</v>
      </c>
      <c r="D202">
        <f t="shared" si="7"/>
        <v>1.442617636431107E-3</v>
      </c>
    </row>
    <row r="203" spans="1:4" x14ac:dyDescent="0.25">
      <c r="A203" s="3">
        <v>43049</v>
      </c>
      <c r="B203" s="10">
        <v>2582.3000000000002</v>
      </c>
      <c r="C203">
        <f t="shared" si="6"/>
        <v>-8.9802054450679157E-4</v>
      </c>
      <c r="D203">
        <f t="shared" si="7"/>
        <v>-3.7690718494426323E-3</v>
      </c>
    </row>
    <row r="204" spans="1:4" x14ac:dyDescent="0.25">
      <c r="A204" s="3">
        <v>43052</v>
      </c>
      <c r="B204" s="10">
        <v>2584.84</v>
      </c>
      <c r="C204">
        <f t="shared" si="6"/>
        <v>9.8313581772029252E-4</v>
      </c>
      <c r="D204">
        <f t="shared" si="7"/>
        <v>-8.9802054450679157E-4</v>
      </c>
    </row>
    <row r="205" spans="1:4" x14ac:dyDescent="0.25">
      <c r="A205" s="3">
        <v>43053</v>
      </c>
      <c r="B205" s="10">
        <v>2578.87</v>
      </c>
      <c r="C205">
        <f t="shared" si="6"/>
        <v>-2.3122919993494805E-3</v>
      </c>
      <c r="D205">
        <f t="shared" si="7"/>
        <v>9.8313581772029252E-4</v>
      </c>
    </row>
    <row r="206" spans="1:4" x14ac:dyDescent="0.25">
      <c r="A206" s="3">
        <v>43054</v>
      </c>
      <c r="B206" s="10">
        <v>2564.62</v>
      </c>
      <c r="C206">
        <f t="shared" si="6"/>
        <v>-5.5409989946132651E-3</v>
      </c>
      <c r="D206">
        <f t="shared" si="7"/>
        <v>-2.3122919993494805E-3</v>
      </c>
    </row>
    <row r="207" spans="1:4" x14ac:dyDescent="0.25">
      <c r="A207" s="3">
        <v>43055</v>
      </c>
      <c r="B207" s="10">
        <v>2585.64</v>
      </c>
      <c r="C207">
        <f t="shared" si="6"/>
        <v>8.1627400224411704E-3</v>
      </c>
      <c r="D207">
        <f t="shared" si="7"/>
        <v>-5.5409989946132651E-3</v>
      </c>
    </row>
    <row r="208" spans="1:4" x14ac:dyDescent="0.25">
      <c r="A208" s="3">
        <v>43056</v>
      </c>
      <c r="B208" s="10">
        <v>2578.85</v>
      </c>
      <c r="C208">
        <f t="shared" si="6"/>
        <v>-2.6294963926015349E-3</v>
      </c>
      <c r="D208">
        <f t="shared" si="7"/>
        <v>8.1627400224411704E-3</v>
      </c>
    </row>
    <row r="209" spans="1:4" x14ac:dyDescent="0.25">
      <c r="A209" s="3">
        <v>43059</v>
      </c>
      <c r="B209" s="10">
        <v>2582.14</v>
      </c>
      <c r="C209">
        <f t="shared" si="6"/>
        <v>1.2749493588078771E-3</v>
      </c>
      <c r="D209">
        <f t="shared" si="7"/>
        <v>-2.6294963926015349E-3</v>
      </c>
    </row>
    <row r="210" spans="1:4" x14ac:dyDescent="0.25">
      <c r="A210" s="3">
        <v>43060</v>
      </c>
      <c r="B210" s="10">
        <v>2599.0300000000002</v>
      </c>
      <c r="C210">
        <f t="shared" si="6"/>
        <v>6.5197860056391329E-3</v>
      </c>
      <c r="D210">
        <f t="shared" si="7"/>
        <v>1.2749493588078771E-3</v>
      </c>
    </row>
    <row r="211" spans="1:4" x14ac:dyDescent="0.25">
      <c r="A211" s="3">
        <v>43061</v>
      </c>
      <c r="B211" s="10">
        <v>2597.08</v>
      </c>
      <c r="C211">
        <f t="shared" si="6"/>
        <v>-7.5056151295621967E-4</v>
      </c>
      <c r="D211">
        <f t="shared" si="7"/>
        <v>6.5197860056391329E-3</v>
      </c>
    </row>
    <row r="212" spans="1:4" x14ac:dyDescent="0.25">
      <c r="A212" s="3">
        <v>43063</v>
      </c>
      <c r="B212" s="10">
        <v>2602.42</v>
      </c>
      <c r="C212">
        <f t="shared" si="6"/>
        <v>2.0540443802283723E-3</v>
      </c>
      <c r="D212">
        <f t="shared" si="7"/>
        <v>-7.5056151295621967E-4</v>
      </c>
    </row>
    <row r="213" spans="1:4" x14ac:dyDescent="0.25">
      <c r="A213" s="3">
        <v>43066</v>
      </c>
      <c r="B213" s="10">
        <v>2601.42</v>
      </c>
      <c r="C213">
        <f t="shared" si="6"/>
        <v>-3.8433157526338035E-4</v>
      </c>
      <c r="D213">
        <f t="shared" si="7"/>
        <v>2.0540443802283723E-3</v>
      </c>
    </row>
    <row r="214" spans="1:4" x14ac:dyDescent="0.25">
      <c r="A214" s="3">
        <v>43067</v>
      </c>
      <c r="B214" s="10">
        <v>2627.04</v>
      </c>
      <c r="C214">
        <f t="shared" si="6"/>
        <v>9.8002872957213879E-3</v>
      </c>
      <c r="D214">
        <f t="shared" si="7"/>
        <v>-3.8433157526338035E-4</v>
      </c>
    </row>
    <row r="215" spans="1:4" x14ac:dyDescent="0.25">
      <c r="A215" s="3">
        <v>43068</v>
      </c>
      <c r="B215" s="10">
        <v>2626.07</v>
      </c>
      <c r="C215">
        <f t="shared" si="6"/>
        <v>-3.6930504444957223E-4</v>
      </c>
      <c r="D215">
        <f t="shared" si="7"/>
        <v>9.8002872957213879E-3</v>
      </c>
    </row>
    <row r="216" spans="1:4" x14ac:dyDescent="0.25">
      <c r="A216" s="3">
        <v>43069</v>
      </c>
      <c r="B216" s="10">
        <v>2647.58</v>
      </c>
      <c r="C216">
        <f t="shared" si="6"/>
        <v>8.1575831857880702E-3</v>
      </c>
      <c r="D216">
        <f t="shared" si="7"/>
        <v>-3.6930504444957223E-4</v>
      </c>
    </row>
    <row r="217" spans="1:4" x14ac:dyDescent="0.25">
      <c r="A217" s="3">
        <v>43070</v>
      </c>
      <c r="B217" s="10">
        <v>2642.22</v>
      </c>
      <c r="C217">
        <f t="shared" si="6"/>
        <v>-2.0265423397495962E-3</v>
      </c>
      <c r="D217">
        <f t="shared" si="7"/>
        <v>8.1575831857880702E-3</v>
      </c>
    </row>
    <row r="218" spans="1:4" x14ac:dyDescent="0.25">
      <c r="A218" s="3">
        <v>43073</v>
      </c>
      <c r="B218" s="10">
        <v>2639.44</v>
      </c>
      <c r="C218">
        <f t="shared" si="6"/>
        <v>-1.052699437952113E-3</v>
      </c>
      <c r="D218">
        <f t="shared" si="7"/>
        <v>-2.0265423397495962E-3</v>
      </c>
    </row>
    <row r="219" spans="1:4" x14ac:dyDescent="0.25">
      <c r="A219" s="3">
        <v>43074</v>
      </c>
      <c r="B219" s="10">
        <v>2629.57</v>
      </c>
      <c r="C219">
        <f t="shared" si="6"/>
        <v>-3.7464387216745616E-3</v>
      </c>
      <c r="D219">
        <f t="shared" si="7"/>
        <v>-1.052699437952113E-3</v>
      </c>
    </row>
    <row r="220" spans="1:4" x14ac:dyDescent="0.25">
      <c r="A220" s="3">
        <v>43075</v>
      </c>
      <c r="B220" s="10">
        <v>2629.27</v>
      </c>
      <c r="C220">
        <f t="shared" si="6"/>
        <v>-1.1409360251520882E-4</v>
      </c>
      <c r="D220">
        <f t="shared" si="7"/>
        <v>-3.7464387216745616E-3</v>
      </c>
    </row>
    <row r="221" spans="1:4" x14ac:dyDescent="0.25">
      <c r="A221" s="3">
        <v>43076</v>
      </c>
      <c r="B221" s="10">
        <v>2636.98</v>
      </c>
      <c r="C221">
        <f t="shared" si="6"/>
        <v>2.9280818451754833E-3</v>
      </c>
      <c r="D221">
        <f t="shared" si="7"/>
        <v>-1.1409360251520882E-4</v>
      </c>
    </row>
    <row r="222" spans="1:4" x14ac:dyDescent="0.25">
      <c r="A222" s="3">
        <v>43077</v>
      </c>
      <c r="B222" s="10">
        <v>2651.5</v>
      </c>
      <c r="C222">
        <f t="shared" si="6"/>
        <v>5.491194628844653E-3</v>
      </c>
      <c r="D222">
        <f t="shared" si="7"/>
        <v>2.9280818451754833E-3</v>
      </c>
    </row>
    <row r="223" spans="1:4" x14ac:dyDescent="0.25">
      <c r="A223" s="3">
        <v>43080</v>
      </c>
      <c r="B223" s="10">
        <v>2659.99</v>
      </c>
      <c r="C223">
        <f t="shared" si="6"/>
        <v>3.1968457929972233E-3</v>
      </c>
      <c r="D223">
        <f t="shared" si="7"/>
        <v>5.491194628844653E-3</v>
      </c>
    </row>
    <row r="224" spans="1:4" x14ac:dyDescent="0.25">
      <c r="A224" s="3">
        <v>43081</v>
      </c>
      <c r="B224" s="10">
        <v>2664.11</v>
      </c>
      <c r="C224">
        <f t="shared" si="6"/>
        <v>1.5476797289272538E-3</v>
      </c>
      <c r="D224">
        <f t="shared" si="7"/>
        <v>3.1968457929972233E-3</v>
      </c>
    </row>
    <row r="225" spans="1:4" x14ac:dyDescent="0.25">
      <c r="A225" s="3">
        <v>43082</v>
      </c>
      <c r="B225" s="10">
        <v>2662.85</v>
      </c>
      <c r="C225">
        <f t="shared" si="6"/>
        <v>-4.7306532187143082E-4</v>
      </c>
      <c r="D225">
        <f t="shared" si="7"/>
        <v>1.5476797289272538E-3</v>
      </c>
    </row>
    <row r="226" spans="1:4" x14ac:dyDescent="0.25">
      <c r="A226" s="3">
        <v>43083</v>
      </c>
      <c r="B226" s="10">
        <v>2652.01</v>
      </c>
      <c r="C226">
        <f t="shared" si="6"/>
        <v>-4.0791347395288243E-3</v>
      </c>
      <c r="D226">
        <f t="shared" si="7"/>
        <v>-4.7306532187143082E-4</v>
      </c>
    </row>
    <row r="227" spans="1:4" x14ac:dyDescent="0.25">
      <c r="A227" s="3">
        <v>43084</v>
      </c>
      <c r="B227" s="10">
        <v>2675.81</v>
      </c>
      <c r="C227">
        <f t="shared" si="6"/>
        <v>8.9342951949163939E-3</v>
      </c>
      <c r="D227">
        <f t="shared" si="7"/>
        <v>-4.0791347395288243E-3</v>
      </c>
    </row>
    <row r="228" spans="1:4" x14ac:dyDescent="0.25">
      <c r="A228" s="3">
        <v>43087</v>
      </c>
      <c r="B228" s="10">
        <v>2690.16</v>
      </c>
      <c r="C228">
        <f t="shared" si="6"/>
        <v>5.3485331483242001E-3</v>
      </c>
      <c r="D228">
        <f t="shared" si="7"/>
        <v>8.9342951949163939E-3</v>
      </c>
    </row>
    <row r="229" spans="1:4" x14ac:dyDescent="0.25">
      <c r="A229" s="3">
        <v>43088</v>
      </c>
      <c r="B229" s="10">
        <v>2681.47</v>
      </c>
      <c r="C229">
        <f t="shared" si="6"/>
        <v>-3.2355197885935352E-3</v>
      </c>
      <c r="D229">
        <f t="shared" si="7"/>
        <v>5.3485331483242001E-3</v>
      </c>
    </row>
    <row r="230" spans="1:4" x14ac:dyDescent="0.25">
      <c r="A230" s="3">
        <v>43089</v>
      </c>
      <c r="B230" s="10">
        <v>2679.25</v>
      </c>
      <c r="C230">
        <f t="shared" si="6"/>
        <v>-8.2824699924951802E-4</v>
      </c>
      <c r="D230">
        <f t="shared" si="7"/>
        <v>-3.2355197885935352E-3</v>
      </c>
    </row>
    <row r="231" spans="1:4" x14ac:dyDescent="0.25">
      <c r="A231" s="3">
        <v>43090</v>
      </c>
      <c r="B231" s="10">
        <v>2684.57</v>
      </c>
      <c r="C231">
        <f t="shared" si="6"/>
        <v>1.983661548850703E-3</v>
      </c>
      <c r="D231">
        <f t="shared" si="7"/>
        <v>-8.2824699924951802E-4</v>
      </c>
    </row>
    <row r="232" spans="1:4" x14ac:dyDescent="0.25">
      <c r="A232" s="3">
        <v>43091</v>
      </c>
      <c r="B232" s="10">
        <v>2683.34</v>
      </c>
      <c r="C232">
        <f t="shared" si="6"/>
        <v>-4.5827892849429578E-4</v>
      </c>
      <c r="D232">
        <f t="shared" si="7"/>
        <v>1.983661548850703E-3</v>
      </c>
    </row>
    <row r="233" spans="1:4" x14ac:dyDescent="0.25">
      <c r="A233" s="3">
        <v>43095</v>
      </c>
      <c r="B233" s="10">
        <v>2680.5</v>
      </c>
      <c r="C233">
        <f t="shared" si="6"/>
        <v>-1.0589429458703716E-3</v>
      </c>
      <c r="D233">
        <f t="shared" si="7"/>
        <v>-4.5827892849429578E-4</v>
      </c>
    </row>
    <row r="234" spans="1:4" x14ac:dyDescent="0.25">
      <c r="A234" s="3">
        <v>43096</v>
      </c>
      <c r="B234" s="10">
        <v>2682.62</v>
      </c>
      <c r="C234">
        <f t="shared" si="6"/>
        <v>7.9058462627016842E-4</v>
      </c>
      <c r="D234">
        <f t="shared" si="7"/>
        <v>-1.0589429458703716E-3</v>
      </c>
    </row>
    <row r="235" spans="1:4" x14ac:dyDescent="0.25">
      <c r="A235" s="3">
        <v>43097</v>
      </c>
      <c r="B235" s="10">
        <v>2687.54</v>
      </c>
      <c r="C235">
        <f t="shared" si="6"/>
        <v>1.8323481522244368E-3</v>
      </c>
      <c r="D235">
        <f t="shared" si="7"/>
        <v>7.9058462627016842E-4</v>
      </c>
    </row>
    <row r="236" spans="1:4" x14ac:dyDescent="0.25">
      <c r="A236" s="3">
        <v>43098</v>
      </c>
      <c r="B236" s="10">
        <v>2673.61</v>
      </c>
      <c r="C236">
        <f t="shared" si="6"/>
        <v>-5.1966579366681887E-3</v>
      </c>
      <c r="D236">
        <f t="shared" si="7"/>
        <v>1.8323481522244368E-3</v>
      </c>
    </row>
    <row r="237" spans="1:4" x14ac:dyDescent="0.25">
      <c r="A237" s="3">
        <v>43102</v>
      </c>
      <c r="B237" s="10">
        <v>2695.81</v>
      </c>
      <c r="C237">
        <f t="shared" si="6"/>
        <v>8.2690966618669728E-3</v>
      </c>
      <c r="D237">
        <f t="shared" si="7"/>
        <v>-5.1966579366681887E-3</v>
      </c>
    </row>
    <row r="238" spans="1:4" x14ac:dyDescent="0.25">
      <c r="A238" s="3">
        <v>43103</v>
      </c>
      <c r="B238" s="10">
        <v>2713.06</v>
      </c>
      <c r="C238">
        <f t="shared" si="6"/>
        <v>6.3784333821309434E-3</v>
      </c>
      <c r="D238">
        <f t="shared" si="7"/>
        <v>8.2690966618669728E-3</v>
      </c>
    </row>
    <row r="239" spans="1:4" x14ac:dyDescent="0.25">
      <c r="A239" s="3">
        <v>43104</v>
      </c>
      <c r="B239" s="10">
        <v>2723.99</v>
      </c>
      <c r="C239">
        <f t="shared" si="6"/>
        <v>4.0205680372948248E-3</v>
      </c>
      <c r="D239">
        <f t="shared" si="7"/>
        <v>6.3784333821309434E-3</v>
      </c>
    </row>
    <row r="240" spans="1:4" x14ac:dyDescent="0.25">
      <c r="A240" s="3">
        <v>43105</v>
      </c>
      <c r="B240" s="10">
        <v>2743.15</v>
      </c>
      <c r="C240">
        <f t="shared" si="6"/>
        <v>7.0091779035817607E-3</v>
      </c>
      <c r="D240">
        <f t="shared" si="7"/>
        <v>4.0205680372948248E-3</v>
      </c>
    </row>
    <row r="241" spans="1:4" x14ac:dyDescent="0.25">
      <c r="A241" s="3">
        <v>43108</v>
      </c>
      <c r="B241" s="10">
        <v>2747.71</v>
      </c>
      <c r="C241">
        <f t="shared" si="6"/>
        <v>1.6609423836402202E-3</v>
      </c>
      <c r="D241">
        <f t="shared" si="7"/>
        <v>7.0091779035817607E-3</v>
      </c>
    </row>
    <row r="242" spans="1:4" x14ac:dyDescent="0.25">
      <c r="A242" s="3">
        <v>43109</v>
      </c>
      <c r="B242" s="10">
        <v>2751.29</v>
      </c>
      <c r="C242">
        <f t="shared" si="6"/>
        <v>1.3020551030292105E-3</v>
      </c>
      <c r="D242">
        <f t="shared" si="7"/>
        <v>1.6609423836402202E-3</v>
      </c>
    </row>
    <row r="243" spans="1:4" x14ac:dyDescent="0.25">
      <c r="A243" s="3">
        <v>43110</v>
      </c>
      <c r="B243" s="10">
        <v>2748.23</v>
      </c>
      <c r="C243">
        <f t="shared" si="6"/>
        <v>-1.112824506788398E-3</v>
      </c>
      <c r="D243">
        <f t="shared" si="7"/>
        <v>1.3020551030292105E-3</v>
      </c>
    </row>
    <row r="244" spans="1:4" x14ac:dyDescent="0.25">
      <c r="A244" s="3">
        <v>43111</v>
      </c>
      <c r="B244" s="10">
        <v>2767.56</v>
      </c>
      <c r="C244">
        <f t="shared" si="6"/>
        <v>7.0089974904075066E-3</v>
      </c>
      <c r="D244">
        <f t="shared" si="7"/>
        <v>-1.112824506788398E-3</v>
      </c>
    </row>
    <row r="245" spans="1:4" x14ac:dyDescent="0.25">
      <c r="A245" s="3">
        <v>43112</v>
      </c>
      <c r="B245" s="10">
        <v>2786.24</v>
      </c>
      <c r="C245">
        <f t="shared" si="6"/>
        <v>6.726951075669084E-3</v>
      </c>
      <c r="D245">
        <f t="shared" si="7"/>
        <v>7.0089974904075066E-3</v>
      </c>
    </row>
    <row r="246" spans="1:4" x14ac:dyDescent="0.25">
      <c r="A246" s="3">
        <v>43116</v>
      </c>
      <c r="B246" s="10">
        <v>2776.42</v>
      </c>
      <c r="C246">
        <f t="shared" si="6"/>
        <v>-3.5306886277954239E-3</v>
      </c>
      <c r="D246">
        <f t="shared" si="7"/>
        <v>6.726951075669084E-3</v>
      </c>
    </row>
    <row r="247" spans="1:4" x14ac:dyDescent="0.25">
      <c r="A247" s="3">
        <v>43117</v>
      </c>
      <c r="B247" s="10">
        <v>2802.56</v>
      </c>
      <c r="C247">
        <f t="shared" si="6"/>
        <v>9.3709571605236092E-3</v>
      </c>
      <c r="D247">
        <f t="shared" si="7"/>
        <v>-3.5306886277954239E-3</v>
      </c>
    </row>
    <row r="248" spans="1:4" x14ac:dyDescent="0.25">
      <c r="A248" s="3">
        <v>43118</v>
      </c>
      <c r="B248" s="10">
        <v>2798.03</v>
      </c>
      <c r="C248">
        <f t="shared" si="6"/>
        <v>-1.6176870607860264E-3</v>
      </c>
      <c r="D248">
        <f t="shared" si="7"/>
        <v>9.3709571605236092E-3</v>
      </c>
    </row>
    <row r="249" spans="1:4" x14ac:dyDescent="0.25">
      <c r="A249" s="3">
        <v>43119</v>
      </c>
      <c r="B249" s="10">
        <v>2810.3</v>
      </c>
      <c r="C249">
        <f t="shared" si="6"/>
        <v>4.3756410828246122E-3</v>
      </c>
      <c r="D249">
        <f t="shared" si="7"/>
        <v>-1.6176870607860264E-3</v>
      </c>
    </row>
    <row r="250" spans="1:4" x14ac:dyDescent="0.25">
      <c r="A250" s="3">
        <v>43122</v>
      </c>
      <c r="B250" s="10">
        <v>2832.97</v>
      </c>
      <c r="C250">
        <f t="shared" si="6"/>
        <v>8.0343920983147674E-3</v>
      </c>
      <c r="D250">
        <f t="shared" si="7"/>
        <v>4.3756410828246122E-3</v>
      </c>
    </row>
    <row r="251" spans="1:4" x14ac:dyDescent="0.25">
      <c r="A251" s="3">
        <v>43123</v>
      </c>
      <c r="B251" s="10">
        <v>2839.13</v>
      </c>
      <c r="C251">
        <f t="shared" si="6"/>
        <v>2.1720359026722361E-3</v>
      </c>
      <c r="D251">
        <f t="shared" si="7"/>
        <v>8.0343920983147674E-3</v>
      </c>
    </row>
    <row r="252" spans="1:4" x14ac:dyDescent="0.25">
      <c r="A252" s="3">
        <v>43124</v>
      </c>
      <c r="B252" s="10">
        <v>2837.54</v>
      </c>
      <c r="C252">
        <f t="shared" si="6"/>
        <v>-5.6018758940720487E-4</v>
      </c>
      <c r="D252">
        <f t="shared" si="7"/>
        <v>2.1720359026722361E-3</v>
      </c>
    </row>
    <row r="253" spans="1:4" x14ac:dyDescent="0.25">
      <c r="A253" s="3">
        <v>43125</v>
      </c>
      <c r="B253" s="10">
        <v>2839.25</v>
      </c>
      <c r="C253">
        <f t="shared" si="6"/>
        <v>6.024531651585847E-4</v>
      </c>
      <c r="D253">
        <f t="shared" si="7"/>
        <v>-5.6018758940720487E-4</v>
      </c>
    </row>
    <row r="254" spans="1:4" x14ac:dyDescent="0.25">
      <c r="A254" s="3">
        <v>43126</v>
      </c>
      <c r="B254" s="10">
        <v>2872.87</v>
      </c>
      <c r="C254">
        <f t="shared" si="6"/>
        <v>1.1771597314994501E-2</v>
      </c>
      <c r="D254">
        <f t="shared" si="7"/>
        <v>6.024531651585847E-4</v>
      </c>
    </row>
    <row r="255" spans="1:4" x14ac:dyDescent="0.25">
      <c r="A255" s="3">
        <v>43129</v>
      </c>
      <c r="B255" s="10">
        <v>2853.53</v>
      </c>
      <c r="C255">
        <f t="shared" si="6"/>
        <v>-6.7547057606620409E-3</v>
      </c>
      <c r="D255">
        <f t="shared" si="7"/>
        <v>1.1771597314994501E-2</v>
      </c>
    </row>
    <row r="256" spans="1:4" x14ac:dyDescent="0.25">
      <c r="A256" s="3">
        <v>43130</v>
      </c>
      <c r="B256" s="10">
        <v>2822.43</v>
      </c>
      <c r="C256">
        <f t="shared" si="6"/>
        <v>-1.0958608318405548E-2</v>
      </c>
      <c r="D256">
        <f t="shared" si="7"/>
        <v>-6.7547057606620409E-3</v>
      </c>
    </row>
    <row r="257" spans="1:4" x14ac:dyDescent="0.25">
      <c r="A257" s="3">
        <v>43131</v>
      </c>
      <c r="B257" s="10">
        <v>2823.81</v>
      </c>
      <c r="C257">
        <f t="shared" si="6"/>
        <v>4.8882088876100647E-4</v>
      </c>
      <c r="D257">
        <f t="shared" si="7"/>
        <v>-1.0958608318405548E-2</v>
      </c>
    </row>
    <row r="258" spans="1:4" x14ac:dyDescent="0.25">
      <c r="A258" s="3">
        <v>43132</v>
      </c>
      <c r="B258" s="10">
        <v>2821.98</v>
      </c>
      <c r="C258">
        <f t="shared" si="6"/>
        <v>-6.4827068101673384E-4</v>
      </c>
      <c r="D258">
        <f t="shared" si="7"/>
        <v>4.8882088876100647E-4</v>
      </c>
    </row>
    <row r="259" spans="1:4" x14ac:dyDescent="0.25">
      <c r="A259" s="3">
        <v>43133</v>
      </c>
      <c r="B259" s="10">
        <v>2762.13</v>
      </c>
      <c r="C259">
        <f t="shared" si="6"/>
        <v>-2.1436645011316622E-2</v>
      </c>
      <c r="D259">
        <f t="shared" si="7"/>
        <v>-6.4827068101673384E-4</v>
      </c>
    </row>
    <row r="260" spans="1:4" x14ac:dyDescent="0.25">
      <c r="A260" s="3">
        <v>43136</v>
      </c>
      <c r="B260" s="10">
        <v>2648.94</v>
      </c>
      <c r="C260">
        <f t="shared" ref="C260:C323" si="8">+LN(B260/B259)</f>
        <v>-4.1842561245182139E-2</v>
      </c>
      <c r="D260">
        <f t="shared" si="7"/>
        <v>-2.1436645011316622E-2</v>
      </c>
    </row>
    <row r="261" spans="1:4" x14ac:dyDescent="0.25">
      <c r="A261" s="3">
        <v>43137</v>
      </c>
      <c r="B261" s="10">
        <v>2695.14</v>
      </c>
      <c r="C261">
        <f t="shared" si="8"/>
        <v>1.7290591086863923E-2</v>
      </c>
      <c r="D261">
        <f t="shared" ref="D261:D324" si="9">+C260</f>
        <v>-4.1842561245182139E-2</v>
      </c>
    </row>
    <row r="262" spans="1:4" x14ac:dyDescent="0.25">
      <c r="A262" s="3">
        <v>43138</v>
      </c>
      <c r="B262" s="10">
        <v>2681.66</v>
      </c>
      <c r="C262">
        <f t="shared" si="8"/>
        <v>-5.0141453066676256E-3</v>
      </c>
      <c r="D262">
        <f t="shared" si="9"/>
        <v>1.7290591086863923E-2</v>
      </c>
    </row>
    <row r="263" spans="1:4" x14ac:dyDescent="0.25">
      <c r="A263" s="3">
        <v>43139</v>
      </c>
      <c r="B263" s="10">
        <v>2581</v>
      </c>
      <c r="C263">
        <f t="shared" si="8"/>
        <v>-3.8259085020510716E-2</v>
      </c>
      <c r="D263">
        <f t="shared" si="9"/>
        <v>-5.0141453066676256E-3</v>
      </c>
    </row>
    <row r="264" spans="1:4" x14ac:dyDescent="0.25">
      <c r="A264" s="3">
        <v>43140</v>
      </c>
      <c r="B264" s="10">
        <v>2619.5500000000002</v>
      </c>
      <c r="C264">
        <f t="shared" si="8"/>
        <v>1.4825626559634099E-2</v>
      </c>
      <c r="D264">
        <f t="shared" si="9"/>
        <v>-3.8259085020510716E-2</v>
      </c>
    </row>
    <row r="265" spans="1:4" x14ac:dyDescent="0.25">
      <c r="A265" s="3">
        <v>43143</v>
      </c>
      <c r="B265" s="10">
        <v>2656</v>
      </c>
      <c r="C265">
        <f t="shared" si="8"/>
        <v>1.3818684318076369E-2</v>
      </c>
      <c r="D265">
        <f t="shared" si="9"/>
        <v>1.4825626559634099E-2</v>
      </c>
    </row>
    <row r="266" spans="1:4" x14ac:dyDescent="0.25">
      <c r="A266" s="3">
        <v>43144</v>
      </c>
      <c r="B266" s="10">
        <v>2662.94</v>
      </c>
      <c r="C266">
        <f t="shared" si="8"/>
        <v>2.6095439836837349E-3</v>
      </c>
      <c r="D266">
        <f t="shared" si="9"/>
        <v>1.3818684318076369E-2</v>
      </c>
    </row>
    <row r="267" spans="1:4" x14ac:dyDescent="0.25">
      <c r="A267" s="3">
        <v>43145</v>
      </c>
      <c r="B267" s="10">
        <v>2698.63</v>
      </c>
      <c r="C267">
        <f t="shared" si="8"/>
        <v>1.3313461230303598E-2</v>
      </c>
      <c r="D267">
        <f t="shared" si="9"/>
        <v>2.6095439836837349E-3</v>
      </c>
    </row>
    <row r="268" spans="1:4" x14ac:dyDescent="0.25">
      <c r="A268" s="3">
        <v>43146</v>
      </c>
      <c r="B268" s="10">
        <v>2731.2</v>
      </c>
      <c r="C268">
        <f t="shared" si="8"/>
        <v>1.1996836229864197E-2</v>
      </c>
      <c r="D268">
        <f t="shared" si="9"/>
        <v>1.3313461230303598E-2</v>
      </c>
    </row>
    <row r="269" spans="1:4" x14ac:dyDescent="0.25">
      <c r="A269" s="3">
        <v>43147</v>
      </c>
      <c r="B269" s="10">
        <v>2732.22</v>
      </c>
      <c r="C269">
        <f t="shared" si="8"/>
        <v>3.733924947562478E-4</v>
      </c>
      <c r="D269">
        <f t="shared" si="9"/>
        <v>1.1996836229864197E-2</v>
      </c>
    </row>
    <row r="270" spans="1:4" x14ac:dyDescent="0.25">
      <c r="A270" s="3">
        <v>43151</v>
      </c>
      <c r="B270" s="10">
        <v>2716.26</v>
      </c>
      <c r="C270">
        <f t="shared" si="8"/>
        <v>-5.8585314248203952E-3</v>
      </c>
      <c r="D270">
        <f t="shared" si="9"/>
        <v>3.733924947562478E-4</v>
      </c>
    </row>
    <row r="271" spans="1:4" x14ac:dyDescent="0.25">
      <c r="A271" s="3">
        <v>43152</v>
      </c>
      <c r="B271" s="10">
        <v>2701.33</v>
      </c>
      <c r="C271">
        <f t="shared" si="8"/>
        <v>-5.5116898090027547E-3</v>
      </c>
      <c r="D271">
        <f t="shared" si="9"/>
        <v>-5.8585314248203952E-3</v>
      </c>
    </row>
    <row r="272" spans="1:4" x14ac:dyDescent="0.25">
      <c r="A272" s="3">
        <v>43153</v>
      </c>
      <c r="B272" s="10">
        <v>2703.96</v>
      </c>
      <c r="C272">
        <f t="shared" si="8"/>
        <v>9.7312085292120475E-4</v>
      </c>
      <c r="D272">
        <f t="shared" si="9"/>
        <v>-5.5116898090027547E-3</v>
      </c>
    </row>
    <row r="273" spans="1:4" x14ac:dyDescent="0.25">
      <c r="A273" s="3">
        <v>43154</v>
      </c>
      <c r="B273" s="10">
        <v>2747.3</v>
      </c>
      <c r="C273">
        <f t="shared" si="8"/>
        <v>1.590124602558474E-2</v>
      </c>
      <c r="D273">
        <f t="shared" si="9"/>
        <v>9.7312085292120475E-4</v>
      </c>
    </row>
    <row r="274" spans="1:4" x14ac:dyDescent="0.25">
      <c r="A274" s="3">
        <v>43157</v>
      </c>
      <c r="B274" s="10">
        <v>2779.6</v>
      </c>
      <c r="C274">
        <f t="shared" si="8"/>
        <v>1.1688421260557077E-2</v>
      </c>
      <c r="D274">
        <f t="shared" si="9"/>
        <v>1.590124602558474E-2</v>
      </c>
    </row>
    <row r="275" spans="1:4" x14ac:dyDescent="0.25">
      <c r="A275" s="3">
        <v>43158</v>
      </c>
      <c r="B275" s="10">
        <v>2744.28</v>
      </c>
      <c r="C275">
        <f t="shared" si="8"/>
        <v>-1.2788286983879777E-2</v>
      </c>
      <c r="D275">
        <f t="shared" si="9"/>
        <v>1.1688421260557077E-2</v>
      </c>
    </row>
    <row r="276" spans="1:4" x14ac:dyDescent="0.25">
      <c r="A276" s="3">
        <v>43159</v>
      </c>
      <c r="B276" s="10">
        <v>2713.83</v>
      </c>
      <c r="C276">
        <f t="shared" si="8"/>
        <v>-1.1157824195769547E-2</v>
      </c>
      <c r="D276">
        <f t="shared" si="9"/>
        <v>-1.2788286983879777E-2</v>
      </c>
    </row>
    <row r="277" spans="1:4" x14ac:dyDescent="0.25">
      <c r="A277" s="3">
        <v>43160</v>
      </c>
      <c r="B277" s="10">
        <v>2677.67</v>
      </c>
      <c r="C277">
        <f t="shared" si="8"/>
        <v>-1.3413907890662753E-2</v>
      </c>
      <c r="D277">
        <f t="shared" si="9"/>
        <v>-1.1157824195769547E-2</v>
      </c>
    </row>
    <row r="278" spans="1:4" x14ac:dyDescent="0.25">
      <c r="A278" s="3">
        <v>43161</v>
      </c>
      <c r="B278" s="10">
        <v>2691.25</v>
      </c>
      <c r="C278">
        <f t="shared" si="8"/>
        <v>5.0587563087125835E-3</v>
      </c>
      <c r="D278">
        <f t="shared" si="9"/>
        <v>-1.3413907890662753E-2</v>
      </c>
    </row>
    <row r="279" spans="1:4" x14ac:dyDescent="0.25">
      <c r="A279" s="3">
        <v>43164</v>
      </c>
      <c r="B279" s="10">
        <v>2720.94</v>
      </c>
      <c r="C279">
        <f t="shared" si="8"/>
        <v>1.0971639144904529E-2</v>
      </c>
      <c r="D279">
        <f t="shared" si="9"/>
        <v>5.0587563087125835E-3</v>
      </c>
    </row>
    <row r="280" spans="1:4" x14ac:dyDescent="0.25">
      <c r="A280" s="3">
        <v>43165</v>
      </c>
      <c r="B280" s="10">
        <v>2728.12</v>
      </c>
      <c r="C280">
        <f t="shared" si="8"/>
        <v>2.6353184422145334E-3</v>
      </c>
      <c r="D280">
        <f t="shared" si="9"/>
        <v>1.0971639144904529E-2</v>
      </c>
    </row>
    <row r="281" spans="1:4" x14ac:dyDescent="0.25">
      <c r="A281" s="3">
        <v>43166</v>
      </c>
      <c r="B281" s="10">
        <v>2726.8</v>
      </c>
      <c r="C281">
        <f t="shared" si="8"/>
        <v>-4.8396677706154348E-4</v>
      </c>
      <c r="D281">
        <f t="shared" si="9"/>
        <v>2.6353184422145334E-3</v>
      </c>
    </row>
    <row r="282" spans="1:4" x14ac:dyDescent="0.25">
      <c r="A282" s="3">
        <v>43167</v>
      </c>
      <c r="B282" s="10">
        <v>2738.97</v>
      </c>
      <c r="C282">
        <f t="shared" si="8"/>
        <v>4.453176811945213E-3</v>
      </c>
      <c r="D282">
        <f t="shared" si="9"/>
        <v>-4.8396677706154348E-4</v>
      </c>
    </row>
    <row r="283" spans="1:4" x14ac:dyDescent="0.25">
      <c r="A283" s="3">
        <v>43168</v>
      </c>
      <c r="B283" s="10">
        <v>2786.57</v>
      </c>
      <c r="C283">
        <f t="shared" si="8"/>
        <v>1.7229511513169881E-2</v>
      </c>
      <c r="D283">
        <f t="shared" si="9"/>
        <v>4.453176811945213E-3</v>
      </c>
    </row>
    <row r="284" spans="1:4" x14ac:dyDescent="0.25">
      <c r="A284" s="3">
        <v>43171</v>
      </c>
      <c r="B284" s="10">
        <v>2783.02</v>
      </c>
      <c r="C284">
        <f t="shared" si="8"/>
        <v>-1.2747798242772499E-3</v>
      </c>
      <c r="D284">
        <f t="shared" si="9"/>
        <v>1.7229511513169881E-2</v>
      </c>
    </row>
    <row r="285" spans="1:4" x14ac:dyDescent="0.25">
      <c r="A285" s="3">
        <v>43172</v>
      </c>
      <c r="B285" s="10">
        <v>2765.31</v>
      </c>
      <c r="C285">
        <f t="shared" si="8"/>
        <v>-6.3839245851629312E-3</v>
      </c>
      <c r="D285">
        <f t="shared" si="9"/>
        <v>-1.2747798242772499E-3</v>
      </c>
    </row>
    <row r="286" spans="1:4" x14ac:dyDescent="0.25">
      <c r="A286" s="3">
        <v>43173</v>
      </c>
      <c r="B286" s="10">
        <v>2749.48</v>
      </c>
      <c r="C286">
        <f t="shared" si="8"/>
        <v>-5.7409415327189526E-3</v>
      </c>
      <c r="D286">
        <f t="shared" si="9"/>
        <v>-6.3839245851629312E-3</v>
      </c>
    </row>
    <row r="287" spans="1:4" x14ac:dyDescent="0.25">
      <c r="A287" s="3">
        <v>43174</v>
      </c>
      <c r="B287" s="10">
        <v>2747.33</v>
      </c>
      <c r="C287">
        <f t="shared" si="8"/>
        <v>-7.8227193941249383E-4</v>
      </c>
      <c r="D287">
        <f t="shared" si="9"/>
        <v>-5.7409415327189526E-3</v>
      </c>
    </row>
    <row r="288" spans="1:4" x14ac:dyDescent="0.25">
      <c r="A288" s="3">
        <v>43175</v>
      </c>
      <c r="B288" s="10">
        <v>2752.01</v>
      </c>
      <c r="C288">
        <f t="shared" si="8"/>
        <v>1.7020228353889482E-3</v>
      </c>
      <c r="D288">
        <f t="shared" si="9"/>
        <v>-7.8227193941249383E-4</v>
      </c>
    </row>
    <row r="289" spans="1:4" x14ac:dyDescent="0.25">
      <c r="A289" s="3">
        <v>43178</v>
      </c>
      <c r="B289" s="10">
        <v>2712.92</v>
      </c>
      <c r="C289">
        <f t="shared" si="8"/>
        <v>-1.4306008195445936E-2</v>
      </c>
      <c r="D289">
        <f t="shared" si="9"/>
        <v>1.7020228353889482E-3</v>
      </c>
    </row>
    <row r="290" spans="1:4" x14ac:dyDescent="0.25">
      <c r="A290" s="3">
        <v>43179</v>
      </c>
      <c r="B290" s="10">
        <v>2716.94</v>
      </c>
      <c r="C290">
        <f t="shared" si="8"/>
        <v>1.4807014304161871E-3</v>
      </c>
      <c r="D290">
        <f t="shared" si="9"/>
        <v>-1.4306008195445936E-2</v>
      </c>
    </row>
    <row r="291" spans="1:4" x14ac:dyDescent="0.25">
      <c r="A291" s="3">
        <v>43180</v>
      </c>
      <c r="B291" s="10">
        <v>2711.93</v>
      </c>
      <c r="C291">
        <f t="shared" si="8"/>
        <v>-1.8456884848011977E-3</v>
      </c>
      <c r="D291">
        <f t="shared" si="9"/>
        <v>1.4807014304161871E-3</v>
      </c>
    </row>
    <row r="292" spans="1:4" x14ac:dyDescent="0.25">
      <c r="A292" s="3">
        <v>43181</v>
      </c>
      <c r="B292" s="10">
        <v>2643.69</v>
      </c>
      <c r="C292">
        <f t="shared" si="8"/>
        <v>-2.5484890016140731E-2</v>
      </c>
      <c r="D292">
        <f t="shared" si="9"/>
        <v>-1.8456884848011977E-3</v>
      </c>
    </row>
    <row r="293" spans="1:4" x14ac:dyDescent="0.25">
      <c r="A293" s="3">
        <v>43182</v>
      </c>
      <c r="B293" s="10">
        <v>2588.2600000000002</v>
      </c>
      <c r="C293">
        <f t="shared" si="8"/>
        <v>-2.1189833248420765E-2</v>
      </c>
      <c r="D293">
        <f t="shared" si="9"/>
        <v>-2.5484890016140731E-2</v>
      </c>
    </row>
    <row r="294" spans="1:4" x14ac:dyDescent="0.25">
      <c r="A294" s="3">
        <v>43185</v>
      </c>
      <c r="B294" s="10">
        <v>2658.55</v>
      </c>
      <c r="C294">
        <f t="shared" si="8"/>
        <v>2.6795026112632157E-2</v>
      </c>
      <c r="D294">
        <f t="shared" si="9"/>
        <v>-2.1189833248420765E-2</v>
      </c>
    </row>
    <row r="295" spans="1:4" x14ac:dyDescent="0.25">
      <c r="A295" s="3">
        <v>43186</v>
      </c>
      <c r="B295" s="10">
        <v>2612.62</v>
      </c>
      <c r="C295">
        <f t="shared" si="8"/>
        <v>-1.7427312133270447E-2</v>
      </c>
      <c r="D295">
        <f t="shared" si="9"/>
        <v>2.6795026112632157E-2</v>
      </c>
    </row>
    <row r="296" spans="1:4" x14ac:dyDescent="0.25">
      <c r="A296" s="3">
        <v>43187</v>
      </c>
      <c r="B296" s="10">
        <v>2605</v>
      </c>
      <c r="C296">
        <f t="shared" si="8"/>
        <v>-2.9208740450646013E-3</v>
      </c>
      <c r="D296">
        <f t="shared" si="9"/>
        <v>-1.7427312133270447E-2</v>
      </c>
    </row>
    <row r="297" spans="1:4" x14ac:dyDescent="0.25">
      <c r="A297" s="3">
        <v>43188</v>
      </c>
      <c r="B297" s="10">
        <v>2640.87</v>
      </c>
      <c r="C297">
        <f t="shared" si="8"/>
        <v>1.3675733119263357E-2</v>
      </c>
      <c r="D297">
        <f t="shared" si="9"/>
        <v>-2.9208740450646013E-3</v>
      </c>
    </row>
    <row r="298" spans="1:4" x14ac:dyDescent="0.25">
      <c r="A298" s="3">
        <v>43192</v>
      </c>
      <c r="B298" s="10">
        <v>2581.88</v>
      </c>
      <c r="C298">
        <f t="shared" si="8"/>
        <v>-2.2590592580476767E-2</v>
      </c>
      <c r="D298">
        <f t="shared" si="9"/>
        <v>1.3675733119263357E-2</v>
      </c>
    </row>
    <row r="299" spans="1:4" x14ac:dyDescent="0.25">
      <c r="A299" s="3">
        <v>43193</v>
      </c>
      <c r="B299" s="10">
        <v>2614.4499999999998</v>
      </c>
      <c r="C299">
        <f t="shared" si="8"/>
        <v>1.2535934603553565E-2</v>
      </c>
      <c r="D299">
        <f t="shared" si="9"/>
        <v>-2.2590592580476767E-2</v>
      </c>
    </row>
    <row r="300" spans="1:4" x14ac:dyDescent="0.25">
      <c r="A300" s="3">
        <v>43194</v>
      </c>
      <c r="B300" s="10">
        <v>2644.69</v>
      </c>
      <c r="C300">
        <f t="shared" si="8"/>
        <v>1.1500105825438875E-2</v>
      </c>
      <c r="D300">
        <f t="shared" si="9"/>
        <v>1.2535934603553565E-2</v>
      </c>
    </row>
    <row r="301" spans="1:4" x14ac:dyDescent="0.25">
      <c r="A301" s="3">
        <v>43195</v>
      </c>
      <c r="B301" s="10">
        <v>2662.84</v>
      </c>
      <c r="C301">
        <f t="shared" si="8"/>
        <v>6.8393662400598977E-3</v>
      </c>
      <c r="D301">
        <f t="shared" si="9"/>
        <v>1.1500105825438875E-2</v>
      </c>
    </row>
    <row r="302" spans="1:4" x14ac:dyDescent="0.25">
      <c r="A302" s="3">
        <v>43196</v>
      </c>
      <c r="B302" s="10">
        <v>2604.4699999999998</v>
      </c>
      <c r="C302">
        <f t="shared" si="8"/>
        <v>-2.2164022802027339E-2</v>
      </c>
      <c r="D302">
        <f t="shared" si="9"/>
        <v>6.8393662400598977E-3</v>
      </c>
    </row>
    <row r="303" spans="1:4" x14ac:dyDescent="0.25">
      <c r="A303" s="3">
        <v>43199</v>
      </c>
      <c r="B303" s="10">
        <v>2613.16</v>
      </c>
      <c r="C303">
        <f t="shared" si="8"/>
        <v>3.3310173527511624E-3</v>
      </c>
      <c r="D303">
        <f t="shared" si="9"/>
        <v>-2.2164022802027339E-2</v>
      </c>
    </row>
    <row r="304" spans="1:4" x14ac:dyDescent="0.25">
      <c r="A304" s="3">
        <v>43200</v>
      </c>
      <c r="B304" s="10">
        <v>2656.87</v>
      </c>
      <c r="C304">
        <f t="shared" si="8"/>
        <v>1.6588521255114928E-2</v>
      </c>
      <c r="D304">
        <f t="shared" si="9"/>
        <v>3.3310173527511624E-3</v>
      </c>
    </row>
    <row r="305" spans="1:4" x14ac:dyDescent="0.25">
      <c r="A305" s="3">
        <v>43201</v>
      </c>
      <c r="B305" s="10">
        <v>2642.19</v>
      </c>
      <c r="C305">
        <f t="shared" si="8"/>
        <v>-5.540619488903829E-3</v>
      </c>
      <c r="D305">
        <f t="shared" si="9"/>
        <v>1.6588521255114928E-2</v>
      </c>
    </row>
    <row r="306" spans="1:4" x14ac:dyDescent="0.25">
      <c r="A306" s="3">
        <v>43202</v>
      </c>
      <c r="B306" s="10">
        <v>2663.99</v>
      </c>
      <c r="C306">
        <f t="shared" si="8"/>
        <v>8.2168801872393362E-3</v>
      </c>
      <c r="D306">
        <f t="shared" si="9"/>
        <v>-5.540619488903829E-3</v>
      </c>
    </row>
    <row r="307" spans="1:4" x14ac:dyDescent="0.25">
      <c r="A307" s="3">
        <v>43203</v>
      </c>
      <c r="B307" s="10">
        <v>2656.3</v>
      </c>
      <c r="C307">
        <f t="shared" si="8"/>
        <v>-2.8908218745022159E-3</v>
      </c>
      <c r="D307">
        <f t="shared" si="9"/>
        <v>8.2168801872393362E-3</v>
      </c>
    </row>
    <row r="308" spans="1:4" x14ac:dyDescent="0.25">
      <c r="A308" s="3">
        <v>43206</v>
      </c>
      <c r="B308" s="10">
        <v>2677.84</v>
      </c>
      <c r="C308">
        <f t="shared" si="8"/>
        <v>8.0763223621077573E-3</v>
      </c>
      <c r="D308">
        <f t="shared" si="9"/>
        <v>-2.8908218745022159E-3</v>
      </c>
    </row>
    <row r="309" spans="1:4" x14ac:dyDescent="0.25">
      <c r="A309" s="3">
        <v>43207</v>
      </c>
      <c r="B309" s="10">
        <v>2706.39</v>
      </c>
      <c r="C309">
        <f t="shared" si="8"/>
        <v>1.0605144127271393E-2</v>
      </c>
      <c r="D309">
        <f t="shared" si="9"/>
        <v>8.0763223621077573E-3</v>
      </c>
    </row>
    <row r="310" spans="1:4" x14ac:dyDescent="0.25">
      <c r="A310" s="3">
        <v>43208</v>
      </c>
      <c r="B310" s="10">
        <v>2708.64</v>
      </c>
      <c r="C310">
        <f t="shared" si="8"/>
        <v>8.310203745819628E-4</v>
      </c>
      <c r="D310">
        <f t="shared" si="9"/>
        <v>1.0605144127271393E-2</v>
      </c>
    </row>
    <row r="311" spans="1:4" x14ac:dyDescent="0.25">
      <c r="A311" s="3">
        <v>43209</v>
      </c>
      <c r="B311" s="10">
        <v>2693.13</v>
      </c>
      <c r="C311">
        <f t="shared" si="8"/>
        <v>-5.7425779413078446E-3</v>
      </c>
      <c r="D311">
        <f t="shared" si="9"/>
        <v>8.310203745819628E-4</v>
      </c>
    </row>
    <row r="312" spans="1:4" x14ac:dyDescent="0.25">
      <c r="A312" s="3">
        <v>43210</v>
      </c>
      <c r="B312" s="10">
        <v>2670.14</v>
      </c>
      <c r="C312">
        <f t="shared" si="8"/>
        <v>-8.5731804710458409E-3</v>
      </c>
      <c r="D312">
        <f t="shared" si="9"/>
        <v>-5.7425779413078446E-3</v>
      </c>
    </row>
    <row r="313" spans="1:4" x14ac:dyDescent="0.25">
      <c r="A313" s="3">
        <v>43213</v>
      </c>
      <c r="B313" s="10">
        <v>2670.29</v>
      </c>
      <c r="C313">
        <f t="shared" si="8"/>
        <v>5.6175251820395682E-5</v>
      </c>
      <c r="D313">
        <f t="shared" si="9"/>
        <v>-8.5731804710458409E-3</v>
      </c>
    </row>
    <row r="314" spans="1:4" x14ac:dyDescent="0.25">
      <c r="A314" s="3">
        <v>43214</v>
      </c>
      <c r="B314" s="10">
        <v>2634.56</v>
      </c>
      <c r="C314">
        <f t="shared" si="8"/>
        <v>-1.3470895618345118E-2</v>
      </c>
      <c r="D314">
        <f t="shared" si="9"/>
        <v>5.6175251820395682E-5</v>
      </c>
    </row>
    <row r="315" spans="1:4" x14ac:dyDescent="0.25">
      <c r="A315" s="3">
        <v>43215</v>
      </c>
      <c r="B315" s="10">
        <v>2639.4</v>
      </c>
      <c r="C315">
        <f t="shared" si="8"/>
        <v>1.8354334726678417E-3</v>
      </c>
      <c r="D315">
        <f t="shared" si="9"/>
        <v>-1.3470895618345118E-2</v>
      </c>
    </row>
    <row r="316" spans="1:4" x14ac:dyDescent="0.25">
      <c r="A316" s="3">
        <v>43216</v>
      </c>
      <c r="B316" s="10">
        <v>2666.94</v>
      </c>
      <c r="C316">
        <f t="shared" si="8"/>
        <v>1.0380129158368218E-2</v>
      </c>
      <c r="D316">
        <f t="shared" si="9"/>
        <v>1.8354334726678417E-3</v>
      </c>
    </row>
    <row r="317" spans="1:4" x14ac:dyDescent="0.25">
      <c r="A317" s="3">
        <v>43217</v>
      </c>
      <c r="B317" s="10">
        <v>2669.91</v>
      </c>
      <c r="C317">
        <f t="shared" si="8"/>
        <v>1.1130162199066156E-3</v>
      </c>
      <c r="D317">
        <f t="shared" si="9"/>
        <v>1.0380129158368218E-2</v>
      </c>
    </row>
    <row r="318" spans="1:4" x14ac:dyDescent="0.25">
      <c r="A318" s="3">
        <v>43220</v>
      </c>
      <c r="B318" s="10">
        <v>2648.05</v>
      </c>
      <c r="C318">
        <f t="shared" si="8"/>
        <v>-8.2212439071443575E-3</v>
      </c>
      <c r="D318">
        <f t="shared" si="9"/>
        <v>1.1130162199066156E-3</v>
      </c>
    </row>
    <row r="319" spans="1:4" x14ac:dyDescent="0.25">
      <c r="A319" s="3">
        <v>43221</v>
      </c>
      <c r="B319" s="10">
        <v>2654.8</v>
      </c>
      <c r="C319">
        <f t="shared" si="8"/>
        <v>2.5458022179105093E-3</v>
      </c>
      <c r="D319">
        <f t="shared" si="9"/>
        <v>-8.2212439071443575E-3</v>
      </c>
    </row>
    <row r="320" spans="1:4" x14ac:dyDescent="0.25">
      <c r="A320" s="3">
        <v>43222</v>
      </c>
      <c r="B320" s="10">
        <v>2635.67</v>
      </c>
      <c r="C320">
        <f t="shared" si="8"/>
        <v>-7.2319031675897134E-3</v>
      </c>
      <c r="D320">
        <f t="shared" si="9"/>
        <v>2.5458022179105093E-3</v>
      </c>
    </row>
    <row r="321" spans="1:4" x14ac:dyDescent="0.25">
      <c r="A321" s="3">
        <v>43223</v>
      </c>
      <c r="B321" s="10">
        <v>2629.73</v>
      </c>
      <c r="C321">
        <f t="shared" si="8"/>
        <v>-2.2562397993906034E-3</v>
      </c>
      <c r="D321">
        <f t="shared" si="9"/>
        <v>-7.2319031675897134E-3</v>
      </c>
    </row>
    <row r="322" spans="1:4" x14ac:dyDescent="0.25">
      <c r="A322" s="3">
        <v>43224</v>
      </c>
      <c r="B322" s="10">
        <v>2663.42</v>
      </c>
      <c r="C322">
        <f t="shared" si="8"/>
        <v>1.2729831933829549E-2</v>
      </c>
      <c r="D322">
        <f t="shared" si="9"/>
        <v>-2.2562397993906034E-3</v>
      </c>
    </row>
    <row r="323" spans="1:4" x14ac:dyDescent="0.25">
      <c r="A323" s="3">
        <v>43227</v>
      </c>
      <c r="B323" s="10">
        <v>2672.63</v>
      </c>
      <c r="C323">
        <f t="shared" si="8"/>
        <v>3.451995069662222E-3</v>
      </c>
      <c r="D323">
        <f t="shared" si="9"/>
        <v>1.2729831933829549E-2</v>
      </c>
    </row>
    <row r="324" spans="1:4" x14ac:dyDescent="0.25">
      <c r="A324" s="3">
        <v>43228</v>
      </c>
      <c r="B324" s="10">
        <v>2671.92</v>
      </c>
      <c r="C324">
        <f t="shared" ref="C324:C387" si="10">+LN(B324/B323)</f>
        <v>-2.6569121971978244E-4</v>
      </c>
      <c r="D324">
        <f t="shared" si="9"/>
        <v>3.451995069662222E-3</v>
      </c>
    </row>
    <row r="325" spans="1:4" x14ac:dyDescent="0.25">
      <c r="A325" s="3">
        <v>43229</v>
      </c>
      <c r="B325" s="10">
        <v>2697.79</v>
      </c>
      <c r="C325">
        <f t="shared" si="10"/>
        <v>9.6356042161504785E-3</v>
      </c>
      <c r="D325">
        <f t="shared" ref="D325:D388" si="11">+C324</f>
        <v>-2.6569121971978244E-4</v>
      </c>
    </row>
    <row r="326" spans="1:4" x14ac:dyDescent="0.25">
      <c r="A326" s="3">
        <v>43230</v>
      </c>
      <c r="B326" s="10">
        <v>2723.07</v>
      </c>
      <c r="C326">
        <f t="shared" si="10"/>
        <v>9.3270009795039417E-3</v>
      </c>
      <c r="D326">
        <f t="shared" si="11"/>
        <v>9.6356042161504785E-3</v>
      </c>
    </row>
    <row r="327" spans="1:4" x14ac:dyDescent="0.25">
      <c r="A327" s="3">
        <v>43231</v>
      </c>
      <c r="B327" s="10">
        <v>2727.72</v>
      </c>
      <c r="C327">
        <f t="shared" si="10"/>
        <v>1.7061751151760478E-3</v>
      </c>
      <c r="D327">
        <f t="shared" si="11"/>
        <v>9.3270009795039417E-3</v>
      </c>
    </row>
    <row r="328" spans="1:4" x14ac:dyDescent="0.25">
      <c r="A328" s="3">
        <v>43234</v>
      </c>
      <c r="B328" s="10">
        <v>2730.13</v>
      </c>
      <c r="C328">
        <f t="shared" si="10"/>
        <v>8.8313169348161837E-4</v>
      </c>
      <c r="D328">
        <f t="shared" si="11"/>
        <v>1.7061751151760478E-3</v>
      </c>
    </row>
    <row r="329" spans="1:4" x14ac:dyDescent="0.25">
      <c r="A329" s="3">
        <v>43235</v>
      </c>
      <c r="B329" s="10">
        <v>2711.45</v>
      </c>
      <c r="C329">
        <f t="shared" si="10"/>
        <v>-6.8656799596488963E-3</v>
      </c>
      <c r="D329">
        <f t="shared" si="11"/>
        <v>8.8313169348161837E-4</v>
      </c>
    </row>
    <row r="330" spans="1:4" x14ac:dyDescent="0.25">
      <c r="A330" s="3">
        <v>43236</v>
      </c>
      <c r="B330" s="10">
        <v>2722.46</v>
      </c>
      <c r="C330">
        <f t="shared" si="10"/>
        <v>4.0523361876279775E-3</v>
      </c>
      <c r="D330">
        <f t="shared" si="11"/>
        <v>-6.8656799596488963E-3</v>
      </c>
    </row>
    <row r="331" spans="1:4" x14ac:dyDescent="0.25">
      <c r="A331" s="3">
        <v>43237</v>
      </c>
      <c r="B331" s="10">
        <v>2720.13</v>
      </c>
      <c r="C331">
        <f t="shared" si="10"/>
        <v>-8.562100552650634E-4</v>
      </c>
      <c r="D331">
        <f t="shared" si="11"/>
        <v>4.0523361876279775E-3</v>
      </c>
    </row>
    <row r="332" spans="1:4" x14ac:dyDescent="0.25">
      <c r="A332" s="3">
        <v>43238</v>
      </c>
      <c r="B332" s="10">
        <v>2712.97</v>
      </c>
      <c r="C332">
        <f t="shared" si="10"/>
        <v>-2.6356975373117938E-3</v>
      </c>
      <c r="D332">
        <f t="shared" si="11"/>
        <v>-8.562100552650634E-4</v>
      </c>
    </row>
    <row r="333" spans="1:4" x14ac:dyDescent="0.25">
      <c r="A333" s="3">
        <v>43241</v>
      </c>
      <c r="B333" s="10">
        <v>2733.01</v>
      </c>
      <c r="C333">
        <f t="shared" si="10"/>
        <v>7.3595901759010559E-3</v>
      </c>
      <c r="D333">
        <f t="shared" si="11"/>
        <v>-2.6356975373117938E-3</v>
      </c>
    </row>
    <row r="334" spans="1:4" x14ac:dyDescent="0.25">
      <c r="A334" s="3">
        <v>43242</v>
      </c>
      <c r="B334" s="10">
        <v>2724.44</v>
      </c>
      <c r="C334">
        <f t="shared" si="10"/>
        <v>-3.1406635129493403E-3</v>
      </c>
      <c r="D334">
        <f t="shared" si="11"/>
        <v>7.3595901759010559E-3</v>
      </c>
    </row>
    <row r="335" spans="1:4" x14ac:dyDescent="0.25">
      <c r="A335" s="3">
        <v>43243</v>
      </c>
      <c r="B335" s="10">
        <v>2733.29</v>
      </c>
      <c r="C335">
        <f t="shared" si="10"/>
        <v>3.2431094088002069E-3</v>
      </c>
      <c r="D335">
        <f t="shared" si="11"/>
        <v>-3.1406635129493403E-3</v>
      </c>
    </row>
    <row r="336" spans="1:4" x14ac:dyDescent="0.25">
      <c r="A336" s="3">
        <v>43244</v>
      </c>
      <c r="B336" s="10">
        <v>2727.76</v>
      </c>
      <c r="C336">
        <f t="shared" si="10"/>
        <v>-2.0252522464269634E-3</v>
      </c>
      <c r="D336">
        <f t="shared" si="11"/>
        <v>3.2431094088002069E-3</v>
      </c>
    </row>
    <row r="337" spans="1:4" x14ac:dyDescent="0.25">
      <c r="A337" s="3">
        <v>43245</v>
      </c>
      <c r="B337" s="10">
        <v>2721.33</v>
      </c>
      <c r="C337">
        <f t="shared" si="10"/>
        <v>-2.3600281824850003E-3</v>
      </c>
      <c r="D337">
        <f t="shared" si="11"/>
        <v>-2.0252522464269634E-3</v>
      </c>
    </row>
    <row r="338" spans="1:4" x14ac:dyDescent="0.25">
      <c r="A338" s="3">
        <v>43249</v>
      </c>
      <c r="B338" s="10">
        <v>2689.86</v>
      </c>
      <c r="C338">
        <f t="shared" si="10"/>
        <v>-1.1631583739263906E-2</v>
      </c>
      <c r="D338">
        <f t="shared" si="11"/>
        <v>-2.3600281824850003E-3</v>
      </c>
    </row>
    <row r="339" spans="1:4" x14ac:dyDescent="0.25">
      <c r="A339" s="3">
        <v>43250</v>
      </c>
      <c r="B339" s="10">
        <v>2724.01</v>
      </c>
      <c r="C339">
        <f t="shared" si="10"/>
        <v>1.2615911702766044E-2</v>
      </c>
      <c r="D339">
        <f t="shared" si="11"/>
        <v>-1.1631583739263906E-2</v>
      </c>
    </row>
    <row r="340" spans="1:4" x14ac:dyDescent="0.25">
      <c r="A340" s="3">
        <v>43251</v>
      </c>
      <c r="B340" s="10">
        <v>2705.27</v>
      </c>
      <c r="C340">
        <f t="shared" si="10"/>
        <v>-6.9033368781207007E-3</v>
      </c>
      <c r="D340">
        <f t="shared" si="11"/>
        <v>1.2615911702766044E-2</v>
      </c>
    </row>
    <row r="341" spans="1:4" x14ac:dyDescent="0.25">
      <c r="A341" s="3">
        <v>43252</v>
      </c>
      <c r="B341" s="10">
        <v>2734.62</v>
      </c>
      <c r="C341">
        <f t="shared" si="10"/>
        <v>1.079076407564197E-2</v>
      </c>
      <c r="D341">
        <f t="shared" si="11"/>
        <v>-6.9033368781207007E-3</v>
      </c>
    </row>
    <row r="342" spans="1:4" x14ac:dyDescent="0.25">
      <c r="A342" s="3">
        <v>43255</v>
      </c>
      <c r="B342" s="10">
        <v>2746.87</v>
      </c>
      <c r="C342">
        <f t="shared" si="10"/>
        <v>4.4695950894616818E-3</v>
      </c>
      <c r="D342">
        <f t="shared" si="11"/>
        <v>1.079076407564197E-2</v>
      </c>
    </row>
    <row r="343" spans="1:4" x14ac:dyDescent="0.25">
      <c r="A343" s="3">
        <v>43256</v>
      </c>
      <c r="B343" s="10">
        <v>2748.8</v>
      </c>
      <c r="C343">
        <f t="shared" si="10"/>
        <v>7.0237116833561891E-4</v>
      </c>
      <c r="D343">
        <f t="shared" si="11"/>
        <v>4.4695950894616818E-3</v>
      </c>
    </row>
    <row r="344" spans="1:4" x14ac:dyDescent="0.25">
      <c r="A344" s="3">
        <v>43257</v>
      </c>
      <c r="B344" s="10">
        <v>2772.35</v>
      </c>
      <c r="C344">
        <f t="shared" si="10"/>
        <v>8.5308831756656898E-3</v>
      </c>
      <c r="D344">
        <f t="shared" si="11"/>
        <v>7.0237116833561891E-4</v>
      </c>
    </row>
    <row r="345" spans="1:4" x14ac:dyDescent="0.25">
      <c r="A345" s="3">
        <v>43258</v>
      </c>
      <c r="B345" s="10">
        <v>2770.37</v>
      </c>
      <c r="C345">
        <f t="shared" si="10"/>
        <v>-7.1445069721093465E-4</v>
      </c>
      <c r="D345">
        <f t="shared" si="11"/>
        <v>8.5308831756656898E-3</v>
      </c>
    </row>
    <row r="346" spans="1:4" x14ac:dyDescent="0.25">
      <c r="A346" s="3">
        <v>43259</v>
      </c>
      <c r="B346" s="10">
        <v>2779.03</v>
      </c>
      <c r="C346">
        <f t="shared" si="10"/>
        <v>3.1210606659344705E-3</v>
      </c>
      <c r="D346">
        <f t="shared" si="11"/>
        <v>-7.1445069721093465E-4</v>
      </c>
    </row>
    <row r="347" spans="1:4" x14ac:dyDescent="0.25">
      <c r="A347" s="3">
        <v>43262</v>
      </c>
      <c r="B347" s="10">
        <v>2782</v>
      </c>
      <c r="C347">
        <f t="shared" si="10"/>
        <v>1.0681475490628696E-3</v>
      </c>
      <c r="D347">
        <f t="shared" si="11"/>
        <v>3.1210606659344705E-3</v>
      </c>
    </row>
    <row r="348" spans="1:4" x14ac:dyDescent="0.25">
      <c r="A348" s="3">
        <v>43263</v>
      </c>
      <c r="B348" s="10">
        <v>2786.85</v>
      </c>
      <c r="C348">
        <f t="shared" si="10"/>
        <v>1.7418322369011133E-3</v>
      </c>
      <c r="D348">
        <f t="shared" si="11"/>
        <v>1.0681475490628696E-3</v>
      </c>
    </row>
    <row r="349" spans="1:4" x14ac:dyDescent="0.25">
      <c r="A349" s="3">
        <v>43264</v>
      </c>
      <c r="B349" s="10">
        <v>2775.63</v>
      </c>
      <c r="C349">
        <f t="shared" si="10"/>
        <v>-4.0341772794630594E-3</v>
      </c>
      <c r="D349">
        <f t="shared" si="11"/>
        <v>1.7418322369011133E-3</v>
      </c>
    </row>
    <row r="350" spans="1:4" x14ac:dyDescent="0.25">
      <c r="A350" s="3">
        <v>43265</v>
      </c>
      <c r="B350" s="10">
        <v>2782.49</v>
      </c>
      <c r="C350">
        <f t="shared" si="10"/>
        <v>2.4684618120292836E-3</v>
      </c>
      <c r="D350">
        <f t="shared" si="11"/>
        <v>-4.0341772794630594E-3</v>
      </c>
    </row>
    <row r="351" spans="1:4" x14ac:dyDescent="0.25">
      <c r="A351" s="3">
        <v>43266</v>
      </c>
      <c r="B351" s="10">
        <v>2779.66</v>
      </c>
      <c r="C351">
        <f t="shared" si="10"/>
        <v>-1.0175922059649557E-3</v>
      </c>
      <c r="D351">
        <f t="shared" si="11"/>
        <v>2.4684618120292836E-3</v>
      </c>
    </row>
    <row r="352" spans="1:4" x14ac:dyDescent="0.25">
      <c r="A352" s="3">
        <v>43269</v>
      </c>
      <c r="B352" s="10">
        <v>2773.75</v>
      </c>
      <c r="C352">
        <f t="shared" si="10"/>
        <v>-2.1284228000868419E-3</v>
      </c>
      <c r="D352">
        <f t="shared" si="11"/>
        <v>-1.0175922059649557E-3</v>
      </c>
    </row>
    <row r="353" spans="1:4" x14ac:dyDescent="0.25">
      <c r="A353" s="3">
        <v>43270</v>
      </c>
      <c r="B353" s="10">
        <v>2762.59</v>
      </c>
      <c r="C353">
        <f t="shared" si="10"/>
        <v>-4.0315497659651062E-3</v>
      </c>
      <c r="D353">
        <f t="shared" si="11"/>
        <v>-2.1284228000868419E-3</v>
      </c>
    </row>
    <row r="354" spans="1:4" x14ac:dyDescent="0.25">
      <c r="A354" s="3">
        <v>43271</v>
      </c>
      <c r="B354" s="10">
        <v>2767.32</v>
      </c>
      <c r="C354">
        <f t="shared" si="10"/>
        <v>1.7106973363122029E-3</v>
      </c>
      <c r="D354">
        <f t="shared" si="11"/>
        <v>-4.0315497659651062E-3</v>
      </c>
    </row>
    <row r="355" spans="1:4" x14ac:dyDescent="0.25">
      <c r="A355" s="3">
        <v>43272</v>
      </c>
      <c r="B355" s="10">
        <v>2749.76</v>
      </c>
      <c r="C355">
        <f t="shared" si="10"/>
        <v>-6.3657076922923536E-3</v>
      </c>
      <c r="D355">
        <f t="shared" si="11"/>
        <v>1.7106973363122029E-3</v>
      </c>
    </row>
    <row r="356" spans="1:4" x14ac:dyDescent="0.25">
      <c r="A356" s="3">
        <v>43273</v>
      </c>
      <c r="B356" s="10">
        <v>2754.88</v>
      </c>
      <c r="C356">
        <f t="shared" si="10"/>
        <v>1.8602493447316098E-3</v>
      </c>
      <c r="D356">
        <f t="shared" si="11"/>
        <v>-6.3657076922923536E-3</v>
      </c>
    </row>
    <row r="357" spans="1:4" x14ac:dyDescent="0.25">
      <c r="A357" s="3">
        <v>43276</v>
      </c>
      <c r="B357" s="10">
        <v>2717.07</v>
      </c>
      <c r="C357">
        <f t="shared" si="10"/>
        <v>-1.3819790665146471E-2</v>
      </c>
      <c r="D357">
        <f t="shared" si="11"/>
        <v>1.8602493447316098E-3</v>
      </c>
    </row>
    <row r="358" spans="1:4" x14ac:dyDescent="0.25">
      <c r="A358" s="3">
        <v>43277</v>
      </c>
      <c r="B358" s="10">
        <v>2723.06</v>
      </c>
      <c r="C358">
        <f t="shared" si="10"/>
        <v>2.2021541473088704E-3</v>
      </c>
      <c r="D358">
        <f t="shared" si="11"/>
        <v>-1.3819790665146471E-2</v>
      </c>
    </row>
    <row r="359" spans="1:4" x14ac:dyDescent="0.25">
      <c r="A359" s="3">
        <v>43278</v>
      </c>
      <c r="B359" s="10">
        <v>2699.63</v>
      </c>
      <c r="C359">
        <f t="shared" si="10"/>
        <v>-8.6415213868015241E-3</v>
      </c>
      <c r="D359">
        <f t="shared" si="11"/>
        <v>2.2021541473088704E-3</v>
      </c>
    </row>
    <row r="360" spans="1:4" x14ac:dyDescent="0.25">
      <c r="A360" s="3">
        <v>43279</v>
      </c>
      <c r="B360" s="10">
        <v>2716.31</v>
      </c>
      <c r="C360">
        <f t="shared" si="10"/>
        <v>6.1596150392206625E-3</v>
      </c>
      <c r="D360">
        <f t="shared" si="11"/>
        <v>-8.6415213868015241E-3</v>
      </c>
    </row>
    <row r="361" spans="1:4" x14ac:dyDescent="0.25">
      <c r="A361" s="3">
        <v>43280</v>
      </c>
      <c r="B361" s="10">
        <v>2718.37</v>
      </c>
      <c r="C361">
        <f t="shared" si="10"/>
        <v>7.5809434912754855E-4</v>
      </c>
      <c r="D361">
        <f t="shared" si="11"/>
        <v>6.1596150392206625E-3</v>
      </c>
    </row>
    <row r="362" spans="1:4" x14ac:dyDescent="0.25">
      <c r="A362" s="3">
        <v>43283</v>
      </c>
      <c r="B362" s="10">
        <v>2726.71</v>
      </c>
      <c r="C362">
        <f t="shared" si="10"/>
        <v>3.0633182696388058E-3</v>
      </c>
      <c r="D362">
        <f t="shared" si="11"/>
        <v>7.5809434912754855E-4</v>
      </c>
    </row>
    <row r="363" spans="1:4" x14ac:dyDescent="0.25">
      <c r="A363" s="3">
        <v>43284</v>
      </c>
      <c r="B363" s="10">
        <v>2713.22</v>
      </c>
      <c r="C363">
        <f t="shared" si="10"/>
        <v>-4.959632808581322E-3</v>
      </c>
      <c r="D363">
        <f t="shared" si="11"/>
        <v>3.0633182696388058E-3</v>
      </c>
    </row>
    <row r="364" spans="1:4" x14ac:dyDescent="0.25">
      <c r="A364" s="3">
        <v>43286</v>
      </c>
      <c r="B364" s="10">
        <v>2736.61</v>
      </c>
      <c r="C364">
        <f t="shared" si="10"/>
        <v>8.5838066940842651E-3</v>
      </c>
      <c r="D364">
        <f t="shared" si="11"/>
        <v>-4.959632808581322E-3</v>
      </c>
    </row>
    <row r="365" spans="1:4" x14ac:dyDescent="0.25">
      <c r="A365" s="3">
        <v>43287</v>
      </c>
      <c r="B365" s="10">
        <v>2759.82</v>
      </c>
      <c r="C365">
        <f t="shared" si="10"/>
        <v>8.4455320847041989E-3</v>
      </c>
      <c r="D365">
        <f t="shared" si="11"/>
        <v>8.5838066940842651E-3</v>
      </c>
    </row>
    <row r="366" spans="1:4" x14ac:dyDescent="0.25">
      <c r="A366" s="3">
        <v>43290</v>
      </c>
      <c r="B366" s="10">
        <v>2784.17</v>
      </c>
      <c r="C366">
        <f t="shared" si="10"/>
        <v>8.7843436152737018E-3</v>
      </c>
      <c r="D366">
        <f t="shared" si="11"/>
        <v>8.4455320847041989E-3</v>
      </c>
    </row>
    <row r="367" spans="1:4" x14ac:dyDescent="0.25">
      <c r="A367" s="3">
        <v>43291</v>
      </c>
      <c r="B367" s="10">
        <v>2793.84</v>
      </c>
      <c r="C367">
        <f t="shared" si="10"/>
        <v>3.4671897996766143E-3</v>
      </c>
      <c r="D367">
        <f t="shared" si="11"/>
        <v>8.7843436152737018E-3</v>
      </c>
    </row>
    <row r="368" spans="1:4" x14ac:dyDescent="0.25">
      <c r="A368" s="3">
        <v>43292</v>
      </c>
      <c r="B368" s="10">
        <v>2774.02</v>
      </c>
      <c r="C368">
        <f t="shared" si="10"/>
        <v>-7.1194619539736125E-3</v>
      </c>
      <c r="D368">
        <f t="shared" si="11"/>
        <v>3.4671897996766143E-3</v>
      </c>
    </row>
    <row r="369" spans="1:4" x14ac:dyDescent="0.25">
      <c r="A369" s="3">
        <v>43293</v>
      </c>
      <c r="B369" s="10">
        <v>2798.29</v>
      </c>
      <c r="C369">
        <f t="shared" si="10"/>
        <v>8.7109846615288089E-3</v>
      </c>
      <c r="D369">
        <f t="shared" si="11"/>
        <v>-7.1194619539736125E-3</v>
      </c>
    </row>
    <row r="370" spans="1:4" x14ac:dyDescent="0.25">
      <c r="A370" s="3">
        <v>43294</v>
      </c>
      <c r="B370" s="10">
        <v>2801.31</v>
      </c>
      <c r="C370">
        <f t="shared" si="10"/>
        <v>1.0786485794734959E-3</v>
      </c>
      <c r="D370">
        <f t="shared" si="11"/>
        <v>8.7109846615288089E-3</v>
      </c>
    </row>
    <row r="371" spans="1:4" x14ac:dyDescent="0.25">
      <c r="A371" s="3">
        <v>43297</v>
      </c>
      <c r="B371" s="10">
        <v>2798.43</v>
      </c>
      <c r="C371">
        <f t="shared" si="10"/>
        <v>-1.0286192765856391E-3</v>
      </c>
      <c r="D371">
        <f t="shared" si="11"/>
        <v>1.0786485794734959E-3</v>
      </c>
    </row>
    <row r="372" spans="1:4" x14ac:dyDescent="0.25">
      <c r="A372" s="3">
        <v>43298</v>
      </c>
      <c r="B372" s="10">
        <v>2809.55</v>
      </c>
      <c r="C372">
        <f t="shared" si="10"/>
        <v>3.9657825363438081E-3</v>
      </c>
      <c r="D372">
        <f t="shared" si="11"/>
        <v>-1.0286192765856391E-3</v>
      </c>
    </row>
    <row r="373" spans="1:4" x14ac:dyDescent="0.25">
      <c r="A373" s="3">
        <v>43299</v>
      </c>
      <c r="B373" s="10">
        <v>2815.62</v>
      </c>
      <c r="C373">
        <f t="shared" si="10"/>
        <v>2.1581578355824118E-3</v>
      </c>
      <c r="D373">
        <f t="shared" si="11"/>
        <v>3.9657825363438081E-3</v>
      </c>
    </row>
    <row r="374" spans="1:4" x14ac:dyDescent="0.25">
      <c r="A374" s="3">
        <v>43300</v>
      </c>
      <c r="B374" s="10">
        <v>2804.49</v>
      </c>
      <c r="C374">
        <f t="shared" si="10"/>
        <v>-3.9607817464154278E-3</v>
      </c>
      <c r="D374">
        <f t="shared" si="11"/>
        <v>2.1581578355824118E-3</v>
      </c>
    </row>
    <row r="375" spans="1:4" x14ac:dyDescent="0.25">
      <c r="A375" s="3">
        <v>43301</v>
      </c>
      <c r="B375" s="10">
        <v>2801.83</v>
      </c>
      <c r="C375">
        <f t="shared" si="10"/>
        <v>-9.489291369751974E-4</v>
      </c>
      <c r="D375">
        <f t="shared" si="11"/>
        <v>-3.9607817464154278E-3</v>
      </c>
    </row>
    <row r="376" spans="1:4" x14ac:dyDescent="0.25">
      <c r="A376" s="3">
        <v>43304</v>
      </c>
      <c r="B376" s="10">
        <v>2806.98</v>
      </c>
      <c r="C376">
        <f t="shared" si="10"/>
        <v>1.8363971848938719E-3</v>
      </c>
      <c r="D376">
        <f t="shared" si="11"/>
        <v>-9.489291369751974E-4</v>
      </c>
    </row>
    <row r="377" spans="1:4" x14ac:dyDescent="0.25">
      <c r="A377" s="3">
        <v>43305</v>
      </c>
      <c r="B377" s="10">
        <v>2820.4</v>
      </c>
      <c r="C377">
        <f t="shared" si="10"/>
        <v>4.7695465529177935E-3</v>
      </c>
      <c r="D377">
        <f t="shared" si="11"/>
        <v>1.8363971848938719E-3</v>
      </c>
    </row>
    <row r="378" spans="1:4" x14ac:dyDescent="0.25">
      <c r="A378" s="3">
        <v>43306</v>
      </c>
      <c r="B378" s="10">
        <v>2846.07</v>
      </c>
      <c r="C378">
        <f t="shared" si="10"/>
        <v>9.060376426541358E-3</v>
      </c>
      <c r="D378">
        <f t="shared" si="11"/>
        <v>4.7695465529177935E-3</v>
      </c>
    </row>
    <row r="379" spans="1:4" x14ac:dyDescent="0.25">
      <c r="A379" s="3">
        <v>43307</v>
      </c>
      <c r="B379" s="10">
        <v>2837.44</v>
      </c>
      <c r="C379">
        <f t="shared" si="10"/>
        <v>-3.0368580797846918E-3</v>
      </c>
      <c r="D379">
        <f t="shared" si="11"/>
        <v>9.060376426541358E-3</v>
      </c>
    </row>
    <row r="380" spans="1:4" x14ac:dyDescent="0.25">
      <c r="A380" s="3">
        <v>43308</v>
      </c>
      <c r="B380" s="10">
        <v>2818.82</v>
      </c>
      <c r="C380">
        <f t="shared" si="10"/>
        <v>-6.5838795461225143E-3</v>
      </c>
      <c r="D380">
        <f t="shared" si="11"/>
        <v>-3.0368580797846918E-3</v>
      </c>
    </row>
    <row r="381" spans="1:4" x14ac:dyDescent="0.25">
      <c r="A381" s="3">
        <v>43311</v>
      </c>
      <c r="B381" s="10">
        <v>2802.6</v>
      </c>
      <c r="C381">
        <f t="shared" si="10"/>
        <v>-5.7707999094024024E-3</v>
      </c>
      <c r="D381">
        <f t="shared" si="11"/>
        <v>-6.5838795461225143E-3</v>
      </c>
    </row>
    <row r="382" spans="1:4" x14ac:dyDescent="0.25">
      <c r="A382" s="3">
        <v>43312</v>
      </c>
      <c r="B382" s="10">
        <v>2816.29</v>
      </c>
      <c r="C382">
        <f t="shared" si="10"/>
        <v>4.8728581939806326E-3</v>
      </c>
      <c r="D382">
        <f t="shared" si="11"/>
        <v>-5.7707999094024024E-3</v>
      </c>
    </row>
    <row r="383" spans="1:4" x14ac:dyDescent="0.25">
      <c r="A383" s="3">
        <v>43313</v>
      </c>
      <c r="B383" s="10">
        <v>2813.36</v>
      </c>
      <c r="C383">
        <f t="shared" si="10"/>
        <v>-1.0409173801414606E-3</v>
      </c>
      <c r="D383">
        <f t="shared" si="11"/>
        <v>4.8728581939806326E-3</v>
      </c>
    </row>
    <row r="384" spans="1:4" x14ac:dyDescent="0.25">
      <c r="A384" s="3">
        <v>43314</v>
      </c>
      <c r="B384" s="10">
        <v>2827.22</v>
      </c>
      <c r="C384">
        <f t="shared" si="10"/>
        <v>4.914398127409042E-3</v>
      </c>
      <c r="D384">
        <f t="shared" si="11"/>
        <v>-1.0409173801414606E-3</v>
      </c>
    </row>
    <row r="385" spans="1:4" x14ac:dyDescent="0.25">
      <c r="A385" s="3">
        <v>43315</v>
      </c>
      <c r="B385" s="10">
        <v>2840.35</v>
      </c>
      <c r="C385">
        <f t="shared" si="10"/>
        <v>4.6333873211502116E-3</v>
      </c>
      <c r="D385">
        <f t="shared" si="11"/>
        <v>4.914398127409042E-3</v>
      </c>
    </row>
    <row r="386" spans="1:4" x14ac:dyDescent="0.25">
      <c r="A386" s="3">
        <v>43318</v>
      </c>
      <c r="B386" s="10">
        <v>2850.4</v>
      </c>
      <c r="C386">
        <f t="shared" si="10"/>
        <v>3.5320512931104955E-3</v>
      </c>
      <c r="D386">
        <f t="shared" si="11"/>
        <v>4.6333873211502116E-3</v>
      </c>
    </row>
    <row r="387" spans="1:4" x14ac:dyDescent="0.25">
      <c r="A387" s="3">
        <v>43319</v>
      </c>
      <c r="B387" s="10">
        <v>2858.45</v>
      </c>
      <c r="C387">
        <f t="shared" si="10"/>
        <v>2.8201845679715165E-3</v>
      </c>
      <c r="D387">
        <f t="shared" si="11"/>
        <v>3.5320512931104955E-3</v>
      </c>
    </row>
    <row r="388" spans="1:4" x14ac:dyDescent="0.25">
      <c r="A388" s="3">
        <v>43320</v>
      </c>
      <c r="B388" s="10">
        <v>2857.7</v>
      </c>
      <c r="C388">
        <f t="shared" ref="C388:C451" si="12">+LN(B388/B387)</f>
        <v>-2.6241438881196129E-4</v>
      </c>
      <c r="D388">
        <f t="shared" si="11"/>
        <v>2.8201845679715165E-3</v>
      </c>
    </row>
    <row r="389" spans="1:4" x14ac:dyDescent="0.25">
      <c r="A389" s="3">
        <v>43321</v>
      </c>
      <c r="B389" s="10">
        <v>2853.58</v>
      </c>
      <c r="C389">
        <f t="shared" si="12"/>
        <v>-1.4427591414417902E-3</v>
      </c>
      <c r="D389">
        <f t="shared" ref="D389:D452" si="13">+C388</f>
        <v>-2.6241438881196129E-4</v>
      </c>
    </row>
    <row r="390" spans="1:4" x14ac:dyDescent="0.25">
      <c r="A390" s="3">
        <v>43322</v>
      </c>
      <c r="B390" s="10">
        <v>2833.28</v>
      </c>
      <c r="C390">
        <f t="shared" si="12"/>
        <v>-7.1392952256226182E-3</v>
      </c>
      <c r="D390">
        <f t="shared" si="13"/>
        <v>-1.4427591414417902E-3</v>
      </c>
    </row>
    <row r="391" spans="1:4" x14ac:dyDescent="0.25">
      <c r="A391" s="3">
        <v>43325</v>
      </c>
      <c r="B391" s="10">
        <v>2821.93</v>
      </c>
      <c r="C391">
        <f t="shared" si="12"/>
        <v>-4.0140031013779489E-3</v>
      </c>
      <c r="D391">
        <f t="shared" si="13"/>
        <v>-7.1392952256226182E-3</v>
      </c>
    </row>
    <row r="392" spans="1:4" x14ac:dyDescent="0.25">
      <c r="A392" s="3">
        <v>43326</v>
      </c>
      <c r="B392" s="10">
        <v>2839.96</v>
      </c>
      <c r="C392">
        <f t="shared" si="12"/>
        <v>6.3689195466782979E-3</v>
      </c>
      <c r="D392">
        <f t="shared" si="13"/>
        <v>-4.0140031013779489E-3</v>
      </c>
    </row>
    <row r="393" spans="1:4" x14ac:dyDescent="0.25">
      <c r="A393" s="3">
        <v>43327</v>
      </c>
      <c r="B393" s="10">
        <v>2818.37</v>
      </c>
      <c r="C393">
        <f t="shared" si="12"/>
        <v>-7.6312639158579937E-3</v>
      </c>
      <c r="D393">
        <f t="shared" si="13"/>
        <v>6.3689195466782979E-3</v>
      </c>
    </row>
    <row r="394" spans="1:4" x14ac:dyDescent="0.25">
      <c r="A394" s="3">
        <v>43328</v>
      </c>
      <c r="B394" s="10">
        <v>2840.69</v>
      </c>
      <c r="C394">
        <f t="shared" si="12"/>
        <v>7.8882767591131279E-3</v>
      </c>
      <c r="D394">
        <f t="shared" si="13"/>
        <v>-7.6312639158579937E-3</v>
      </c>
    </row>
    <row r="395" spans="1:4" x14ac:dyDescent="0.25">
      <c r="A395" s="3">
        <v>43329</v>
      </c>
      <c r="B395" s="10">
        <v>2850.13</v>
      </c>
      <c r="C395">
        <f t="shared" si="12"/>
        <v>3.3176268652185398E-3</v>
      </c>
      <c r="D395">
        <f t="shared" si="13"/>
        <v>7.8882767591131279E-3</v>
      </c>
    </row>
    <row r="396" spans="1:4" x14ac:dyDescent="0.25">
      <c r="A396" s="3">
        <v>43332</v>
      </c>
      <c r="B396" s="10">
        <v>2857.05</v>
      </c>
      <c r="C396">
        <f t="shared" si="12"/>
        <v>2.4250166951827559E-3</v>
      </c>
      <c r="D396">
        <f t="shared" si="13"/>
        <v>3.3176268652185398E-3</v>
      </c>
    </row>
    <row r="397" spans="1:4" x14ac:dyDescent="0.25">
      <c r="A397" s="3">
        <v>43333</v>
      </c>
      <c r="B397" s="10">
        <v>2862.96</v>
      </c>
      <c r="C397">
        <f t="shared" si="12"/>
        <v>2.0664306891217009E-3</v>
      </c>
      <c r="D397">
        <f t="shared" si="13"/>
        <v>2.4250166951827559E-3</v>
      </c>
    </row>
    <row r="398" spans="1:4" x14ac:dyDescent="0.25">
      <c r="A398" s="3">
        <v>43334</v>
      </c>
      <c r="B398" s="10">
        <v>2861.82</v>
      </c>
      <c r="C398">
        <f t="shared" si="12"/>
        <v>-3.9826858501759574E-4</v>
      </c>
      <c r="D398">
        <f t="shared" si="13"/>
        <v>2.0664306891217009E-3</v>
      </c>
    </row>
    <row r="399" spans="1:4" x14ac:dyDescent="0.25">
      <c r="A399" s="3">
        <v>43335</v>
      </c>
      <c r="B399" s="10">
        <v>2856.98</v>
      </c>
      <c r="C399">
        <f t="shared" si="12"/>
        <v>-1.6926632005294403E-3</v>
      </c>
      <c r="D399">
        <f t="shared" si="13"/>
        <v>-3.9826858501759574E-4</v>
      </c>
    </row>
    <row r="400" spans="1:4" x14ac:dyDescent="0.25">
      <c r="A400" s="3">
        <v>43336</v>
      </c>
      <c r="B400" s="10">
        <v>2874.69</v>
      </c>
      <c r="C400">
        <f t="shared" si="12"/>
        <v>6.1797194745907722E-3</v>
      </c>
      <c r="D400">
        <f t="shared" si="13"/>
        <v>-1.6926632005294403E-3</v>
      </c>
    </row>
    <row r="401" spans="1:4" x14ac:dyDescent="0.25">
      <c r="A401" s="3">
        <v>43339</v>
      </c>
      <c r="B401" s="10">
        <v>2896.74</v>
      </c>
      <c r="C401">
        <f t="shared" si="12"/>
        <v>7.6411243957242277E-3</v>
      </c>
      <c r="D401">
        <f t="shared" si="13"/>
        <v>6.1797194745907722E-3</v>
      </c>
    </row>
    <row r="402" spans="1:4" x14ac:dyDescent="0.25">
      <c r="A402" s="3">
        <v>43340</v>
      </c>
      <c r="B402" s="10">
        <v>2897.52</v>
      </c>
      <c r="C402">
        <f t="shared" si="12"/>
        <v>2.6923196567344023E-4</v>
      </c>
      <c r="D402">
        <f t="shared" si="13"/>
        <v>7.6411243957242277E-3</v>
      </c>
    </row>
    <row r="403" spans="1:4" x14ac:dyDescent="0.25">
      <c r="A403" s="3">
        <v>43341</v>
      </c>
      <c r="B403" s="10">
        <v>2914.04</v>
      </c>
      <c r="C403">
        <f t="shared" si="12"/>
        <v>5.6852358046606769E-3</v>
      </c>
      <c r="D403">
        <f t="shared" si="13"/>
        <v>2.6923196567344023E-4</v>
      </c>
    </row>
    <row r="404" spans="1:4" x14ac:dyDescent="0.25">
      <c r="A404" s="3">
        <v>43342</v>
      </c>
      <c r="B404" s="10">
        <v>2901.13</v>
      </c>
      <c r="C404">
        <f t="shared" si="12"/>
        <v>-4.4401182457849643E-3</v>
      </c>
      <c r="D404">
        <f t="shared" si="13"/>
        <v>5.6852358046606769E-3</v>
      </c>
    </row>
    <row r="405" spans="1:4" x14ac:dyDescent="0.25">
      <c r="A405" s="3">
        <v>43343</v>
      </c>
      <c r="B405" s="10">
        <v>2901.52</v>
      </c>
      <c r="C405">
        <f t="shared" si="12"/>
        <v>1.3442134217546059E-4</v>
      </c>
      <c r="D405">
        <f t="shared" si="13"/>
        <v>-4.4401182457849643E-3</v>
      </c>
    </row>
    <row r="406" spans="1:4" x14ac:dyDescent="0.25">
      <c r="A406" s="3">
        <v>43347</v>
      </c>
      <c r="B406" s="10">
        <v>2896.72</v>
      </c>
      <c r="C406">
        <f t="shared" si="12"/>
        <v>-1.6556752036839839E-3</v>
      </c>
      <c r="D406">
        <f t="shared" si="13"/>
        <v>1.3442134217546059E-4</v>
      </c>
    </row>
    <row r="407" spans="1:4" x14ac:dyDescent="0.25">
      <c r="A407" s="3">
        <v>43348</v>
      </c>
      <c r="B407" s="10">
        <v>2888.6</v>
      </c>
      <c r="C407">
        <f t="shared" si="12"/>
        <v>-2.8071067225424913E-3</v>
      </c>
      <c r="D407">
        <f t="shared" si="13"/>
        <v>-1.6556752036839839E-3</v>
      </c>
    </row>
    <row r="408" spans="1:4" x14ac:dyDescent="0.25">
      <c r="A408" s="3">
        <v>43349</v>
      </c>
      <c r="B408" s="10">
        <v>2878.05</v>
      </c>
      <c r="C408">
        <f t="shared" si="12"/>
        <v>-3.6589741948485021E-3</v>
      </c>
      <c r="D408">
        <f t="shared" si="13"/>
        <v>-2.8071067225424913E-3</v>
      </c>
    </row>
    <row r="409" spans="1:4" x14ac:dyDescent="0.25">
      <c r="A409" s="3">
        <v>43350</v>
      </c>
      <c r="B409" s="10">
        <v>2871.68</v>
      </c>
      <c r="C409">
        <f t="shared" si="12"/>
        <v>-2.2157571246540649E-3</v>
      </c>
      <c r="D409">
        <f t="shared" si="13"/>
        <v>-3.6589741948485021E-3</v>
      </c>
    </row>
    <row r="410" spans="1:4" x14ac:dyDescent="0.25">
      <c r="A410" s="3">
        <v>43353</v>
      </c>
      <c r="B410" s="10">
        <v>2877.13</v>
      </c>
      <c r="C410">
        <f t="shared" si="12"/>
        <v>1.8960451407243311E-3</v>
      </c>
      <c r="D410">
        <f t="shared" si="13"/>
        <v>-2.2157571246540649E-3</v>
      </c>
    </row>
    <row r="411" spans="1:4" x14ac:dyDescent="0.25">
      <c r="A411" s="3">
        <v>43354</v>
      </c>
      <c r="B411" s="10">
        <v>2887.89</v>
      </c>
      <c r="C411">
        <f t="shared" si="12"/>
        <v>3.7328621563787081E-3</v>
      </c>
      <c r="D411">
        <f t="shared" si="13"/>
        <v>1.8960451407243311E-3</v>
      </c>
    </row>
    <row r="412" spans="1:4" x14ac:dyDescent="0.25">
      <c r="A412" s="3">
        <v>43355</v>
      </c>
      <c r="B412" s="10">
        <v>2888.92</v>
      </c>
      <c r="C412">
        <f t="shared" si="12"/>
        <v>3.5659819551439804E-4</v>
      </c>
      <c r="D412">
        <f t="shared" si="13"/>
        <v>3.7328621563787081E-3</v>
      </c>
    </row>
    <row r="413" spans="1:4" x14ac:dyDescent="0.25">
      <c r="A413" s="3">
        <v>43356</v>
      </c>
      <c r="B413" s="10">
        <v>2904.18</v>
      </c>
      <c r="C413">
        <f t="shared" si="12"/>
        <v>5.2683486546839242E-3</v>
      </c>
      <c r="D413">
        <f t="shared" si="13"/>
        <v>3.5659819551439804E-4</v>
      </c>
    </row>
    <row r="414" spans="1:4" x14ac:dyDescent="0.25">
      <c r="A414" s="3">
        <v>43357</v>
      </c>
      <c r="B414" s="10">
        <v>2904.98</v>
      </c>
      <c r="C414">
        <f t="shared" si="12"/>
        <v>2.7542708586353852E-4</v>
      </c>
      <c r="D414">
        <f t="shared" si="13"/>
        <v>5.2683486546839242E-3</v>
      </c>
    </row>
    <row r="415" spans="1:4" x14ac:dyDescent="0.25">
      <c r="A415" s="3">
        <v>43360</v>
      </c>
      <c r="B415" s="10">
        <v>2888.8</v>
      </c>
      <c r="C415">
        <f t="shared" si="12"/>
        <v>-5.5853146174804991E-3</v>
      </c>
      <c r="D415">
        <f t="shared" si="13"/>
        <v>2.7542708586353852E-4</v>
      </c>
    </row>
    <row r="416" spans="1:4" x14ac:dyDescent="0.25">
      <c r="A416" s="3">
        <v>43361</v>
      </c>
      <c r="B416" s="10">
        <v>2904.31</v>
      </c>
      <c r="C416">
        <f t="shared" si="12"/>
        <v>5.354649595431229E-3</v>
      </c>
      <c r="D416">
        <f t="shared" si="13"/>
        <v>-5.5853146174804991E-3</v>
      </c>
    </row>
    <row r="417" spans="1:4" x14ac:dyDescent="0.25">
      <c r="A417" s="3">
        <v>43362</v>
      </c>
      <c r="B417" s="10">
        <v>2907.95</v>
      </c>
      <c r="C417">
        <f t="shared" si="12"/>
        <v>1.2525249991826694E-3</v>
      </c>
      <c r="D417">
        <f t="shared" si="13"/>
        <v>5.354649595431229E-3</v>
      </c>
    </row>
    <row r="418" spans="1:4" x14ac:dyDescent="0.25">
      <c r="A418" s="3">
        <v>43363</v>
      </c>
      <c r="B418" s="10">
        <v>2930.75</v>
      </c>
      <c r="C418">
        <f t="shared" si="12"/>
        <v>7.8099973940756514E-3</v>
      </c>
      <c r="D418">
        <f t="shared" si="13"/>
        <v>1.2525249991826694E-3</v>
      </c>
    </row>
    <row r="419" spans="1:4" x14ac:dyDescent="0.25">
      <c r="A419" s="3">
        <v>43364</v>
      </c>
      <c r="B419" s="10">
        <v>2929.67</v>
      </c>
      <c r="C419">
        <f t="shared" si="12"/>
        <v>-3.6857427018063469E-4</v>
      </c>
      <c r="D419">
        <f t="shared" si="13"/>
        <v>7.8099973940756514E-3</v>
      </c>
    </row>
    <row r="420" spans="1:4" x14ac:dyDescent="0.25">
      <c r="A420" s="3">
        <v>43367</v>
      </c>
      <c r="B420" s="10">
        <v>2919.37</v>
      </c>
      <c r="C420">
        <f t="shared" si="12"/>
        <v>-3.5219491222055663E-3</v>
      </c>
      <c r="D420">
        <f t="shared" si="13"/>
        <v>-3.6857427018063469E-4</v>
      </c>
    </row>
    <row r="421" spans="1:4" x14ac:dyDescent="0.25">
      <c r="A421" s="3">
        <v>43368</v>
      </c>
      <c r="B421" s="10">
        <v>2915.56</v>
      </c>
      <c r="C421">
        <f t="shared" si="12"/>
        <v>-1.3059284486635185E-3</v>
      </c>
      <c r="D421">
        <f t="shared" si="13"/>
        <v>-3.5219491222055663E-3</v>
      </c>
    </row>
    <row r="422" spans="1:4" x14ac:dyDescent="0.25">
      <c r="A422" s="3">
        <v>43369</v>
      </c>
      <c r="B422" s="10">
        <v>2905.97</v>
      </c>
      <c r="C422">
        <f t="shared" si="12"/>
        <v>-3.2946695026326335E-3</v>
      </c>
      <c r="D422">
        <f t="shared" si="13"/>
        <v>-1.3059284486635185E-3</v>
      </c>
    </row>
    <row r="423" spans="1:4" x14ac:dyDescent="0.25">
      <c r="A423" s="3">
        <v>43370</v>
      </c>
      <c r="B423" s="10">
        <v>2914</v>
      </c>
      <c r="C423">
        <f t="shared" si="12"/>
        <v>2.7594661468949336E-3</v>
      </c>
      <c r="D423">
        <f t="shared" si="13"/>
        <v>-3.2946695026326335E-3</v>
      </c>
    </row>
    <row r="424" spans="1:4" x14ac:dyDescent="0.25">
      <c r="A424" s="3">
        <v>43371</v>
      </c>
      <c r="B424" s="10">
        <v>2913.98</v>
      </c>
      <c r="C424">
        <f t="shared" si="12"/>
        <v>-6.8634415355334628E-6</v>
      </c>
      <c r="D424">
        <f t="shared" si="13"/>
        <v>2.7594661468949336E-3</v>
      </c>
    </row>
    <row r="425" spans="1:4" x14ac:dyDescent="0.25">
      <c r="A425" s="3">
        <v>43374</v>
      </c>
      <c r="B425" s="10">
        <v>2924.59</v>
      </c>
      <c r="C425">
        <f t="shared" si="12"/>
        <v>3.6344555873070567E-3</v>
      </c>
      <c r="D425">
        <f t="shared" si="13"/>
        <v>-6.8634415355334628E-6</v>
      </c>
    </row>
    <row r="426" spans="1:4" x14ac:dyDescent="0.25">
      <c r="A426" s="3">
        <v>43375</v>
      </c>
      <c r="B426" s="10">
        <v>2923.43</v>
      </c>
      <c r="C426">
        <f t="shared" si="12"/>
        <v>-3.967154747124362E-4</v>
      </c>
      <c r="D426">
        <f t="shared" si="13"/>
        <v>3.6344555873070567E-3</v>
      </c>
    </row>
    <row r="427" spans="1:4" x14ac:dyDescent="0.25">
      <c r="A427" s="3">
        <v>43376</v>
      </c>
      <c r="B427" s="10">
        <v>2925.51</v>
      </c>
      <c r="C427">
        <f t="shared" si="12"/>
        <v>7.1124001534755626E-4</v>
      </c>
      <c r="D427">
        <f t="shared" si="13"/>
        <v>-3.967154747124362E-4</v>
      </c>
    </row>
    <row r="428" spans="1:4" x14ac:dyDescent="0.25">
      <c r="A428" s="3">
        <v>43377</v>
      </c>
      <c r="B428" s="10">
        <v>2901.61</v>
      </c>
      <c r="C428">
        <f t="shared" si="12"/>
        <v>-8.2030691043885728E-3</v>
      </c>
      <c r="D428">
        <f t="shared" si="13"/>
        <v>7.1124001534755626E-4</v>
      </c>
    </row>
    <row r="429" spans="1:4" x14ac:dyDescent="0.25">
      <c r="A429" s="3">
        <v>43378</v>
      </c>
      <c r="B429" s="10">
        <v>2885.57</v>
      </c>
      <c r="C429">
        <f t="shared" si="12"/>
        <v>-5.543301253226848E-3</v>
      </c>
      <c r="D429">
        <f t="shared" si="13"/>
        <v>-8.2030691043885728E-3</v>
      </c>
    </row>
    <row r="430" spans="1:4" x14ac:dyDescent="0.25">
      <c r="A430" s="3">
        <v>43381</v>
      </c>
      <c r="B430" s="10">
        <v>2884.43</v>
      </c>
      <c r="C430">
        <f t="shared" si="12"/>
        <v>-3.951473188331464E-4</v>
      </c>
      <c r="D430">
        <f t="shared" si="13"/>
        <v>-5.543301253226848E-3</v>
      </c>
    </row>
    <row r="431" spans="1:4" x14ac:dyDescent="0.25">
      <c r="A431" s="3">
        <v>43382</v>
      </c>
      <c r="B431" s="10">
        <v>2880.34</v>
      </c>
      <c r="C431">
        <f t="shared" si="12"/>
        <v>-1.4189640475695234E-3</v>
      </c>
      <c r="D431">
        <f t="shared" si="13"/>
        <v>-3.951473188331464E-4</v>
      </c>
    </row>
    <row r="432" spans="1:4" x14ac:dyDescent="0.25">
      <c r="A432" s="3">
        <v>43383</v>
      </c>
      <c r="B432" s="10">
        <v>2785.68</v>
      </c>
      <c r="C432">
        <f t="shared" si="12"/>
        <v>-3.3416333989061714E-2</v>
      </c>
      <c r="D432">
        <f t="shared" si="13"/>
        <v>-1.4189640475695234E-3</v>
      </c>
    </row>
    <row r="433" spans="1:4" x14ac:dyDescent="0.25">
      <c r="A433" s="3">
        <v>43384</v>
      </c>
      <c r="B433" s="10">
        <v>2728.37</v>
      </c>
      <c r="C433">
        <f t="shared" si="12"/>
        <v>-2.0787647463574973E-2</v>
      </c>
      <c r="D433">
        <f t="shared" si="13"/>
        <v>-3.3416333989061714E-2</v>
      </c>
    </row>
    <row r="434" spans="1:4" x14ac:dyDescent="0.25">
      <c r="A434" s="3">
        <v>43385</v>
      </c>
      <c r="B434" s="10">
        <v>2767.13</v>
      </c>
      <c r="C434">
        <f t="shared" si="12"/>
        <v>1.4106320709680948E-2</v>
      </c>
      <c r="D434">
        <f t="shared" si="13"/>
        <v>-2.0787647463574973E-2</v>
      </c>
    </row>
    <row r="435" spans="1:4" x14ac:dyDescent="0.25">
      <c r="A435" s="3">
        <v>43388</v>
      </c>
      <c r="B435" s="10">
        <v>2750.79</v>
      </c>
      <c r="C435">
        <f t="shared" si="12"/>
        <v>-5.922538841602318E-3</v>
      </c>
      <c r="D435">
        <f t="shared" si="13"/>
        <v>1.4106320709680948E-2</v>
      </c>
    </row>
    <row r="436" spans="1:4" x14ac:dyDescent="0.25">
      <c r="A436" s="3">
        <v>43389</v>
      </c>
      <c r="B436" s="10">
        <v>2809.92</v>
      </c>
      <c r="C436">
        <f t="shared" si="12"/>
        <v>2.1267870038650147E-2</v>
      </c>
      <c r="D436">
        <f t="shared" si="13"/>
        <v>-5.922538841602318E-3</v>
      </c>
    </row>
    <row r="437" spans="1:4" x14ac:dyDescent="0.25">
      <c r="A437" s="3">
        <v>43390</v>
      </c>
      <c r="B437" s="10">
        <v>2809.21</v>
      </c>
      <c r="C437">
        <f t="shared" si="12"/>
        <v>-2.5270816079308065E-4</v>
      </c>
      <c r="D437">
        <f t="shared" si="13"/>
        <v>2.1267870038650147E-2</v>
      </c>
    </row>
    <row r="438" spans="1:4" x14ac:dyDescent="0.25">
      <c r="A438" s="3">
        <v>43391</v>
      </c>
      <c r="B438" s="10">
        <v>2768.78</v>
      </c>
      <c r="C438">
        <f t="shared" si="12"/>
        <v>-1.4496515061645461E-2</v>
      </c>
      <c r="D438">
        <f t="shared" si="13"/>
        <v>-2.5270816079308065E-4</v>
      </c>
    </row>
    <row r="439" spans="1:4" x14ac:dyDescent="0.25">
      <c r="A439" s="3">
        <v>43392</v>
      </c>
      <c r="B439" s="10">
        <v>2767.78</v>
      </c>
      <c r="C439">
        <f t="shared" si="12"/>
        <v>-3.6123513910236955E-4</v>
      </c>
      <c r="D439">
        <f t="shared" si="13"/>
        <v>-1.4496515061645461E-2</v>
      </c>
    </row>
    <row r="440" spans="1:4" x14ac:dyDescent="0.25">
      <c r="A440" s="3">
        <v>43395</v>
      </c>
      <c r="B440" s="10">
        <v>2755.88</v>
      </c>
      <c r="C440">
        <f t="shared" si="12"/>
        <v>-4.3087439887895167E-3</v>
      </c>
      <c r="D440">
        <f t="shared" si="13"/>
        <v>-3.6123513910236955E-4</v>
      </c>
    </row>
    <row r="441" spans="1:4" x14ac:dyDescent="0.25">
      <c r="A441" s="3">
        <v>43396</v>
      </c>
      <c r="B441" s="10">
        <v>2740.69</v>
      </c>
      <c r="C441">
        <f t="shared" si="12"/>
        <v>-5.5270973242133609E-3</v>
      </c>
      <c r="D441">
        <f t="shared" si="13"/>
        <v>-4.3087439887895167E-3</v>
      </c>
    </row>
    <row r="442" spans="1:4" x14ac:dyDescent="0.25">
      <c r="A442" s="3">
        <v>43397</v>
      </c>
      <c r="B442" s="10">
        <v>2656.1</v>
      </c>
      <c r="C442">
        <f t="shared" si="12"/>
        <v>-3.135083200711912E-2</v>
      </c>
      <c r="D442">
        <f t="shared" si="13"/>
        <v>-5.5270973242133609E-3</v>
      </c>
    </row>
    <row r="443" spans="1:4" x14ac:dyDescent="0.25">
      <c r="A443" s="3">
        <v>43398</v>
      </c>
      <c r="B443" s="10">
        <v>2705.57</v>
      </c>
      <c r="C443">
        <f t="shared" si="12"/>
        <v>1.8453729479332191E-2</v>
      </c>
      <c r="D443">
        <f t="shared" si="13"/>
        <v>-3.135083200711912E-2</v>
      </c>
    </row>
    <row r="444" spans="1:4" x14ac:dyDescent="0.25">
      <c r="A444" s="3">
        <v>43399</v>
      </c>
      <c r="B444" s="10">
        <v>2658.69</v>
      </c>
      <c r="C444">
        <f t="shared" si="12"/>
        <v>-1.7479090705260276E-2</v>
      </c>
      <c r="D444">
        <f t="shared" si="13"/>
        <v>1.8453729479332191E-2</v>
      </c>
    </row>
    <row r="445" spans="1:4" x14ac:dyDescent="0.25">
      <c r="A445" s="3">
        <v>43402</v>
      </c>
      <c r="B445" s="10">
        <v>2641.25</v>
      </c>
      <c r="C445">
        <f t="shared" si="12"/>
        <v>-6.5812303337732898E-3</v>
      </c>
      <c r="D445">
        <f t="shared" si="13"/>
        <v>-1.7479090705260276E-2</v>
      </c>
    </row>
    <row r="446" spans="1:4" x14ac:dyDescent="0.25">
      <c r="A446" s="3">
        <v>43403</v>
      </c>
      <c r="B446" s="10">
        <v>2682.63</v>
      </c>
      <c r="C446">
        <f t="shared" si="12"/>
        <v>1.5545366655688744E-2</v>
      </c>
      <c r="D446">
        <f t="shared" si="13"/>
        <v>-6.5812303337732898E-3</v>
      </c>
    </row>
    <row r="447" spans="1:4" x14ac:dyDescent="0.25">
      <c r="A447" s="3">
        <v>43404</v>
      </c>
      <c r="B447" s="10">
        <v>2711.74</v>
      </c>
      <c r="C447">
        <f t="shared" si="12"/>
        <v>1.0792838671999127E-2</v>
      </c>
      <c r="D447">
        <f t="shared" si="13"/>
        <v>1.5545366655688744E-2</v>
      </c>
    </row>
    <row r="448" spans="1:4" x14ac:dyDescent="0.25">
      <c r="A448" s="3">
        <v>43405</v>
      </c>
      <c r="B448" s="10">
        <v>2740.37</v>
      </c>
      <c r="C448">
        <f t="shared" si="12"/>
        <v>1.0502452503904892E-2</v>
      </c>
      <c r="D448">
        <f t="shared" si="13"/>
        <v>1.0792838671999127E-2</v>
      </c>
    </row>
    <row r="449" spans="1:4" x14ac:dyDescent="0.25">
      <c r="A449" s="3">
        <v>43406</v>
      </c>
      <c r="B449" s="10">
        <v>2723.06</v>
      </c>
      <c r="C449">
        <f t="shared" si="12"/>
        <v>-6.3366998101070391E-3</v>
      </c>
      <c r="D449">
        <f t="shared" si="13"/>
        <v>1.0502452503904892E-2</v>
      </c>
    </row>
    <row r="450" spans="1:4" x14ac:dyDescent="0.25">
      <c r="A450" s="3">
        <v>43409</v>
      </c>
      <c r="B450" s="10">
        <v>2738.31</v>
      </c>
      <c r="C450">
        <f t="shared" si="12"/>
        <v>5.5846938170283911E-3</v>
      </c>
      <c r="D450">
        <f t="shared" si="13"/>
        <v>-6.3366998101070391E-3</v>
      </c>
    </row>
    <row r="451" spans="1:4" x14ac:dyDescent="0.25">
      <c r="A451" s="3">
        <v>43410</v>
      </c>
      <c r="B451" s="10">
        <v>2755.45</v>
      </c>
      <c r="C451">
        <f t="shared" si="12"/>
        <v>6.2398268627495259E-3</v>
      </c>
      <c r="D451">
        <f t="shared" si="13"/>
        <v>5.5846938170283911E-3</v>
      </c>
    </row>
    <row r="452" spans="1:4" x14ac:dyDescent="0.25">
      <c r="A452" s="3">
        <v>43411</v>
      </c>
      <c r="B452" s="10">
        <v>2813.89</v>
      </c>
      <c r="C452">
        <f t="shared" ref="C452:C515" si="14">+LN(B452/B451)</f>
        <v>2.0987099015788779E-2</v>
      </c>
      <c r="D452">
        <f t="shared" si="13"/>
        <v>6.2398268627495259E-3</v>
      </c>
    </row>
    <row r="453" spans="1:4" x14ac:dyDescent="0.25">
      <c r="A453" s="3">
        <v>43412</v>
      </c>
      <c r="B453" s="10">
        <v>2806.83</v>
      </c>
      <c r="C453">
        <f t="shared" si="14"/>
        <v>-2.5121349979599032E-3</v>
      </c>
      <c r="D453">
        <f t="shared" ref="D453:D516" si="15">+C452</f>
        <v>2.0987099015788779E-2</v>
      </c>
    </row>
    <row r="454" spans="1:4" x14ac:dyDescent="0.25">
      <c r="A454" s="3">
        <v>43413</v>
      </c>
      <c r="B454" s="10">
        <v>2781.01</v>
      </c>
      <c r="C454">
        <f t="shared" si="14"/>
        <v>-9.2415615930208604E-3</v>
      </c>
      <c r="D454">
        <f t="shared" si="15"/>
        <v>-2.5121349979599032E-3</v>
      </c>
    </row>
    <row r="455" spans="1:4" x14ac:dyDescent="0.25">
      <c r="A455" s="3">
        <v>43416</v>
      </c>
      <c r="B455" s="10">
        <v>2726.22</v>
      </c>
      <c r="C455">
        <f t="shared" si="14"/>
        <v>-1.9898136727593101E-2</v>
      </c>
      <c r="D455">
        <f t="shared" si="15"/>
        <v>-9.2415615930208604E-3</v>
      </c>
    </row>
    <row r="456" spans="1:4" x14ac:dyDescent="0.25">
      <c r="A456" s="3">
        <v>43417</v>
      </c>
      <c r="B456" s="10">
        <v>2722.18</v>
      </c>
      <c r="C456">
        <f t="shared" si="14"/>
        <v>-1.4830044565126614E-3</v>
      </c>
      <c r="D456">
        <f t="shared" si="15"/>
        <v>-1.9898136727593101E-2</v>
      </c>
    </row>
    <row r="457" spans="1:4" x14ac:dyDescent="0.25">
      <c r="A457" s="3">
        <v>43418</v>
      </c>
      <c r="B457" s="10">
        <v>2701.58</v>
      </c>
      <c r="C457">
        <f t="shared" si="14"/>
        <v>-7.5962428487097063E-3</v>
      </c>
      <c r="D457">
        <f t="shared" si="15"/>
        <v>-1.4830044565126614E-3</v>
      </c>
    </row>
    <row r="458" spans="1:4" x14ac:dyDescent="0.25">
      <c r="A458" s="3">
        <v>43419</v>
      </c>
      <c r="B458" s="10">
        <v>2730.2</v>
      </c>
      <c r="C458">
        <f t="shared" si="14"/>
        <v>1.0538079545354202E-2</v>
      </c>
      <c r="D458">
        <f t="shared" si="15"/>
        <v>-7.5962428487097063E-3</v>
      </c>
    </row>
    <row r="459" spans="1:4" x14ac:dyDescent="0.25">
      <c r="A459" s="3">
        <v>43420</v>
      </c>
      <c r="B459" s="10">
        <v>2736.27</v>
      </c>
      <c r="C459">
        <f t="shared" si="14"/>
        <v>2.2208125151236689E-3</v>
      </c>
      <c r="D459">
        <f t="shared" si="15"/>
        <v>1.0538079545354202E-2</v>
      </c>
    </row>
    <row r="460" spans="1:4" x14ac:dyDescent="0.25">
      <c r="A460" s="3">
        <v>43423</v>
      </c>
      <c r="B460" s="10">
        <v>2690.73</v>
      </c>
      <c r="C460">
        <f t="shared" si="14"/>
        <v>-1.6783146839093228E-2</v>
      </c>
      <c r="D460">
        <f t="shared" si="15"/>
        <v>2.2208125151236689E-3</v>
      </c>
    </row>
    <row r="461" spans="1:4" x14ac:dyDescent="0.25">
      <c r="A461" s="3">
        <v>43424</v>
      </c>
      <c r="B461" s="10">
        <v>2641.89</v>
      </c>
      <c r="C461">
        <f t="shared" si="14"/>
        <v>-1.8317962154308476E-2</v>
      </c>
      <c r="D461">
        <f t="shared" si="15"/>
        <v>-1.6783146839093228E-2</v>
      </c>
    </row>
    <row r="462" spans="1:4" x14ac:dyDescent="0.25">
      <c r="A462" s="3">
        <v>43425</v>
      </c>
      <c r="B462" s="10">
        <v>2649.93</v>
      </c>
      <c r="C462">
        <f t="shared" si="14"/>
        <v>3.038654446444182E-3</v>
      </c>
      <c r="D462">
        <f t="shared" si="15"/>
        <v>-1.8317962154308476E-2</v>
      </c>
    </row>
    <row r="463" spans="1:4" x14ac:dyDescent="0.25">
      <c r="A463" s="3">
        <v>43427</v>
      </c>
      <c r="B463" s="10">
        <v>2632.56</v>
      </c>
      <c r="C463">
        <f t="shared" si="14"/>
        <v>-6.5764677658551214E-3</v>
      </c>
      <c r="D463">
        <f t="shared" si="15"/>
        <v>3.038654446444182E-3</v>
      </c>
    </row>
    <row r="464" spans="1:4" x14ac:dyDescent="0.25">
      <c r="A464" s="3">
        <v>43430</v>
      </c>
      <c r="B464" s="10">
        <v>2673.45</v>
      </c>
      <c r="C464">
        <f t="shared" si="14"/>
        <v>1.5413016366781477E-2</v>
      </c>
      <c r="D464">
        <f t="shared" si="15"/>
        <v>-6.5764677658551214E-3</v>
      </c>
    </row>
    <row r="465" spans="1:4" x14ac:dyDescent="0.25">
      <c r="A465" s="3">
        <v>43431</v>
      </c>
      <c r="B465" s="10">
        <v>2682.17</v>
      </c>
      <c r="C465">
        <f t="shared" si="14"/>
        <v>3.2563952280602691E-3</v>
      </c>
      <c r="D465">
        <f t="shared" si="15"/>
        <v>1.5413016366781477E-2</v>
      </c>
    </row>
    <row r="466" spans="1:4" x14ac:dyDescent="0.25">
      <c r="A466" s="3">
        <v>43432</v>
      </c>
      <c r="B466" s="10">
        <v>2743.79</v>
      </c>
      <c r="C466">
        <f t="shared" si="14"/>
        <v>2.2714007938884229E-2</v>
      </c>
      <c r="D466">
        <f t="shared" si="15"/>
        <v>3.2563952280602691E-3</v>
      </c>
    </row>
    <row r="467" spans="1:4" x14ac:dyDescent="0.25">
      <c r="A467" s="3">
        <v>43433</v>
      </c>
      <c r="B467" s="10">
        <v>2737.76</v>
      </c>
      <c r="C467">
        <f t="shared" si="14"/>
        <v>-2.2001085212538245E-3</v>
      </c>
      <c r="D467">
        <f t="shared" si="15"/>
        <v>2.2714007938884229E-2</v>
      </c>
    </row>
    <row r="468" spans="1:4" x14ac:dyDescent="0.25">
      <c r="A468" s="3">
        <v>43434</v>
      </c>
      <c r="B468" s="10">
        <v>2760.17</v>
      </c>
      <c r="C468">
        <f t="shared" si="14"/>
        <v>8.1522042335888112E-3</v>
      </c>
      <c r="D468">
        <f t="shared" si="15"/>
        <v>-2.2001085212538245E-3</v>
      </c>
    </row>
    <row r="469" spans="1:4" x14ac:dyDescent="0.25">
      <c r="A469" s="3">
        <v>43437</v>
      </c>
      <c r="B469" s="10">
        <v>2790.37</v>
      </c>
      <c r="C469">
        <f t="shared" si="14"/>
        <v>1.0881931492828126E-2</v>
      </c>
      <c r="D469">
        <f t="shared" si="15"/>
        <v>8.1522042335888112E-3</v>
      </c>
    </row>
    <row r="470" spans="1:4" x14ac:dyDescent="0.25">
      <c r="A470" s="3">
        <v>43438</v>
      </c>
      <c r="B470" s="10">
        <v>2700.06</v>
      </c>
      <c r="C470">
        <f t="shared" si="14"/>
        <v>-3.2900208542344787E-2</v>
      </c>
      <c r="D470">
        <f t="shared" si="15"/>
        <v>1.0881931492828126E-2</v>
      </c>
    </row>
    <row r="471" spans="1:4" x14ac:dyDescent="0.25">
      <c r="A471" s="3">
        <v>43440</v>
      </c>
      <c r="B471" s="10">
        <v>2695.95</v>
      </c>
      <c r="C471">
        <f t="shared" si="14"/>
        <v>-1.5233481015795478E-3</v>
      </c>
      <c r="D471">
        <f t="shared" si="15"/>
        <v>-3.2900208542344787E-2</v>
      </c>
    </row>
    <row r="472" spans="1:4" x14ac:dyDescent="0.25">
      <c r="A472" s="3">
        <v>43441</v>
      </c>
      <c r="B472" s="10">
        <v>2633.08</v>
      </c>
      <c r="C472">
        <f t="shared" si="14"/>
        <v>-2.3596383238556007E-2</v>
      </c>
      <c r="D472">
        <f t="shared" si="15"/>
        <v>-1.5233481015795478E-3</v>
      </c>
    </row>
    <row r="473" spans="1:4" x14ac:dyDescent="0.25">
      <c r="A473" s="3">
        <v>43444</v>
      </c>
      <c r="B473" s="10">
        <v>2637.72</v>
      </c>
      <c r="C473">
        <f t="shared" si="14"/>
        <v>1.7606440003852311E-3</v>
      </c>
      <c r="D473">
        <f t="shared" si="15"/>
        <v>-2.3596383238556007E-2</v>
      </c>
    </row>
    <row r="474" spans="1:4" x14ac:dyDescent="0.25">
      <c r="A474" s="3">
        <v>43445</v>
      </c>
      <c r="B474" s="10">
        <v>2636.78</v>
      </c>
      <c r="C474">
        <f t="shared" si="14"/>
        <v>-3.564318930519869E-4</v>
      </c>
      <c r="D474">
        <f t="shared" si="15"/>
        <v>1.7606440003852311E-3</v>
      </c>
    </row>
    <row r="475" spans="1:4" x14ac:dyDescent="0.25">
      <c r="A475" s="3">
        <v>43446</v>
      </c>
      <c r="B475" s="10">
        <v>2651.07</v>
      </c>
      <c r="C475">
        <f t="shared" si="14"/>
        <v>5.4048563356254914E-3</v>
      </c>
      <c r="D475">
        <f t="shared" si="15"/>
        <v>-3.564318930519869E-4</v>
      </c>
    </row>
    <row r="476" spans="1:4" x14ac:dyDescent="0.25">
      <c r="A476" s="3">
        <v>43447</v>
      </c>
      <c r="B476" s="10">
        <v>2650.54</v>
      </c>
      <c r="C476">
        <f t="shared" si="14"/>
        <v>-1.999392643992198E-4</v>
      </c>
      <c r="D476">
        <f t="shared" si="15"/>
        <v>5.4048563356254914E-3</v>
      </c>
    </row>
    <row r="477" spans="1:4" x14ac:dyDescent="0.25">
      <c r="A477" s="3">
        <v>43448</v>
      </c>
      <c r="B477" s="10">
        <v>2599.9499999999998</v>
      </c>
      <c r="C477">
        <f t="shared" si="14"/>
        <v>-1.9271178750727643E-2</v>
      </c>
      <c r="D477">
        <f t="shared" si="15"/>
        <v>-1.999392643992198E-4</v>
      </c>
    </row>
    <row r="478" spans="1:4" x14ac:dyDescent="0.25">
      <c r="A478" s="3">
        <v>43451</v>
      </c>
      <c r="B478" s="10">
        <v>2545.94</v>
      </c>
      <c r="C478">
        <f t="shared" si="14"/>
        <v>-2.0992280594401735E-2</v>
      </c>
      <c r="D478">
        <f t="shared" si="15"/>
        <v>-1.9271178750727643E-2</v>
      </c>
    </row>
    <row r="479" spans="1:4" x14ac:dyDescent="0.25">
      <c r="A479" s="3">
        <v>43452</v>
      </c>
      <c r="B479" s="10">
        <v>2546.16</v>
      </c>
      <c r="C479">
        <f t="shared" si="14"/>
        <v>8.6408358098435416E-5</v>
      </c>
      <c r="D479">
        <f t="shared" si="15"/>
        <v>-2.0992280594401735E-2</v>
      </c>
    </row>
    <row r="480" spans="1:4" x14ac:dyDescent="0.25">
      <c r="A480" s="3">
        <v>43453</v>
      </c>
      <c r="B480" s="10">
        <v>2506.96</v>
      </c>
      <c r="C480">
        <f t="shared" si="14"/>
        <v>-1.5515478113209684E-2</v>
      </c>
      <c r="D480">
        <f t="shared" si="15"/>
        <v>8.6408358098435416E-5</v>
      </c>
    </row>
    <row r="481" spans="1:4" x14ac:dyDescent="0.25">
      <c r="A481" s="3">
        <v>43454</v>
      </c>
      <c r="B481" s="10">
        <v>2467.42</v>
      </c>
      <c r="C481">
        <f t="shared" si="14"/>
        <v>-1.5897793403096879E-2</v>
      </c>
      <c r="D481">
        <f t="shared" si="15"/>
        <v>-1.5515478113209684E-2</v>
      </c>
    </row>
    <row r="482" spans="1:4" x14ac:dyDescent="0.25">
      <c r="A482" s="3">
        <v>43455</v>
      </c>
      <c r="B482" s="10">
        <v>2416.62</v>
      </c>
      <c r="C482">
        <f t="shared" si="14"/>
        <v>-2.0803200653483116E-2</v>
      </c>
      <c r="D482">
        <f t="shared" si="15"/>
        <v>-1.5897793403096879E-2</v>
      </c>
    </row>
    <row r="483" spans="1:4" x14ac:dyDescent="0.25">
      <c r="A483" s="3">
        <v>43458</v>
      </c>
      <c r="B483" s="10">
        <v>2351.1</v>
      </c>
      <c r="C483">
        <f t="shared" si="14"/>
        <v>-2.7486565922407408E-2</v>
      </c>
      <c r="D483">
        <f t="shared" si="15"/>
        <v>-2.0803200653483116E-2</v>
      </c>
    </row>
    <row r="484" spans="1:4" x14ac:dyDescent="0.25">
      <c r="A484" s="3">
        <v>43460</v>
      </c>
      <c r="B484" s="10">
        <v>2467.6999999999998</v>
      </c>
      <c r="C484">
        <f t="shared" si="14"/>
        <v>4.8403238994109442E-2</v>
      </c>
      <c r="D484">
        <f t="shared" si="15"/>
        <v>-2.7486565922407408E-2</v>
      </c>
    </row>
    <row r="485" spans="1:4" x14ac:dyDescent="0.25">
      <c r="A485" s="3">
        <v>43461</v>
      </c>
      <c r="B485" s="10">
        <v>2488.83</v>
      </c>
      <c r="C485">
        <f t="shared" si="14"/>
        <v>8.5261777916688236E-3</v>
      </c>
      <c r="D485">
        <f t="shared" si="15"/>
        <v>4.8403238994109442E-2</v>
      </c>
    </row>
    <row r="486" spans="1:4" x14ac:dyDescent="0.25">
      <c r="A486" s="3">
        <v>43462</v>
      </c>
      <c r="B486" s="10">
        <v>2485.7399999999998</v>
      </c>
      <c r="C486">
        <f t="shared" si="14"/>
        <v>-1.2423185913211249E-3</v>
      </c>
      <c r="D486">
        <f t="shared" si="15"/>
        <v>8.5261777916688236E-3</v>
      </c>
    </row>
    <row r="487" spans="1:4" x14ac:dyDescent="0.25">
      <c r="A487" s="3">
        <v>43465</v>
      </c>
      <c r="B487" s="10">
        <v>2506.85</v>
      </c>
      <c r="C487">
        <f t="shared" si="14"/>
        <v>8.4565829777873986E-3</v>
      </c>
      <c r="D487">
        <f t="shared" si="15"/>
        <v>-1.2423185913211249E-3</v>
      </c>
    </row>
    <row r="488" spans="1:4" x14ac:dyDescent="0.25">
      <c r="A488" s="3">
        <v>43467</v>
      </c>
      <c r="B488" s="10">
        <v>2510.0300000000002</v>
      </c>
      <c r="C488">
        <f t="shared" si="14"/>
        <v>1.2677203464647186E-3</v>
      </c>
      <c r="D488">
        <f t="shared" si="15"/>
        <v>8.4565829777873986E-3</v>
      </c>
    </row>
    <row r="489" spans="1:4" x14ac:dyDescent="0.25">
      <c r="A489" s="3">
        <v>43468</v>
      </c>
      <c r="B489" s="10">
        <v>2447.89</v>
      </c>
      <c r="C489">
        <f t="shared" si="14"/>
        <v>-2.5068276263535243E-2</v>
      </c>
      <c r="D489">
        <f t="shared" si="15"/>
        <v>1.2677203464647186E-3</v>
      </c>
    </row>
    <row r="490" spans="1:4" x14ac:dyDescent="0.25">
      <c r="A490" s="3">
        <v>43469</v>
      </c>
      <c r="B490" s="10">
        <v>2531.94</v>
      </c>
      <c r="C490">
        <f t="shared" si="14"/>
        <v>3.3759378318728883E-2</v>
      </c>
      <c r="D490">
        <f t="shared" si="15"/>
        <v>-2.5068276263535243E-2</v>
      </c>
    </row>
    <row r="491" spans="1:4" x14ac:dyDescent="0.25">
      <c r="A491" s="3">
        <v>43472</v>
      </c>
      <c r="B491" s="10">
        <v>2549.69</v>
      </c>
      <c r="C491">
        <f t="shared" si="14"/>
        <v>6.9859758341247287E-3</v>
      </c>
      <c r="D491">
        <f t="shared" si="15"/>
        <v>3.3759378318728883E-2</v>
      </c>
    </row>
    <row r="492" spans="1:4" x14ac:dyDescent="0.25">
      <c r="A492" s="3">
        <v>43473</v>
      </c>
      <c r="B492" s="10">
        <v>2574.41</v>
      </c>
      <c r="C492">
        <f t="shared" si="14"/>
        <v>9.648598495866724E-3</v>
      </c>
      <c r="D492">
        <f t="shared" si="15"/>
        <v>6.9859758341247287E-3</v>
      </c>
    </row>
    <row r="493" spans="1:4" x14ac:dyDescent="0.25">
      <c r="A493" s="3">
        <v>43474</v>
      </c>
      <c r="B493" s="10">
        <v>2584.96</v>
      </c>
      <c r="C493">
        <f t="shared" si="14"/>
        <v>4.0896523041704267E-3</v>
      </c>
      <c r="D493">
        <f t="shared" si="15"/>
        <v>9.648598495866724E-3</v>
      </c>
    </row>
    <row r="494" spans="1:4" x14ac:dyDescent="0.25">
      <c r="A494" s="3">
        <v>43475</v>
      </c>
      <c r="B494" s="10">
        <v>2596.64</v>
      </c>
      <c r="C494">
        <f t="shared" si="14"/>
        <v>4.508267632578381E-3</v>
      </c>
      <c r="D494">
        <f t="shared" si="15"/>
        <v>4.0896523041704267E-3</v>
      </c>
    </row>
    <row r="495" spans="1:4" x14ac:dyDescent="0.25">
      <c r="A495" s="3">
        <v>43476</v>
      </c>
      <c r="B495" s="10">
        <v>2596.2600000000002</v>
      </c>
      <c r="C495">
        <f t="shared" si="14"/>
        <v>-1.4635367547150111E-4</v>
      </c>
      <c r="D495">
        <f t="shared" si="15"/>
        <v>4.508267632578381E-3</v>
      </c>
    </row>
    <row r="496" spans="1:4" x14ac:dyDescent="0.25">
      <c r="A496" s="3">
        <v>43479</v>
      </c>
      <c r="B496" s="10">
        <v>2582.61</v>
      </c>
      <c r="C496">
        <f t="shared" si="14"/>
        <v>-5.2714324201361554E-3</v>
      </c>
      <c r="D496">
        <f t="shared" si="15"/>
        <v>-1.4635367547150111E-4</v>
      </c>
    </row>
    <row r="497" spans="1:4" x14ac:dyDescent="0.25">
      <c r="A497" s="3">
        <v>43480</v>
      </c>
      <c r="B497" s="10">
        <v>2610.3000000000002</v>
      </c>
      <c r="C497">
        <f t="shared" si="14"/>
        <v>1.06646417681244E-2</v>
      </c>
      <c r="D497">
        <f t="shared" si="15"/>
        <v>-5.2714324201361554E-3</v>
      </c>
    </row>
    <row r="498" spans="1:4" x14ac:dyDescent="0.25">
      <c r="A498" s="3">
        <v>43481</v>
      </c>
      <c r="B498" s="10">
        <v>2616.1</v>
      </c>
      <c r="C498">
        <f t="shared" si="14"/>
        <v>2.2195019060886282E-3</v>
      </c>
      <c r="D498">
        <f t="shared" si="15"/>
        <v>1.06646417681244E-2</v>
      </c>
    </row>
    <row r="499" spans="1:4" x14ac:dyDescent="0.25">
      <c r="A499" s="3">
        <v>43482</v>
      </c>
      <c r="B499" s="10">
        <v>2635.96</v>
      </c>
      <c r="C499">
        <f t="shared" si="14"/>
        <v>7.5627828542582029E-3</v>
      </c>
      <c r="D499">
        <f t="shared" si="15"/>
        <v>2.2195019060886282E-3</v>
      </c>
    </row>
    <row r="500" spans="1:4" x14ac:dyDescent="0.25">
      <c r="A500" s="3">
        <v>43483</v>
      </c>
      <c r="B500" s="10">
        <v>2670.71</v>
      </c>
      <c r="C500">
        <f t="shared" si="14"/>
        <v>1.3096912647036883E-2</v>
      </c>
      <c r="D500">
        <f t="shared" si="15"/>
        <v>7.5627828542582029E-3</v>
      </c>
    </row>
    <row r="501" spans="1:4" x14ac:dyDescent="0.25">
      <c r="A501" s="3">
        <v>43487</v>
      </c>
      <c r="B501" s="10">
        <v>2632.9</v>
      </c>
      <c r="C501">
        <f t="shared" si="14"/>
        <v>-1.4258454363476867E-2</v>
      </c>
      <c r="D501">
        <f t="shared" si="15"/>
        <v>1.3096912647036883E-2</v>
      </c>
    </row>
    <row r="502" spans="1:4" x14ac:dyDescent="0.25">
      <c r="A502" s="3">
        <v>43488</v>
      </c>
      <c r="B502" s="10">
        <v>2638.7</v>
      </c>
      <c r="C502">
        <f t="shared" si="14"/>
        <v>2.200471333308696E-3</v>
      </c>
      <c r="D502">
        <f t="shared" si="15"/>
        <v>-1.4258454363476867E-2</v>
      </c>
    </row>
    <row r="503" spans="1:4" x14ac:dyDescent="0.25">
      <c r="A503" s="3">
        <v>43489</v>
      </c>
      <c r="B503" s="10">
        <v>2642.33</v>
      </c>
      <c r="C503">
        <f t="shared" si="14"/>
        <v>1.3747320396555432E-3</v>
      </c>
      <c r="D503">
        <f t="shared" si="15"/>
        <v>2.200471333308696E-3</v>
      </c>
    </row>
    <row r="504" spans="1:4" x14ac:dyDescent="0.25">
      <c r="A504" s="3">
        <v>43490</v>
      </c>
      <c r="B504" s="10">
        <v>2664.76</v>
      </c>
      <c r="C504">
        <f t="shared" si="14"/>
        <v>8.4528936024961705E-3</v>
      </c>
      <c r="D504">
        <f t="shared" si="15"/>
        <v>1.3747320396555432E-3</v>
      </c>
    </row>
    <row r="505" spans="1:4" x14ac:dyDescent="0.25">
      <c r="A505" s="3">
        <v>43493</v>
      </c>
      <c r="B505" s="10">
        <v>2643.85</v>
      </c>
      <c r="C505">
        <f t="shared" si="14"/>
        <v>-7.8778091211158478E-3</v>
      </c>
      <c r="D505">
        <f t="shared" si="15"/>
        <v>8.4528936024961705E-3</v>
      </c>
    </row>
    <row r="506" spans="1:4" x14ac:dyDescent="0.25">
      <c r="A506" s="3">
        <v>43494</v>
      </c>
      <c r="B506" s="10">
        <v>2640</v>
      </c>
      <c r="C506">
        <f t="shared" si="14"/>
        <v>-1.4572709979783426E-3</v>
      </c>
      <c r="D506">
        <f t="shared" si="15"/>
        <v>-7.8778091211158478E-3</v>
      </c>
    </row>
    <row r="507" spans="1:4" x14ac:dyDescent="0.25">
      <c r="A507" s="3">
        <v>43495</v>
      </c>
      <c r="B507" s="10">
        <v>2681.05</v>
      </c>
      <c r="C507">
        <f t="shared" si="14"/>
        <v>1.5429591679246102E-2</v>
      </c>
      <c r="D507">
        <f t="shared" si="15"/>
        <v>-1.4572709979783426E-3</v>
      </c>
    </row>
    <row r="508" spans="1:4" x14ac:dyDescent="0.25">
      <c r="A508" s="3">
        <v>43496</v>
      </c>
      <c r="B508" s="10">
        <v>2704.1</v>
      </c>
      <c r="C508">
        <f t="shared" si="14"/>
        <v>8.560630907940894E-3</v>
      </c>
      <c r="D508">
        <f t="shared" si="15"/>
        <v>1.5429591679246102E-2</v>
      </c>
    </row>
    <row r="509" spans="1:4" x14ac:dyDescent="0.25">
      <c r="A509" s="3">
        <v>43497</v>
      </c>
      <c r="B509" s="10">
        <v>2706.53</v>
      </c>
      <c r="C509">
        <f t="shared" si="14"/>
        <v>8.9823187443282919E-4</v>
      </c>
      <c r="D509">
        <f t="shared" si="15"/>
        <v>8.560630907940894E-3</v>
      </c>
    </row>
    <row r="510" spans="1:4" x14ac:dyDescent="0.25">
      <c r="A510" s="3">
        <v>43500</v>
      </c>
      <c r="B510" s="10">
        <v>2724.87</v>
      </c>
      <c r="C510">
        <f t="shared" si="14"/>
        <v>6.7533489353567532E-3</v>
      </c>
      <c r="D510">
        <f t="shared" si="15"/>
        <v>8.9823187443282919E-4</v>
      </c>
    </row>
    <row r="511" spans="1:4" x14ac:dyDescent="0.25">
      <c r="A511" s="3">
        <v>43501</v>
      </c>
      <c r="B511" s="10">
        <v>2737.7</v>
      </c>
      <c r="C511">
        <f t="shared" si="14"/>
        <v>4.697431279443067E-3</v>
      </c>
      <c r="D511">
        <f t="shared" si="15"/>
        <v>6.7533489353567532E-3</v>
      </c>
    </row>
    <row r="512" spans="1:4" x14ac:dyDescent="0.25">
      <c r="A512" s="3">
        <v>43502</v>
      </c>
      <c r="B512" s="10">
        <v>2731.61</v>
      </c>
      <c r="C512">
        <f t="shared" si="14"/>
        <v>-2.2269728784431774E-3</v>
      </c>
      <c r="D512">
        <f t="shared" si="15"/>
        <v>4.697431279443067E-3</v>
      </c>
    </row>
    <row r="513" spans="1:4" x14ac:dyDescent="0.25">
      <c r="A513" s="3">
        <v>43503</v>
      </c>
      <c r="B513" s="10">
        <v>2706.05</v>
      </c>
      <c r="C513">
        <f t="shared" si="14"/>
        <v>-9.4011719208093036E-3</v>
      </c>
      <c r="D513">
        <f t="shared" si="15"/>
        <v>-2.2269728784431774E-3</v>
      </c>
    </row>
    <row r="514" spans="1:4" x14ac:dyDescent="0.25">
      <c r="A514" s="3">
        <v>43504</v>
      </c>
      <c r="B514" s="10">
        <v>2707.88</v>
      </c>
      <c r="C514">
        <f t="shared" si="14"/>
        <v>6.7603388654662077E-4</v>
      </c>
      <c r="D514">
        <f t="shared" si="15"/>
        <v>-9.4011719208093036E-3</v>
      </c>
    </row>
    <row r="515" spans="1:4" x14ac:dyDescent="0.25">
      <c r="A515" s="3">
        <v>43507</v>
      </c>
      <c r="B515" s="10">
        <v>2709.8</v>
      </c>
      <c r="C515">
        <f t="shared" si="14"/>
        <v>7.0879050825508596E-4</v>
      </c>
      <c r="D515">
        <f t="shared" si="15"/>
        <v>6.7603388654662077E-4</v>
      </c>
    </row>
    <row r="516" spans="1:4" x14ac:dyDescent="0.25">
      <c r="A516" s="3">
        <v>43508</v>
      </c>
      <c r="B516" s="10">
        <v>2744.73</v>
      </c>
      <c r="C516">
        <f t="shared" ref="C516:C579" si="16">+LN(B516/B515)</f>
        <v>1.2807878037835878E-2</v>
      </c>
      <c r="D516">
        <f t="shared" si="15"/>
        <v>7.0879050825508596E-4</v>
      </c>
    </row>
    <row r="517" spans="1:4" x14ac:dyDescent="0.25">
      <c r="A517" s="3">
        <v>43509</v>
      </c>
      <c r="B517" s="10">
        <v>2753.03</v>
      </c>
      <c r="C517">
        <f t="shared" si="16"/>
        <v>3.0194138361176875E-3</v>
      </c>
      <c r="D517">
        <f t="shared" ref="D517:D580" si="17">+C516</f>
        <v>1.2807878037835878E-2</v>
      </c>
    </row>
    <row r="518" spans="1:4" x14ac:dyDescent="0.25">
      <c r="A518" s="3">
        <v>43510</v>
      </c>
      <c r="B518" s="10">
        <v>2745.73</v>
      </c>
      <c r="C518">
        <f t="shared" si="16"/>
        <v>-2.6551456286969719E-3</v>
      </c>
      <c r="D518">
        <f t="shared" si="17"/>
        <v>3.0194138361176875E-3</v>
      </c>
    </row>
    <row r="519" spans="1:4" x14ac:dyDescent="0.25">
      <c r="A519" s="3">
        <v>43511</v>
      </c>
      <c r="B519" s="10">
        <v>2775.6</v>
      </c>
      <c r="C519">
        <f t="shared" si="16"/>
        <v>1.0819962367806283E-2</v>
      </c>
      <c r="D519">
        <f t="shared" si="17"/>
        <v>-2.6551456286969719E-3</v>
      </c>
    </row>
    <row r="520" spans="1:4" x14ac:dyDescent="0.25">
      <c r="A520" s="3">
        <v>43515</v>
      </c>
      <c r="B520" s="10">
        <v>2779.76</v>
      </c>
      <c r="C520">
        <f t="shared" si="16"/>
        <v>1.4976529973075329E-3</v>
      </c>
      <c r="D520">
        <f t="shared" si="17"/>
        <v>1.0819962367806283E-2</v>
      </c>
    </row>
    <row r="521" spans="1:4" x14ac:dyDescent="0.25">
      <c r="A521" s="3">
        <v>43516</v>
      </c>
      <c r="B521" s="10">
        <v>2784.7</v>
      </c>
      <c r="C521">
        <f t="shared" si="16"/>
        <v>1.7755546082880141E-3</v>
      </c>
      <c r="D521">
        <f t="shared" si="17"/>
        <v>1.4976529973075329E-3</v>
      </c>
    </row>
    <row r="522" spans="1:4" x14ac:dyDescent="0.25">
      <c r="A522" s="3">
        <v>43517</v>
      </c>
      <c r="B522" s="10">
        <v>2774.88</v>
      </c>
      <c r="C522">
        <f t="shared" si="16"/>
        <v>-3.5326446287138233E-3</v>
      </c>
      <c r="D522">
        <f t="shared" si="17"/>
        <v>1.7755546082880141E-3</v>
      </c>
    </row>
    <row r="523" spans="1:4" x14ac:dyDescent="0.25">
      <c r="A523" s="3">
        <v>43518</v>
      </c>
      <c r="B523" s="10">
        <v>2792.67</v>
      </c>
      <c r="C523">
        <f t="shared" si="16"/>
        <v>6.3906244381742427E-3</v>
      </c>
      <c r="D523">
        <f t="shared" si="17"/>
        <v>-3.5326446287138233E-3</v>
      </c>
    </row>
    <row r="524" spans="1:4" x14ac:dyDescent="0.25">
      <c r="A524" s="3">
        <v>43521</v>
      </c>
      <c r="B524" s="10">
        <v>2796.11</v>
      </c>
      <c r="C524">
        <f t="shared" si="16"/>
        <v>1.2310380564024776E-3</v>
      </c>
      <c r="D524">
        <f t="shared" si="17"/>
        <v>6.3906244381742427E-3</v>
      </c>
    </row>
    <row r="525" spans="1:4" x14ac:dyDescent="0.25">
      <c r="A525" s="3">
        <v>43522</v>
      </c>
      <c r="B525" s="10">
        <v>2793.9</v>
      </c>
      <c r="C525">
        <f t="shared" si="16"/>
        <v>-7.9069630113047843E-4</v>
      </c>
      <c r="D525">
        <f t="shared" si="17"/>
        <v>1.2310380564024776E-3</v>
      </c>
    </row>
    <row r="526" spans="1:4" x14ac:dyDescent="0.25">
      <c r="A526" s="3">
        <v>43523</v>
      </c>
      <c r="B526" s="10">
        <v>2792.38</v>
      </c>
      <c r="C526">
        <f t="shared" si="16"/>
        <v>-5.4419042278991056E-4</v>
      </c>
      <c r="D526">
        <f t="shared" si="17"/>
        <v>-7.9069630113047843E-4</v>
      </c>
    </row>
    <row r="527" spans="1:4" x14ac:dyDescent="0.25">
      <c r="A527" s="3">
        <v>43524</v>
      </c>
      <c r="B527" s="10">
        <v>2784.49</v>
      </c>
      <c r="C527">
        <f t="shared" si="16"/>
        <v>-2.8295460586895897E-3</v>
      </c>
      <c r="D527">
        <f t="shared" si="17"/>
        <v>-5.4419042278991056E-4</v>
      </c>
    </row>
    <row r="528" spans="1:4" x14ac:dyDescent="0.25">
      <c r="A528" s="3">
        <v>43525</v>
      </c>
      <c r="B528" s="10">
        <v>2803.69</v>
      </c>
      <c r="C528">
        <f t="shared" si="16"/>
        <v>6.8716739803607518E-3</v>
      </c>
      <c r="D528">
        <f t="shared" si="17"/>
        <v>-2.8295460586895897E-3</v>
      </c>
    </row>
    <row r="529" spans="1:4" x14ac:dyDescent="0.25">
      <c r="A529" s="3">
        <v>43528</v>
      </c>
      <c r="B529" s="10">
        <v>2792.81</v>
      </c>
      <c r="C529">
        <f t="shared" si="16"/>
        <v>-3.8881492742662512E-3</v>
      </c>
      <c r="D529">
        <f t="shared" si="17"/>
        <v>6.8716739803607518E-3</v>
      </c>
    </row>
    <row r="530" spans="1:4" x14ac:dyDescent="0.25">
      <c r="A530" s="3">
        <v>43529</v>
      </c>
      <c r="B530" s="10">
        <v>2789.65</v>
      </c>
      <c r="C530">
        <f t="shared" si="16"/>
        <v>-1.1321175028613038E-3</v>
      </c>
      <c r="D530">
        <f t="shared" si="17"/>
        <v>-3.8881492742662512E-3</v>
      </c>
    </row>
    <row r="531" spans="1:4" x14ac:dyDescent="0.25">
      <c r="A531" s="3">
        <v>43530</v>
      </c>
      <c r="B531" s="10">
        <v>2771.45</v>
      </c>
      <c r="C531">
        <f t="shared" si="16"/>
        <v>-6.5454909924979043E-3</v>
      </c>
      <c r="D531">
        <f t="shared" si="17"/>
        <v>-1.1321175028613038E-3</v>
      </c>
    </row>
    <row r="532" spans="1:4" x14ac:dyDescent="0.25">
      <c r="A532" s="3">
        <v>43531</v>
      </c>
      <c r="B532" s="10">
        <v>2748.93</v>
      </c>
      <c r="C532">
        <f t="shared" si="16"/>
        <v>-8.1589038889600621E-3</v>
      </c>
      <c r="D532">
        <f t="shared" si="17"/>
        <v>-6.5454909924979043E-3</v>
      </c>
    </row>
    <row r="533" spans="1:4" x14ac:dyDescent="0.25">
      <c r="A533" s="3">
        <v>43532</v>
      </c>
      <c r="B533" s="10">
        <v>2743.07</v>
      </c>
      <c r="C533">
        <f t="shared" si="16"/>
        <v>-2.1340139198386563E-3</v>
      </c>
      <c r="D533">
        <f t="shared" si="17"/>
        <v>-8.1589038889600621E-3</v>
      </c>
    </row>
    <row r="534" spans="1:4" x14ac:dyDescent="0.25">
      <c r="A534" s="3">
        <v>43535</v>
      </c>
      <c r="B534" s="10">
        <v>2783.3</v>
      </c>
      <c r="C534">
        <f t="shared" si="16"/>
        <v>1.455954294099511E-2</v>
      </c>
      <c r="D534">
        <f t="shared" si="17"/>
        <v>-2.1340139198386563E-3</v>
      </c>
    </row>
    <row r="535" spans="1:4" x14ac:dyDescent="0.25">
      <c r="A535" s="3">
        <v>43536</v>
      </c>
      <c r="B535" s="10">
        <v>2791.52</v>
      </c>
      <c r="C535">
        <f t="shared" si="16"/>
        <v>2.9489762744178273E-3</v>
      </c>
      <c r="D535">
        <f t="shared" si="17"/>
        <v>1.455954294099511E-2</v>
      </c>
    </row>
    <row r="536" spans="1:4" x14ac:dyDescent="0.25">
      <c r="A536" s="3">
        <v>43537</v>
      </c>
      <c r="B536" s="10">
        <v>2810.92</v>
      </c>
      <c r="C536">
        <f t="shared" si="16"/>
        <v>6.9255815470474699E-3</v>
      </c>
      <c r="D536">
        <f t="shared" si="17"/>
        <v>2.9489762744178273E-3</v>
      </c>
    </row>
    <row r="537" spans="1:4" x14ac:dyDescent="0.25">
      <c r="A537" s="3">
        <v>43538</v>
      </c>
      <c r="B537" s="10">
        <v>2808.48</v>
      </c>
      <c r="C537">
        <f t="shared" si="16"/>
        <v>-8.6842017060344712E-4</v>
      </c>
      <c r="D537">
        <f t="shared" si="17"/>
        <v>6.9255815470474699E-3</v>
      </c>
    </row>
    <row r="538" spans="1:4" x14ac:dyDescent="0.25">
      <c r="A538" s="3">
        <v>43539</v>
      </c>
      <c r="B538" s="10">
        <v>2822.48</v>
      </c>
      <c r="C538">
        <f t="shared" si="16"/>
        <v>4.972519373935739E-3</v>
      </c>
      <c r="D538">
        <f t="shared" si="17"/>
        <v>-8.6842017060344712E-4</v>
      </c>
    </row>
    <row r="539" spans="1:4" x14ac:dyDescent="0.25">
      <c r="A539" s="3">
        <v>43542</v>
      </c>
      <c r="B539" s="10">
        <v>2832.94</v>
      </c>
      <c r="C539">
        <f t="shared" si="16"/>
        <v>3.6991105620370161E-3</v>
      </c>
      <c r="D539">
        <f t="shared" si="17"/>
        <v>4.972519373935739E-3</v>
      </c>
    </row>
    <row r="540" spans="1:4" x14ac:dyDescent="0.25">
      <c r="A540" s="3">
        <v>43543</v>
      </c>
      <c r="B540" s="10">
        <v>2832.57</v>
      </c>
      <c r="C540">
        <f t="shared" si="16"/>
        <v>-1.3061489628502955E-4</v>
      </c>
      <c r="D540">
        <f t="shared" si="17"/>
        <v>3.6991105620370161E-3</v>
      </c>
    </row>
    <row r="541" spans="1:4" x14ac:dyDescent="0.25">
      <c r="A541" s="3">
        <v>43544</v>
      </c>
      <c r="B541" s="10">
        <v>2824.23</v>
      </c>
      <c r="C541">
        <f t="shared" si="16"/>
        <v>-2.9486656918281009E-3</v>
      </c>
      <c r="D541">
        <f t="shared" si="17"/>
        <v>-1.3061489628502955E-4</v>
      </c>
    </row>
    <row r="542" spans="1:4" x14ac:dyDescent="0.25">
      <c r="A542" s="3">
        <v>43545</v>
      </c>
      <c r="B542" s="10">
        <v>2854.88</v>
      </c>
      <c r="C542">
        <f t="shared" si="16"/>
        <v>1.0794049627223466E-2</v>
      </c>
      <c r="D542">
        <f t="shared" si="17"/>
        <v>-2.9486656918281009E-3</v>
      </c>
    </row>
    <row r="543" spans="1:4" x14ac:dyDescent="0.25">
      <c r="A543" s="3">
        <v>43546</v>
      </c>
      <c r="B543" s="10">
        <v>2800.71</v>
      </c>
      <c r="C543">
        <f t="shared" si="16"/>
        <v>-1.9156854235052909E-2</v>
      </c>
      <c r="D543">
        <f t="shared" si="17"/>
        <v>1.0794049627223466E-2</v>
      </c>
    </row>
    <row r="544" spans="1:4" x14ac:dyDescent="0.25">
      <c r="A544" s="3">
        <v>43549</v>
      </c>
      <c r="B544" s="10">
        <v>2798.36</v>
      </c>
      <c r="C544">
        <f t="shared" si="16"/>
        <v>-8.3942516810502456E-4</v>
      </c>
      <c r="D544">
        <f t="shared" si="17"/>
        <v>-1.9156854235052909E-2</v>
      </c>
    </row>
    <row r="545" spans="1:4" x14ac:dyDescent="0.25">
      <c r="A545" s="3">
        <v>43550</v>
      </c>
      <c r="B545" s="10">
        <v>2818.46</v>
      </c>
      <c r="C545">
        <f t="shared" si="16"/>
        <v>7.1571051948916761E-3</v>
      </c>
      <c r="D545">
        <f t="shared" si="17"/>
        <v>-8.3942516810502456E-4</v>
      </c>
    </row>
    <row r="546" spans="1:4" x14ac:dyDescent="0.25">
      <c r="A546" s="3">
        <v>43551</v>
      </c>
      <c r="B546" s="10">
        <v>2805.37</v>
      </c>
      <c r="C546">
        <f t="shared" si="16"/>
        <v>-4.6551989086819415E-3</v>
      </c>
      <c r="D546">
        <f t="shared" si="17"/>
        <v>7.1571051948916761E-3</v>
      </c>
    </row>
    <row r="547" spans="1:4" x14ac:dyDescent="0.25">
      <c r="A547" s="3">
        <v>43552</v>
      </c>
      <c r="B547" s="10">
        <v>2815.44</v>
      </c>
      <c r="C547">
        <f t="shared" si="16"/>
        <v>3.5831172994041961E-3</v>
      </c>
      <c r="D547">
        <f t="shared" si="17"/>
        <v>-4.6551989086819415E-3</v>
      </c>
    </row>
    <row r="548" spans="1:4" x14ac:dyDescent="0.25">
      <c r="A548" s="3">
        <v>43553</v>
      </c>
      <c r="B548" s="10">
        <v>2834.4</v>
      </c>
      <c r="C548">
        <f t="shared" si="16"/>
        <v>6.7117196856877198E-3</v>
      </c>
      <c r="D548">
        <f t="shared" si="17"/>
        <v>3.5831172994041961E-3</v>
      </c>
    </row>
    <row r="549" spans="1:4" x14ac:dyDescent="0.25">
      <c r="A549" s="3">
        <v>43556</v>
      </c>
      <c r="B549" s="10">
        <v>2867.19</v>
      </c>
      <c r="C549">
        <f t="shared" si="16"/>
        <v>1.1502181500052781E-2</v>
      </c>
      <c r="D549">
        <f t="shared" si="17"/>
        <v>6.7117196856877198E-3</v>
      </c>
    </row>
    <row r="550" spans="1:4" x14ac:dyDescent="0.25">
      <c r="A550" s="3">
        <v>43557</v>
      </c>
      <c r="B550" s="10">
        <v>2867.24</v>
      </c>
      <c r="C550">
        <f t="shared" si="16"/>
        <v>1.7438524840564605E-5</v>
      </c>
      <c r="D550">
        <f t="shared" si="17"/>
        <v>1.1502181500052781E-2</v>
      </c>
    </row>
    <row r="551" spans="1:4" x14ac:dyDescent="0.25">
      <c r="A551" s="3">
        <v>43558</v>
      </c>
      <c r="B551" s="10">
        <v>2873.4</v>
      </c>
      <c r="C551">
        <f t="shared" si="16"/>
        <v>2.1461030004631186E-3</v>
      </c>
      <c r="D551">
        <f t="shared" si="17"/>
        <v>1.7438524840564605E-5</v>
      </c>
    </row>
    <row r="552" spans="1:4" x14ac:dyDescent="0.25">
      <c r="A552" s="3">
        <v>43559</v>
      </c>
      <c r="B552" s="10">
        <v>2879.39</v>
      </c>
      <c r="C552">
        <f t="shared" si="16"/>
        <v>2.0824685638528733E-3</v>
      </c>
      <c r="D552">
        <f t="shared" si="17"/>
        <v>2.1461030004631186E-3</v>
      </c>
    </row>
    <row r="553" spans="1:4" x14ac:dyDescent="0.25">
      <c r="A553" s="3">
        <v>43560</v>
      </c>
      <c r="B553" s="10">
        <v>2892.74</v>
      </c>
      <c r="C553">
        <f t="shared" si="16"/>
        <v>4.6256836918425713E-3</v>
      </c>
      <c r="D553">
        <f t="shared" si="17"/>
        <v>2.0824685638528733E-3</v>
      </c>
    </row>
    <row r="554" spans="1:4" x14ac:dyDescent="0.25">
      <c r="A554" s="3">
        <v>43563</v>
      </c>
      <c r="B554" s="10">
        <v>2895.77</v>
      </c>
      <c r="C554">
        <f t="shared" si="16"/>
        <v>1.0469016298636597E-3</v>
      </c>
      <c r="D554">
        <f t="shared" si="17"/>
        <v>4.6256836918425713E-3</v>
      </c>
    </row>
    <row r="555" spans="1:4" x14ac:dyDescent="0.25">
      <c r="A555" s="3">
        <v>43564</v>
      </c>
      <c r="B555" s="10">
        <v>2878.2</v>
      </c>
      <c r="C555">
        <f t="shared" si="16"/>
        <v>-6.0859527261046698E-3</v>
      </c>
      <c r="D555">
        <f t="shared" si="17"/>
        <v>1.0469016298636597E-3</v>
      </c>
    </row>
    <row r="556" spans="1:4" x14ac:dyDescent="0.25">
      <c r="A556" s="3">
        <v>43565</v>
      </c>
      <c r="B556" s="10">
        <v>2888.21</v>
      </c>
      <c r="C556">
        <f t="shared" si="16"/>
        <v>3.4718343144997492E-3</v>
      </c>
      <c r="D556">
        <f t="shared" si="17"/>
        <v>-6.0859527261046698E-3</v>
      </c>
    </row>
    <row r="557" spans="1:4" x14ac:dyDescent="0.25">
      <c r="A557" s="3">
        <v>43566</v>
      </c>
      <c r="B557" s="10">
        <v>2888.32</v>
      </c>
      <c r="C557">
        <f t="shared" si="16"/>
        <v>3.8085148008697833E-5</v>
      </c>
      <c r="D557">
        <f t="shared" si="17"/>
        <v>3.4718343144997492E-3</v>
      </c>
    </row>
    <row r="558" spans="1:4" x14ac:dyDescent="0.25">
      <c r="A558" s="3">
        <v>43567</v>
      </c>
      <c r="B558" s="10">
        <v>2907.41</v>
      </c>
      <c r="C558">
        <f t="shared" si="16"/>
        <v>6.5876322869365339E-3</v>
      </c>
      <c r="D558">
        <f t="shared" si="17"/>
        <v>3.8085148008697833E-5</v>
      </c>
    </row>
    <row r="559" spans="1:4" x14ac:dyDescent="0.25">
      <c r="A559" s="3">
        <v>43570</v>
      </c>
      <c r="B559" s="10">
        <v>2905.58</v>
      </c>
      <c r="C559">
        <f t="shared" si="16"/>
        <v>-6.2962436214583303E-4</v>
      </c>
      <c r="D559">
        <f t="shared" si="17"/>
        <v>6.5876322869365339E-3</v>
      </c>
    </row>
    <row r="560" spans="1:4" x14ac:dyDescent="0.25">
      <c r="A560" s="3">
        <v>43571</v>
      </c>
      <c r="B560" s="10">
        <v>2907.06</v>
      </c>
      <c r="C560">
        <f t="shared" si="16"/>
        <v>5.0923505738616681E-4</v>
      </c>
      <c r="D560">
        <f t="shared" si="17"/>
        <v>-6.2962436214583303E-4</v>
      </c>
    </row>
    <row r="561" spans="1:4" x14ac:dyDescent="0.25">
      <c r="A561" s="3">
        <v>43572</v>
      </c>
      <c r="B561" s="10">
        <v>2900.45</v>
      </c>
      <c r="C561">
        <f t="shared" si="16"/>
        <v>-2.2763638303940604E-3</v>
      </c>
      <c r="D561">
        <f t="shared" si="17"/>
        <v>5.0923505738616681E-4</v>
      </c>
    </row>
    <row r="562" spans="1:4" x14ac:dyDescent="0.25">
      <c r="A562" s="3">
        <v>43573</v>
      </c>
      <c r="B562" s="10">
        <v>2905.03</v>
      </c>
      <c r="C562">
        <f t="shared" si="16"/>
        <v>1.5778199046987368E-3</v>
      </c>
      <c r="D562">
        <f t="shared" si="17"/>
        <v>-2.2763638303940604E-3</v>
      </c>
    </row>
    <row r="563" spans="1:4" x14ac:dyDescent="0.25">
      <c r="A563" s="3">
        <v>43577</v>
      </c>
      <c r="B563" s="10">
        <v>2907.97</v>
      </c>
      <c r="C563">
        <f t="shared" si="16"/>
        <v>1.0115259764941317E-3</v>
      </c>
      <c r="D563">
        <f t="shared" si="17"/>
        <v>1.5778199046987368E-3</v>
      </c>
    </row>
    <row r="564" spans="1:4" x14ac:dyDescent="0.25">
      <c r="A564" s="3">
        <v>43578</v>
      </c>
      <c r="B564" s="10">
        <v>2933.68</v>
      </c>
      <c r="C564">
        <f t="shared" si="16"/>
        <v>8.8023644018914056E-3</v>
      </c>
      <c r="D564">
        <f t="shared" si="17"/>
        <v>1.0115259764941317E-3</v>
      </c>
    </row>
    <row r="565" spans="1:4" x14ac:dyDescent="0.25">
      <c r="A565" s="3">
        <v>43579</v>
      </c>
      <c r="B565" s="10">
        <v>2927.25</v>
      </c>
      <c r="C565">
        <f t="shared" si="16"/>
        <v>-2.1941919046150143E-3</v>
      </c>
      <c r="D565">
        <f t="shared" si="17"/>
        <v>8.8023644018914056E-3</v>
      </c>
    </row>
    <row r="566" spans="1:4" x14ac:dyDescent="0.25">
      <c r="A566" s="3">
        <v>43580</v>
      </c>
      <c r="B566" s="10">
        <v>2926.17</v>
      </c>
      <c r="C566">
        <f t="shared" si="16"/>
        <v>-3.6901504155019838E-4</v>
      </c>
      <c r="D566">
        <f t="shared" si="17"/>
        <v>-2.1941919046150143E-3</v>
      </c>
    </row>
    <row r="567" spans="1:4" x14ac:dyDescent="0.25">
      <c r="A567" s="3">
        <v>43581</v>
      </c>
      <c r="B567" s="10">
        <v>2939.88</v>
      </c>
      <c r="C567">
        <f t="shared" si="16"/>
        <v>4.6743634859040149E-3</v>
      </c>
      <c r="D567">
        <f t="shared" si="17"/>
        <v>-3.6901504155019838E-4</v>
      </c>
    </row>
    <row r="568" spans="1:4" x14ac:dyDescent="0.25">
      <c r="A568" s="3">
        <v>43584</v>
      </c>
      <c r="B568" s="10">
        <v>2943.03</v>
      </c>
      <c r="C568">
        <f t="shared" si="16"/>
        <v>1.0708986882482718E-3</v>
      </c>
      <c r="D568">
        <f t="shared" si="17"/>
        <v>4.6743634859040149E-3</v>
      </c>
    </row>
    <row r="569" spans="1:4" x14ac:dyDescent="0.25">
      <c r="A569" s="3">
        <v>43585</v>
      </c>
      <c r="B569" s="10">
        <v>2945.83</v>
      </c>
      <c r="C569">
        <f t="shared" si="16"/>
        <v>9.5094813291652096E-4</v>
      </c>
      <c r="D569">
        <f t="shared" si="17"/>
        <v>1.0708986882482718E-3</v>
      </c>
    </row>
    <row r="570" spans="1:4" x14ac:dyDescent="0.25">
      <c r="A570" s="3">
        <v>43586</v>
      </c>
      <c r="B570" s="10">
        <v>2923.73</v>
      </c>
      <c r="C570">
        <f t="shared" si="16"/>
        <v>-7.5304126495015673E-3</v>
      </c>
      <c r="D570">
        <f t="shared" si="17"/>
        <v>9.5094813291652096E-4</v>
      </c>
    </row>
    <row r="571" spans="1:4" x14ac:dyDescent="0.25">
      <c r="A571" s="3">
        <v>43587</v>
      </c>
      <c r="B571" s="10">
        <v>2917.52</v>
      </c>
      <c r="C571">
        <f t="shared" si="16"/>
        <v>-2.1262580234037609E-3</v>
      </c>
      <c r="D571">
        <f t="shared" si="17"/>
        <v>-7.5304126495015673E-3</v>
      </c>
    </row>
    <row r="572" spans="1:4" x14ac:dyDescent="0.25">
      <c r="A572" s="3">
        <v>43588</v>
      </c>
      <c r="B572" s="10">
        <v>2945.64</v>
      </c>
      <c r="C572">
        <f t="shared" si="16"/>
        <v>9.5921706414815368E-3</v>
      </c>
      <c r="D572">
        <f t="shared" si="17"/>
        <v>-2.1262580234037609E-3</v>
      </c>
    </row>
    <row r="573" spans="1:4" x14ac:dyDescent="0.25">
      <c r="A573" s="3">
        <v>43591</v>
      </c>
      <c r="B573" s="10">
        <v>2932.47</v>
      </c>
      <c r="C573">
        <f t="shared" si="16"/>
        <v>-4.4810396666553265E-3</v>
      </c>
      <c r="D573">
        <f t="shared" si="17"/>
        <v>9.5921706414815368E-3</v>
      </c>
    </row>
    <row r="574" spans="1:4" x14ac:dyDescent="0.25">
      <c r="A574" s="3">
        <v>43592</v>
      </c>
      <c r="B574" s="10">
        <v>2884.05</v>
      </c>
      <c r="C574">
        <f t="shared" si="16"/>
        <v>-1.6649515009818341E-2</v>
      </c>
      <c r="D574">
        <f t="shared" si="17"/>
        <v>-4.4810396666553265E-3</v>
      </c>
    </row>
    <row r="575" spans="1:4" x14ac:dyDescent="0.25">
      <c r="A575" s="3">
        <v>43593</v>
      </c>
      <c r="B575" s="10">
        <v>2879.42</v>
      </c>
      <c r="C575">
        <f t="shared" si="16"/>
        <v>-1.6066713268179022E-3</v>
      </c>
      <c r="D575">
        <f t="shared" si="17"/>
        <v>-1.6649515009818341E-2</v>
      </c>
    </row>
    <row r="576" spans="1:4" x14ac:dyDescent="0.25">
      <c r="A576" s="3">
        <v>43594</v>
      </c>
      <c r="B576" s="10">
        <v>2870.72</v>
      </c>
      <c r="C576">
        <f t="shared" si="16"/>
        <v>-3.0260155887187833E-3</v>
      </c>
      <c r="D576">
        <f t="shared" si="17"/>
        <v>-1.6066713268179022E-3</v>
      </c>
    </row>
    <row r="577" spans="1:4" x14ac:dyDescent="0.25">
      <c r="A577" s="3">
        <v>43595</v>
      </c>
      <c r="B577" s="10">
        <v>2881.4</v>
      </c>
      <c r="C577">
        <f t="shared" si="16"/>
        <v>3.7134177564540913E-3</v>
      </c>
      <c r="D577">
        <f t="shared" si="17"/>
        <v>-3.0260155887187833E-3</v>
      </c>
    </row>
    <row r="578" spans="1:4" x14ac:dyDescent="0.25">
      <c r="A578" s="3">
        <v>43598</v>
      </c>
      <c r="B578" s="10">
        <v>2811.87</v>
      </c>
      <c r="C578">
        <f t="shared" si="16"/>
        <v>-2.4426544706444165E-2</v>
      </c>
      <c r="D578">
        <f t="shared" si="17"/>
        <v>3.7134177564540913E-3</v>
      </c>
    </row>
    <row r="579" spans="1:4" x14ac:dyDescent="0.25">
      <c r="A579" s="3">
        <v>43599</v>
      </c>
      <c r="B579" s="10">
        <v>2834.41</v>
      </c>
      <c r="C579">
        <f t="shared" si="16"/>
        <v>7.9840602076551824E-3</v>
      </c>
      <c r="D579">
        <f t="shared" si="17"/>
        <v>-2.4426544706444165E-2</v>
      </c>
    </row>
    <row r="580" spans="1:4" x14ac:dyDescent="0.25">
      <c r="A580" s="3">
        <v>43600</v>
      </c>
      <c r="B580" s="10">
        <v>2850.96</v>
      </c>
      <c r="C580">
        <f t="shared" ref="C580:C643" si="18">+LN(B580/B579)</f>
        <v>5.8219770208102466E-3</v>
      </c>
      <c r="D580">
        <f t="shared" si="17"/>
        <v>7.9840602076551824E-3</v>
      </c>
    </row>
    <row r="581" spans="1:4" x14ac:dyDescent="0.25">
      <c r="A581" s="3">
        <v>43601</v>
      </c>
      <c r="B581" s="10">
        <v>2876.32</v>
      </c>
      <c r="C581">
        <f t="shared" si="18"/>
        <v>8.8559196487121624E-3</v>
      </c>
      <c r="D581">
        <f t="shared" ref="D581:D644" si="19">+C580</f>
        <v>5.8219770208102466E-3</v>
      </c>
    </row>
    <row r="582" spans="1:4" x14ac:dyDescent="0.25">
      <c r="A582" s="3">
        <v>43602</v>
      </c>
      <c r="B582" s="10">
        <v>2859.53</v>
      </c>
      <c r="C582">
        <f t="shared" si="18"/>
        <v>-5.8544236531281706E-3</v>
      </c>
      <c r="D582">
        <f t="shared" si="19"/>
        <v>8.8559196487121624E-3</v>
      </c>
    </row>
    <row r="583" spans="1:4" x14ac:dyDescent="0.25">
      <c r="A583" s="3">
        <v>43605</v>
      </c>
      <c r="B583" s="10">
        <v>2840.23</v>
      </c>
      <c r="C583">
        <f t="shared" si="18"/>
        <v>-6.7722408534153554E-3</v>
      </c>
      <c r="D583">
        <f t="shared" si="19"/>
        <v>-5.8544236531281706E-3</v>
      </c>
    </row>
    <row r="584" spans="1:4" x14ac:dyDescent="0.25">
      <c r="A584" s="3">
        <v>43606</v>
      </c>
      <c r="B584" s="10">
        <v>2864.36</v>
      </c>
      <c r="C584">
        <f t="shared" si="18"/>
        <v>8.4599047136238066E-3</v>
      </c>
      <c r="D584">
        <f t="shared" si="19"/>
        <v>-6.7722408534153554E-3</v>
      </c>
    </row>
    <row r="585" spans="1:4" x14ac:dyDescent="0.25">
      <c r="A585" s="3">
        <v>43607</v>
      </c>
      <c r="B585" s="10">
        <v>2856.27</v>
      </c>
      <c r="C585">
        <f t="shared" si="18"/>
        <v>-2.8283616990028514E-3</v>
      </c>
      <c r="D585">
        <f t="shared" si="19"/>
        <v>8.4599047136238066E-3</v>
      </c>
    </row>
    <row r="586" spans="1:4" x14ac:dyDescent="0.25">
      <c r="A586" s="3">
        <v>43608</v>
      </c>
      <c r="B586" s="10">
        <v>2822.24</v>
      </c>
      <c r="C586">
        <f t="shared" si="18"/>
        <v>-1.1985681943016436E-2</v>
      </c>
      <c r="D586">
        <f t="shared" si="19"/>
        <v>-2.8283616990028514E-3</v>
      </c>
    </row>
    <row r="587" spans="1:4" x14ac:dyDescent="0.25">
      <c r="A587" s="3">
        <v>43609</v>
      </c>
      <c r="B587" s="10">
        <v>2826.06</v>
      </c>
      <c r="C587">
        <f t="shared" si="18"/>
        <v>1.3526195784275823E-3</v>
      </c>
      <c r="D587">
        <f t="shared" si="19"/>
        <v>-1.1985681943016436E-2</v>
      </c>
    </row>
    <row r="588" spans="1:4" x14ac:dyDescent="0.25">
      <c r="A588" s="3">
        <v>43613</v>
      </c>
      <c r="B588" s="10">
        <v>2802.39</v>
      </c>
      <c r="C588">
        <f t="shared" si="18"/>
        <v>-8.4108909346528385E-3</v>
      </c>
      <c r="D588">
        <f t="shared" si="19"/>
        <v>1.3526195784275823E-3</v>
      </c>
    </row>
    <row r="589" spans="1:4" x14ac:dyDescent="0.25">
      <c r="A589" s="3">
        <v>43614</v>
      </c>
      <c r="B589" s="10">
        <v>2783.02</v>
      </c>
      <c r="C589">
        <f t="shared" si="18"/>
        <v>-6.9359555174738127E-3</v>
      </c>
      <c r="D589">
        <f t="shared" si="19"/>
        <v>-8.4108909346528385E-3</v>
      </c>
    </row>
    <row r="590" spans="1:4" x14ac:dyDescent="0.25">
      <c r="A590" s="3">
        <v>43615</v>
      </c>
      <c r="B590" s="10">
        <v>2788.86</v>
      </c>
      <c r="C590">
        <f t="shared" si="18"/>
        <v>2.0962411748005594E-3</v>
      </c>
      <c r="D590">
        <f t="shared" si="19"/>
        <v>-6.9359555174738127E-3</v>
      </c>
    </row>
    <row r="591" spans="1:4" x14ac:dyDescent="0.25">
      <c r="A591" s="3">
        <v>43616</v>
      </c>
      <c r="B591" s="10">
        <v>2752.06</v>
      </c>
      <c r="C591">
        <f t="shared" si="18"/>
        <v>-1.3283188023120184E-2</v>
      </c>
      <c r="D591">
        <f t="shared" si="19"/>
        <v>2.0962411748005594E-3</v>
      </c>
    </row>
    <row r="592" spans="1:4" x14ac:dyDescent="0.25">
      <c r="A592" s="3">
        <v>43619</v>
      </c>
      <c r="B592" s="10">
        <v>2744.45</v>
      </c>
      <c r="C592">
        <f t="shared" si="18"/>
        <v>-2.7690315718501501E-3</v>
      </c>
      <c r="D592">
        <f t="shared" si="19"/>
        <v>-1.3283188023120184E-2</v>
      </c>
    </row>
    <row r="593" spans="1:4" x14ac:dyDescent="0.25">
      <c r="A593" s="3">
        <v>43620</v>
      </c>
      <c r="B593" s="10">
        <v>2803.27</v>
      </c>
      <c r="C593">
        <f t="shared" si="18"/>
        <v>2.1205902322179549E-2</v>
      </c>
      <c r="D593">
        <f t="shared" si="19"/>
        <v>-2.7690315718501501E-3</v>
      </c>
    </row>
    <row r="594" spans="1:4" x14ac:dyDescent="0.25">
      <c r="A594" s="3">
        <v>43621</v>
      </c>
      <c r="B594" s="10">
        <v>2826.15</v>
      </c>
      <c r="C594">
        <f t="shared" si="18"/>
        <v>8.1287685006414707E-3</v>
      </c>
      <c r="D594">
        <f t="shared" si="19"/>
        <v>2.1205902322179549E-2</v>
      </c>
    </row>
    <row r="595" spans="1:4" x14ac:dyDescent="0.25">
      <c r="A595" s="3">
        <v>43622</v>
      </c>
      <c r="B595" s="10">
        <v>2843.49</v>
      </c>
      <c r="C595">
        <f t="shared" si="18"/>
        <v>6.1168095558660623E-3</v>
      </c>
      <c r="D595">
        <f t="shared" si="19"/>
        <v>8.1287685006414707E-3</v>
      </c>
    </row>
    <row r="596" spans="1:4" x14ac:dyDescent="0.25">
      <c r="A596" s="3">
        <v>43623</v>
      </c>
      <c r="B596" s="10">
        <v>2873.34</v>
      </c>
      <c r="C596">
        <f t="shared" si="18"/>
        <v>1.0442945224567081E-2</v>
      </c>
      <c r="D596">
        <f t="shared" si="19"/>
        <v>6.1168095558660623E-3</v>
      </c>
    </row>
    <row r="597" spans="1:4" x14ac:dyDescent="0.25">
      <c r="A597" s="3">
        <v>43626</v>
      </c>
      <c r="B597" s="10">
        <v>2886.73</v>
      </c>
      <c r="C597">
        <f t="shared" si="18"/>
        <v>4.6492574289522378E-3</v>
      </c>
      <c r="D597">
        <f t="shared" si="19"/>
        <v>1.0442945224567081E-2</v>
      </c>
    </row>
    <row r="598" spans="1:4" x14ac:dyDescent="0.25">
      <c r="A598" s="3">
        <v>43627</v>
      </c>
      <c r="B598" s="10">
        <v>2885.72</v>
      </c>
      <c r="C598">
        <f t="shared" si="18"/>
        <v>-3.4993807146250003E-4</v>
      </c>
      <c r="D598">
        <f t="shared" si="19"/>
        <v>4.6492574289522378E-3</v>
      </c>
    </row>
    <row r="599" spans="1:4" x14ac:dyDescent="0.25">
      <c r="A599" s="3">
        <v>43628</v>
      </c>
      <c r="B599" s="10">
        <v>2879.84</v>
      </c>
      <c r="C599">
        <f t="shared" si="18"/>
        <v>-2.0396984988729416E-3</v>
      </c>
      <c r="D599">
        <f t="shared" si="19"/>
        <v>-3.4993807146250003E-4</v>
      </c>
    </row>
    <row r="600" spans="1:4" x14ac:dyDescent="0.25">
      <c r="A600" s="3">
        <v>43629</v>
      </c>
      <c r="B600" s="10">
        <v>2891.64</v>
      </c>
      <c r="C600">
        <f t="shared" si="18"/>
        <v>4.0890781712417494E-3</v>
      </c>
      <c r="D600">
        <f t="shared" si="19"/>
        <v>-2.0396984988729416E-3</v>
      </c>
    </row>
    <row r="601" spans="1:4" x14ac:dyDescent="0.25">
      <c r="A601" s="3">
        <v>43630</v>
      </c>
      <c r="B601" s="10">
        <v>2886.98</v>
      </c>
      <c r="C601">
        <f t="shared" si="18"/>
        <v>-1.612842169983723E-3</v>
      </c>
      <c r="D601">
        <f t="shared" si="19"/>
        <v>4.0890781712417494E-3</v>
      </c>
    </row>
    <row r="602" spans="1:4" x14ac:dyDescent="0.25">
      <c r="A602" s="3">
        <v>43633</v>
      </c>
      <c r="B602" s="10">
        <v>2889.67</v>
      </c>
      <c r="C602">
        <f t="shared" si="18"/>
        <v>9.3133570302482102E-4</v>
      </c>
      <c r="D602">
        <f t="shared" si="19"/>
        <v>-1.612842169983723E-3</v>
      </c>
    </row>
    <row r="603" spans="1:4" x14ac:dyDescent="0.25">
      <c r="A603" s="3">
        <v>43634</v>
      </c>
      <c r="B603" s="10">
        <v>2917.75</v>
      </c>
      <c r="C603">
        <f t="shared" si="18"/>
        <v>9.670462557011119E-3</v>
      </c>
      <c r="D603">
        <f t="shared" si="19"/>
        <v>9.3133570302482102E-4</v>
      </c>
    </row>
    <row r="604" spans="1:4" x14ac:dyDescent="0.25">
      <c r="A604" s="3">
        <v>43635</v>
      </c>
      <c r="B604" s="10">
        <v>2926.46</v>
      </c>
      <c r="C604">
        <f t="shared" si="18"/>
        <v>2.9807301410620332E-3</v>
      </c>
      <c r="D604">
        <f t="shared" si="19"/>
        <v>9.670462557011119E-3</v>
      </c>
    </row>
    <row r="605" spans="1:4" x14ac:dyDescent="0.25">
      <c r="A605" s="3">
        <v>43636</v>
      </c>
      <c r="B605" s="10">
        <v>2954.18</v>
      </c>
      <c r="C605">
        <f t="shared" si="18"/>
        <v>9.4276151277163066E-3</v>
      </c>
      <c r="D605">
        <f t="shared" si="19"/>
        <v>2.9807301410620332E-3</v>
      </c>
    </row>
    <row r="606" spans="1:4" x14ac:dyDescent="0.25">
      <c r="A606" s="3">
        <v>43637</v>
      </c>
      <c r="B606" s="10">
        <v>2950.46</v>
      </c>
      <c r="C606">
        <f t="shared" si="18"/>
        <v>-1.2600261801485599E-3</v>
      </c>
      <c r="D606">
        <f t="shared" si="19"/>
        <v>9.4276151277163066E-3</v>
      </c>
    </row>
    <row r="607" spans="1:4" x14ac:dyDescent="0.25">
      <c r="A607" s="3">
        <v>43640</v>
      </c>
      <c r="B607" s="10">
        <v>2945.35</v>
      </c>
      <c r="C607">
        <f t="shared" si="18"/>
        <v>-1.7334348561240606E-3</v>
      </c>
      <c r="D607">
        <f t="shared" si="19"/>
        <v>-1.2600261801485599E-3</v>
      </c>
    </row>
    <row r="608" spans="1:4" x14ac:dyDescent="0.25">
      <c r="A608" s="3">
        <v>43641</v>
      </c>
      <c r="B608" s="10">
        <v>2917.38</v>
      </c>
      <c r="C608">
        <f t="shared" si="18"/>
        <v>-9.5417023155633419E-3</v>
      </c>
      <c r="D608">
        <f t="shared" si="19"/>
        <v>-1.7334348561240606E-3</v>
      </c>
    </row>
    <row r="609" spans="1:4" x14ac:dyDescent="0.25">
      <c r="A609" s="3">
        <v>43642</v>
      </c>
      <c r="B609" s="10">
        <v>2913.78</v>
      </c>
      <c r="C609">
        <f t="shared" si="18"/>
        <v>-1.2347459021461497E-3</v>
      </c>
      <c r="D609">
        <f t="shared" si="19"/>
        <v>-9.5417023155633419E-3</v>
      </c>
    </row>
    <row r="610" spans="1:4" x14ac:dyDescent="0.25">
      <c r="A610" s="3">
        <v>43643</v>
      </c>
      <c r="B610" s="10">
        <v>2924.92</v>
      </c>
      <c r="C610">
        <f t="shared" si="18"/>
        <v>3.8159225573172161E-3</v>
      </c>
      <c r="D610">
        <f t="shared" si="19"/>
        <v>-1.2347459021461497E-3</v>
      </c>
    </row>
    <row r="611" spans="1:4" x14ac:dyDescent="0.25">
      <c r="A611" s="3">
        <v>43644</v>
      </c>
      <c r="B611" s="10">
        <v>2941.76</v>
      </c>
      <c r="C611">
        <f t="shared" si="18"/>
        <v>5.7409118108132217E-3</v>
      </c>
      <c r="D611">
        <f t="shared" si="19"/>
        <v>3.8159225573172161E-3</v>
      </c>
    </row>
    <row r="612" spans="1:4" x14ac:dyDescent="0.25">
      <c r="A612" s="3">
        <v>43647</v>
      </c>
      <c r="B612" s="10">
        <v>2964.33</v>
      </c>
      <c r="C612">
        <f t="shared" si="18"/>
        <v>7.6429955755801899E-3</v>
      </c>
      <c r="D612">
        <f t="shared" si="19"/>
        <v>5.7409118108132217E-3</v>
      </c>
    </row>
    <row r="613" spans="1:4" x14ac:dyDescent="0.25">
      <c r="A613" s="3">
        <v>43648</v>
      </c>
      <c r="B613" s="10">
        <v>2973.01</v>
      </c>
      <c r="C613">
        <f t="shared" si="18"/>
        <v>2.9238703472561083E-3</v>
      </c>
      <c r="D613">
        <f t="shared" si="19"/>
        <v>7.6429955755801899E-3</v>
      </c>
    </row>
    <row r="614" spans="1:4" x14ac:dyDescent="0.25">
      <c r="A614" s="3">
        <v>43649</v>
      </c>
      <c r="B614" s="10">
        <v>2995.82</v>
      </c>
      <c r="C614">
        <f t="shared" si="18"/>
        <v>7.6430761271929189E-3</v>
      </c>
      <c r="D614">
        <f t="shared" si="19"/>
        <v>2.9238703472561083E-3</v>
      </c>
    </row>
    <row r="615" spans="1:4" x14ac:dyDescent="0.25">
      <c r="A615" s="3">
        <v>43651</v>
      </c>
      <c r="B615" s="10">
        <v>2990.41</v>
      </c>
      <c r="C615">
        <f t="shared" si="18"/>
        <v>-1.8074819954691978E-3</v>
      </c>
      <c r="D615">
        <f t="shared" si="19"/>
        <v>7.6430761271929189E-3</v>
      </c>
    </row>
    <row r="616" spans="1:4" x14ac:dyDescent="0.25">
      <c r="A616" s="3">
        <v>43654</v>
      </c>
      <c r="B616" s="10">
        <v>2975.95</v>
      </c>
      <c r="C616">
        <f t="shared" si="18"/>
        <v>-4.8471859933760311E-3</v>
      </c>
      <c r="D616">
        <f t="shared" si="19"/>
        <v>-1.8074819954691978E-3</v>
      </c>
    </row>
    <row r="617" spans="1:4" x14ac:dyDescent="0.25">
      <c r="A617" s="3">
        <v>43655</v>
      </c>
      <c r="B617" s="10">
        <v>2979.63</v>
      </c>
      <c r="C617">
        <f t="shared" si="18"/>
        <v>1.2358159804265049E-3</v>
      </c>
      <c r="D617">
        <f t="shared" si="19"/>
        <v>-4.8471859933760311E-3</v>
      </c>
    </row>
    <row r="618" spans="1:4" x14ac:dyDescent="0.25">
      <c r="A618" s="3">
        <v>43656</v>
      </c>
      <c r="B618" s="10">
        <v>2993.07</v>
      </c>
      <c r="C618">
        <f t="shared" si="18"/>
        <v>4.5004847673177414E-3</v>
      </c>
      <c r="D618">
        <f t="shared" si="19"/>
        <v>1.2358159804265049E-3</v>
      </c>
    </row>
    <row r="619" spans="1:4" x14ac:dyDescent="0.25">
      <c r="A619" s="3">
        <v>43657</v>
      </c>
      <c r="B619" s="10">
        <v>2999.91</v>
      </c>
      <c r="C619">
        <f t="shared" si="18"/>
        <v>2.2826717159195975E-3</v>
      </c>
      <c r="D619">
        <f t="shared" si="19"/>
        <v>4.5004847673177414E-3</v>
      </c>
    </row>
    <row r="620" spans="1:4" x14ac:dyDescent="0.25">
      <c r="A620" s="3">
        <v>43658</v>
      </c>
      <c r="B620" s="10">
        <v>3013.77</v>
      </c>
      <c r="C620">
        <f t="shared" si="18"/>
        <v>4.6094985236418001E-3</v>
      </c>
      <c r="D620">
        <f t="shared" si="19"/>
        <v>2.2826717159195975E-3</v>
      </c>
    </row>
    <row r="621" spans="1:4" x14ac:dyDescent="0.25">
      <c r="A621" s="3">
        <v>43661</v>
      </c>
      <c r="B621" s="10">
        <v>3014.3</v>
      </c>
      <c r="C621">
        <f t="shared" si="18"/>
        <v>1.7584401022740885E-4</v>
      </c>
      <c r="D621">
        <f t="shared" si="19"/>
        <v>4.6094985236418001E-3</v>
      </c>
    </row>
    <row r="622" spans="1:4" x14ac:dyDescent="0.25">
      <c r="A622" s="3">
        <v>43662</v>
      </c>
      <c r="B622" s="10">
        <v>3004.04</v>
      </c>
      <c r="C622">
        <f t="shared" si="18"/>
        <v>-3.4095813595054242E-3</v>
      </c>
      <c r="D622">
        <f t="shared" si="19"/>
        <v>1.7584401022740885E-4</v>
      </c>
    </row>
    <row r="623" spans="1:4" x14ac:dyDescent="0.25">
      <c r="A623" s="3">
        <v>43663</v>
      </c>
      <c r="B623" s="10">
        <v>2984.42</v>
      </c>
      <c r="C623">
        <f t="shared" si="18"/>
        <v>-6.5526262851549463E-3</v>
      </c>
      <c r="D623">
        <f t="shared" si="19"/>
        <v>-3.4095813595054242E-3</v>
      </c>
    </row>
    <row r="624" spans="1:4" x14ac:dyDescent="0.25">
      <c r="A624" s="3">
        <v>43664</v>
      </c>
      <c r="B624" s="10">
        <v>2995.11</v>
      </c>
      <c r="C624">
        <f t="shared" si="18"/>
        <v>3.5755356654507981E-3</v>
      </c>
      <c r="D624">
        <f t="shared" si="19"/>
        <v>-6.5526262851549463E-3</v>
      </c>
    </row>
    <row r="625" spans="1:4" x14ac:dyDescent="0.25">
      <c r="A625" s="3">
        <v>43665</v>
      </c>
      <c r="B625" s="10">
        <v>2976.61</v>
      </c>
      <c r="C625">
        <f t="shared" si="18"/>
        <v>-6.1958896877547841E-3</v>
      </c>
      <c r="D625">
        <f t="shared" si="19"/>
        <v>3.5755356654507981E-3</v>
      </c>
    </row>
    <row r="626" spans="1:4" x14ac:dyDescent="0.25">
      <c r="A626" s="3">
        <v>43668</v>
      </c>
      <c r="B626" s="10">
        <v>2985.03</v>
      </c>
      <c r="C626">
        <f t="shared" si="18"/>
        <v>2.8247279603128136E-3</v>
      </c>
      <c r="D626">
        <f t="shared" si="19"/>
        <v>-6.1958896877547841E-3</v>
      </c>
    </row>
    <row r="627" spans="1:4" x14ac:dyDescent="0.25">
      <c r="A627" s="3">
        <v>43669</v>
      </c>
      <c r="B627" s="10">
        <v>3005.47</v>
      </c>
      <c r="C627">
        <f t="shared" si="18"/>
        <v>6.8241647017276323E-3</v>
      </c>
      <c r="D627">
        <f t="shared" si="19"/>
        <v>2.8247279603128136E-3</v>
      </c>
    </row>
    <row r="628" spans="1:4" x14ac:dyDescent="0.25">
      <c r="A628" s="3">
        <v>43670</v>
      </c>
      <c r="B628" s="10">
        <v>3019.56</v>
      </c>
      <c r="C628">
        <f t="shared" si="18"/>
        <v>4.6771636608934396E-3</v>
      </c>
      <c r="D628">
        <f t="shared" si="19"/>
        <v>6.8241647017276323E-3</v>
      </c>
    </row>
    <row r="629" spans="1:4" x14ac:dyDescent="0.25">
      <c r="A629" s="3">
        <v>43671</v>
      </c>
      <c r="B629" s="10">
        <v>3003.67</v>
      </c>
      <c r="C629">
        <f t="shared" si="18"/>
        <v>-5.276251069020221E-3</v>
      </c>
      <c r="D629">
        <f t="shared" si="19"/>
        <v>4.6771636608934396E-3</v>
      </c>
    </row>
    <row r="630" spans="1:4" x14ac:dyDescent="0.25">
      <c r="A630" s="3">
        <v>43672</v>
      </c>
      <c r="B630" s="10">
        <v>3025.86</v>
      </c>
      <c r="C630">
        <f t="shared" si="18"/>
        <v>7.3604742596646913E-3</v>
      </c>
      <c r="D630">
        <f t="shared" si="19"/>
        <v>-5.276251069020221E-3</v>
      </c>
    </row>
    <row r="631" spans="1:4" x14ac:dyDescent="0.25">
      <c r="A631" s="3">
        <v>43675</v>
      </c>
      <c r="B631" s="10">
        <v>3020.97</v>
      </c>
      <c r="C631">
        <f t="shared" si="18"/>
        <v>-1.6173767299502979E-3</v>
      </c>
      <c r="D631">
        <f t="shared" si="19"/>
        <v>7.3604742596646913E-3</v>
      </c>
    </row>
    <row r="632" spans="1:4" x14ac:dyDescent="0.25">
      <c r="A632" s="3">
        <v>43676</v>
      </c>
      <c r="B632" s="10">
        <v>3013.18</v>
      </c>
      <c r="C632">
        <f t="shared" si="18"/>
        <v>-2.5819723830935032E-3</v>
      </c>
      <c r="D632">
        <f t="shared" si="19"/>
        <v>-1.6173767299502979E-3</v>
      </c>
    </row>
    <row r="633" spans="1:4" x14ac:dyDescent="0.25">
      <c r="A633" s="3">
        <v>43677</v>
      </c>
      <c r="B633" s="10">
        <v>2980.38</v>
      </c>
      <c r="C633">
        <f t="shared" si="18"/>
        <v>-1.0945190319276599E-2</v>
      </c>
      <c r="D633">
        <f t="shared" si="19"/>
        <v>-2.5819723830935032E-3</v>
      </c>
    </row>
    <row r="634" spans="1:4" x14ac:dyDescent="0.25">
      <c r="A634" s="3">
        <v>43678</v>
      </c>
      <c r="B634" s="10">
        <v>2953.56</v>
      </c>
      <c r="C634">
        <f t="shared" si="18"/>
        <v>-9.0395867268047228E-3</v>
      </c>
      <c r="D634">
        <f t="shared" si="19"/>
        <v>-1.0945190319276599E-2</v>
      </c>
    </row>
    <row r="635" spans="1:4" x14ac:dyDescent="0.25">
      <c r="A635" s="3">
        <v>43679</v>
      </c>
      <c r="B635" s="10">
        <v>2932.05</v>
      </c>
      <c r="C635">
        <f t="shared" si="18"/>
        <v>-7.3093853544549392E-3</v>
      </c>
      <c r="D635">
        <f t="shared" si="19"/>
        <v>-9.0395867268047228E-3</v>
      </c>
    </row>
    <row r="636" spans="1:4" x14ac:dyDescent="0.25">
      <c r="A636" s="3">
        <v>43682</v>
      </c>
      <c r="B636" s="10">
        <v>2844.74</v>
      </c>
      <c r="C636">
        <f t="shared" si="18"/>
        <v>-3.0230162083586681E-2</v>
      </c>
      <c r="D636">
        <f t="shared" si="19"/>
        <v>-7.3093853544549392E-3</v>
      </c>
    </row>
    <row r="637" spans="1:4" x14ac:dyDescent="0.25">
      <c r="A637" s="3">
        <v>43683</v>
      </c>
      <c r="B637" s="10">
        <v>2881.77</v>
      </c>
      <c r="C637">
        <f t="shared" si="18"/>
        <v>1.2933013700777157E-2</v>
      </c>
      <c r="D637">
        <f t="shared" si="19"/>
        <v>-3.0230162083586681E-2</v>
      </c>
    </row>
    <row r="638" spans="1:4" x14ac:dyDescent="0.25">
      <c r="A638" s="3">
        <v>43684</v>
      </c>
      <c r="B638" s="10">
        <v>2883.98</v>
      </c>
      <c r="C638">
        <f t="shared" si="18"/>
        <v>7.6659588370266651E-4</v>
      </c>
      <c r="D638">
        <f t="shared" si="19"/>
        <v>1.2933013700777157E-2</v>
      </c>
    </row>
    <row r="639" spans="1:4" x14ac:dyDescent="0.25">
      <c r="A639" s="3">
        <v>43685</v>
      </c>
      <c r="B639" s="10">
        <v>2938.09</v>
      </c>
      <c r="C639">
        <f t="shared" si="18"/>
        <v>1.8588425780336086E-2</v>
      </c>
      <c r="D639">
        <f t="shared" si="19"/>
        <v>7.6659588370266651E-4</v>
      </c>
    </row>
    <row r="640" spans="1:4" x14ac:dyDescent="0.25">
      <c r="A640" s="3">
        <v>43686</v>
      </c>
      <c r="B640" s="10">
        <v>2918.65</v>
      </c>
      <c r="C640">
        <f t="shared" si="18"/>
        <v>-6.6385297600620738E-3</v>
      </c>
      <c r="D640">
        <f t="shared" si="19"/>
        <v>1.8588425780336086E-2</v>
      </c>
    </row>
    <row r="641" spans="1:4" x14ac:dyDescent="0.25">
      <c r="A641" s="3">
        <v>43689</v>
      </c>
      <c r="B641" s="10">
        <v>2883.75</v>
      </c>
      <c r="C641">
        <f t="shared" si="18"/>
        <v>-1.2029650100344293E-2</v>
      </c>
      <c r="D641">
        <f t="shared" si="19"/>
        <v>-6.6385297600620738E-3</v>
      </c>
    </row>
    <row r="642" spans="1:4" x14ac:dyDescent="0.25">
      <c r="A642" s="3">
        <v>43690</v>
      </c>
      <c r="B642" s="10">
        <v>2926.32</v>
      </c>
      <c r="C642">
        <f t="shared" si="18"/>
        <v>1.4654130432155564E-2</v>
      </c>
      <c r="D642">
        <f t="shared" si="19"/>
        <v>-1.2029650100344293E-2</v>
      </c>
    </row>
    <row r="643" spans="1:4" x14ac:dyDescent="0.25">
      <c r="A643" s="3">
        <v>43691</v>
      </c>
      <c r="B643" s="10">
        <v>2840.6</v>
      </c>
      <c r="C643">
        <f t="shared" si="18"/>
        <v>-2.9730363473091367E-2</v>
      </c>
      <c r="D643">
        <f t="shared" si="19"/>
        <v>1.4654130432155564E-2</v>
      </c>
    </row>
    <row r="644" spans="1:4" x14ac:dyDescent="0.25">
      <c r="A644" s="3">
        <v>43692</v>
      </c>
      <c r="B644" s="10">
        <v>2847.6</v>
      </c>
      <c r="C644">
        <f t="shared" ref="C644:C707" si="20">+LN(B644/B643)</f>
        <v>2.461236782690441E-3</v>
      </c>
      <c r="D644">
        <f t="shared" si="19"/>
        <v>-2.9730363473091367E-2</v>
      </c>
    </row>
    <row r="645" spans="1:4" x14ac:dyDescent="0.25">
      <c r="A645" s="3">
        <v>43693</v>
      </c>
      <c r="B645" s="10">
        <v>2888.68</v>
      </c>
      <c r="C645">
        <f t="shared" si="20"/>
        <v>1.4323116131046663E-2</v>
      </c>
      <c r="D645">
        <f t="shared" ref="D645:D708" si="21">+C644</f>
        <v>2.461236782690441E-3</v>
      </c>
    </row>
    <row r="646" spans="1:4" x14ac:dyDescent="0.25">
      <c r="A646" s="3">
        <v>43696</v>
      </c>
      <c r="B646" s="10">
        <v>2923.65</v>
      </c>
      <c r="C646">
        <f t="shared" si="20"/>
        <v>1.2033185301994735E-2</v>
      </c>
      <c r="D646">
        <f t="shared" si="21"/>
        <v>1.4323116131046663E-2</v>
      </c>
    </row>
    <row r="647" spans="1:4" x14ac:dyDescent="0.25">
      <c r="A647" s="3">
        <v>43697</v>
      </c>
      <c r="B647" s="10">
        <v>2900.51</v>
      </c>
      <c r="C647">
        <f t="shared" si="20"/>
        <v>-7.9462520811493E-3</v>
      </c>
      <c r="D647">
        <f t="shared" si="21"/>
        <v>1.2033185301994735E-2</v>
      </c>
    </row>
    <row r="648" spans="1:4" x14ac:dyDescent="0.25">
      <c r="A648" s="3">
        <v>43698</v>
      </c>
      <c r="B648" s="10">
        <v>2924.43</v>
      </c>
      <c r="C648">
        <f t="shared" si="20"/>
        <v>8.2130062994995642E-3</v>
      </c>
      <c r="D648">
        <f t="shared" si="21"/>
        <v>-7.9462520811493E-3</v>
      </c>
    </row>
    <row r="649" spans="1:4" x14ac:dyDescent="0.25">
      <c r="A649" s="3">
        <v>43699</v>
      </c>
      <c r="B649" s="10">
        <v>2922.95</v>
      </c>
      <c r="C649">
        <f t="shared" si="20"/>
        <v>-5.0620962947638712E-4</v>
      </c>
      <c r="D649">
        <f t="shared" si="21"/>
        <v>8.2130062994995642E-3</v>
      </c>
    </row>
    <row r="650" spans="1:4" x14ac:dyDescent="0.25">
      <c r="A650" s="3">
        <v>43700</v>
      </c>
      <c r="B650" s="10">
        <v>2847.11</v>
      </c>
      <c r="C650">
        <f t="shared" si="20"/>
        <v>-2.6288935558066755E-2</v>
      </c>
      <c r="D650">
        <f t="shared" si="21"/>
        <v>-5.0620962947638712E-4</v>
      </c>
    </row>
    <row r="651" spans="1:4" x14ac:dyDescent="0.25">
      <c r="A651" s="3">
        <v>43703</v>
      </c>
      <c r="B651" s="10">
        <v>2878.38</v>
      </c>
      <c r="C651">
        <f t="shared" si="20"/>
        <v>1.0923191173948981E-2</v>
      </c>
      <c r="D651">
        <f t="shared" si="21"/>
        <v>-2.6288935558066755E-2</v>
      </c>
    </row>
    <row r="652" spans="1:4" x14ac:dyDescent="0.25">
      <c r="A652" s="3">
        <v>43704</v>
      </c>
      <c r="B652" s="10">
        <v>2869.16</v>
      </c>
      <c r="C652">
        <f t="shared" si="20"/>
        <v>-3.2083318806849889E-3</v>
      </c>
      <c r="D652">
        <f t="shared" si="21"/>
        <v>1.0923191173948981E-2</v>
      </c>
    </row>
    <row r="653" spans="1:4" x14ac:dyDescent="0.25">
      <c r="A653" s="3">
        <v>43705</v>
      </c>
      <c r="B653" s="10">
        <v>2887.94</v>
      </c>
      <c r="C653">
        <f t="shared" si="20"/>
        <v>6.52414118680143E-3</v>
      </c>
      <c r="D653">
        <f t="shared" si="21"/>
        <v>-3.2083318806849889E-3</v>
      </c>
    </row>
    <row r="654" spans="1:4" x14ac:dyDescent="0.25">
      <c r="A654" s="3">
        <v>43706</v>
      </c>
      <c r="B654" s="10">
        <v>2924.58</v>
      </c>
      <c r="C654">
        <f t="shared" si="20"/>
        <v>1.260743543874108E-2</v>
      </c>
      <c r="D654">
        <f t="shared" si="21"/>
        <v>6.52414118680143E-3</v>
      </c>
    </row>
    <row r="655" spans="1:4" x14ac:dyDescent="0.25">
      <c r="A655" s="3">
        <v>43707</v>
      </c>
      <c r="B655" s="10">
        <v>2926.46</v>
      </c>
      <c r="C655">
        <f t="shared" si="20"/>
        <v>6.4262082115234761E-4</v>
      </c>
      <c r="D655">
        <f t="shared" si="21"/>
        <v>1.260743543874108E-2</v>
      </c>
    </row>
    <row r="656" spans="1:4" x14ac:dyDescent="0.25">
      <c r="A656" s="3">
        <v>43711</v>
      </c>
      <c r="B656" s="10">
        <v>2906.27</v>
      </c>
      <c r="C656">
        <f t="shared" si="20"/>
        <v>-6.9230294011075758E-3</v>
      </c>
      <c r="D656">
        <f t="shared" si="21"/>
        <v>6.4262082115234761E-4</v>
      </c>
    </row>
    <row r="657" spans="1:4" x14ac:dyDescent="0.25">
      <c r="A657" s="3">
        <v>43712</v>
      </c>
      <c r="B657" s="10">
        <v>2937.78</v>
      </c>
      <c r="C657">
        <f t="shared" si="20"/>
        <v>1.0783722026351545E-2</v>
      </c>
      <c r="D657">
        <f t="shared" si="21"/>
        <v>-6.9230294011075758E-3</v>
      </c>
    </row>
    <row r="658" spans="1:4" x14ac:dyDescent="0.25">
      <c r="A658" s="3">
        <v>43713</v>
      </c>
      <c r="B658" s="10">
        <v>2976</v>
      </c>
      <c r="C658">
        <f t="shared" si="20"/>
        <v>1.2925922894213253E-2</v>
      </c>
      <c r="D658">
        <f t="shared" si="21"/>
        <v>1.0783722026351545E-2</v>
      </c>
    </row>
    <row r="659" spans="1:4" x14ac:dyDescent="0.25">
      <c r="A659" s="3">
        <v>43714</v>
      </c>
      <c r="B659" s="10">
        <v>2978.71</v>
      </c>
      <c r="C659">
        <f t="shared" si="20"/>
        <v>9.1020391827530893E-4</v>
      </c>
      <c r="D659">
        <f t="shared" si="21"/>
        <v>1.2925922894213253E-2</v>
      </c>
    </row>
    <row r="660" spans="1:4" x14ac:dyDescent="0.25">
      <c r="A660" s="3">
        <v>43717</v>
      </c>
      <c r="B660" s="10">
        <v>2978.43</v>
      </c>
      <c r="C660">
        <f t="shared" si="20"/>
        <v>-9.4004841318652159E-5</v>
      </c>
      <c r="D660">
        <f t="shared" si="21"/>
        <v>9.1020391827530893E-4</v>
      </c>
    </row>
    <row r="661" spans="1:4" x14ac:dyDescent="0.25">
      <c r="A661" s="3">
        <v>43718</v>
      </c>
      <c r="B661" s="10">
        <v>2979.39</v>
      </c>
      <c r="C661">
        <f t="shared" si="20"/>
        <v>3.2226552944139824E-4</v>
      </c>
      <c r="D661">
        <f t="shared" si="21"/>
        <v>-9.4004841318652159E-5</v>
      </c>
    </row>
    <row r="662" spans="1:4" x14ac:dyDescent="0.25">
      <c r="A662" s="3">
        <v>43719</v>
      </c>
      <c r="B662" s="10">
        <v>3000.93</v>
      </c>
      <c r="C662">
        <f t="shared" si="20"/>
        <v>7.2036590507942328E-3</v>
      </c>
      <c r="D662">
        <f t="shared" si="21"/>
        <v>3.2226552944139824E-4</v>
      </c>
    </row>
    <row r="663" spans="1:4" x14ac:dyDescent="0.25">
      <c r="A663" s="3">
        <v>43720</v>
      </c>
      <c r="B663" s="10">
        <v>3009.57</v>
      </c>
      <c r="C663">
        <f t="shared" si="20"/>
        <v>2.8749707848360149E-3</v>
      </c>
      <c r="D663">
        <f t="shared" si="21"/>
        <v>7.2036590507942328E-3</v>
      </c>
    </row>
    <row r="664" spans="1:4" x14ac:dyDescent="0.25">
      <c r="A664" s="3">
        <v>43721</v>
      </c>
      <c r="B664" s="10">
        <v>3007.39</v>
      </c>
      <c r="C664">
        <f t="shared" si="20"/>
        <v>-7.2461844366199951E-4</v>
      </c>
      <c r="D664">
        <f t="shared" si="21"/>
        <v>2.8749707848360149E-3</v>
      </c>
    </row>
    <row r="665" spans="1:4" x14ac:dyDescent="0.25">
      <c r="A665" s="3">
        <v>43724</v>
      </c>
      <c r="B665" s="10">
        <v>2997.96</v>
      </c>
      <c r="C665">
        <f t="shared" si="20"/>
        <v>-3.1405356059661417E-3</v>
      </c>
      <c r="D665">
        <f t="shared" si="21"/>
        <v>-7.2461844366199951E-4</v>
      </c>
    </row>
    <row r="666" spans="1:4" x14ac:dyDescent="0.25">
      <c r="A666" s="3">
        <v>43725</v>
      </c>
      <c r="B666" s="10">
        <v>3005.7</v>
      </c>
      <c r="C666">
        <f t="shared" si="20"/>
        <v>2.5784285879443072E-3</v>
      </c>
      <c r="D666">
        <f t="shared" si="21"/>
        <v>-3.1405356059661417E-3</v>
      </c>
    </row>
    <row r="667" spans="1:4" x14ac:dyDescent="0.25">
      <c r="A667" s="3">
        <v>43726</v>
      </c>
      <c r="B667" s="10">
        <v>3006.73</v>
      </c>
      <c r="C667">
        <f t="shared" si="20"/>
        <v>3.4262353493549175E-4</v>
      </c>
      <c r="D667">
        <f t="shared" si="21"/>
        <v>2.5784285879443072E-3</v>
      </c>
    </row>
    <row r="668" spans="1:4" x14ac:dyDescent="0.25">
      <c r="A668" s="3">
        <v>43727</v>
      </c>
      <c r="B668" s="10">
        <v>3006.79</v>
      </c>
      <c r="C668">
        <f t="shared" si="20"/>
        <v>1.9955034655944141E-5</v>
      </c>
      <c r="D668">
        <f t="shared" si="21"/>
        <v>3.4262353493549175E-4</v>
      </c>
    </row>
    <row r="669" spans="1:4" x14ac:dyDescent="0.25">
      <c r="A669" s="3">
        <v>43728</v>
      </c>
      <c r="B669" s="10">
        <v>2992.07</v>
      </c>
      <c r="C669">
        <f t="shared" si="20"/>
        <v>-4.9076089603009186E-3</v>
      </c>
      <c r="D669">
        <f t="shared" si="21"/>
        <v>1.9955034655944141E-5</v>
      </c>
    </row>
    <row r="670" spans="1:4" x14ac:dyDescent="0.25">
      <c r="A670" s="3">
        <v>43731</v>
      </c>
      <c r="B670" s="10">
        <v>2991.78</v>
      </c>
      <c r="C670">
        <f t="shared" si="20"/>
        <v>-9.6927563433914354E-5</v>
      </c>
      <c r="D670">
        <f t="shared" si="21"/>
        <v>-4.9076089603009186E-3</v>
      </c>
    </row>
    <row r="671" spans="1:4" x14ac:dyDescent="0.25">
      <c r="A671" s="3">
        <v>43732</v>
      </c>
      <c r="B671" s="10">
        <v>2966.6</v>
      </c>
      <c r="C671">
        <f t="shared" si="20"/>
        <v>-8.4520120896715845E-3</v>
      </c>
      <c r="D671">
        <f t="shared" si="21"/>
        <v>-9.6927563433914354E-5</v>
      </c>
    </row>
    <row r="672" spans="1:4" x14ac:dyDescent="0.25">
      <c r="A672" s="3">
        <v>43733</v>
      </c>
      <c r="B672" s="10">
        <v>2984.87</v>
      </c>
      <c r="C672">
        <f t="shared" si="20"/>
        <v>6.1396789000371316E-3</v>
      </c>
      <c r="D672">
        <f t="shared" si="21"/>
        <v>-8.4520120896715845E-3</v>
      </c>
    </row>
    <row r="673" spans="1:4" x14ac:dyDescent="0.25">
      <c r="A673" s="3">
        <v>43734</v>
      </c>
      <c r="B673" s="10">
        <v>2977.62</v>
      </c>
      <c r="C673">
        <f t="shared" si="20"/>
        <v>-2.4318711052058748E-3</v>
      </c>
      <c r="D673">
        <f t="shared" si="21"/>
        <v>6.1396789000371316E-3</v>
      </c>
    </row>
    <row r="674" spans="1:4" x14ac:dyDescent="0.25">
      <c r="A674" s="3">
        <v>43735</v>
      </c>
      <c r="B674" s="10">
        <v>2961.79</v>
      </c>
      <c r="C674">
        <f t="shared" si="20"/>
        <v>-5.3305084118475841E-3</v>
      </c>
      <c r="D674">
        <f t="shared" si="21"/>
        <v>-2.4318711052058748E-3</v>
      </c>
    </row>
    <row r="675" spans="1:4" x14ac:dyDescent="0.25">
      <c r="A675" s="3">
        <v>43738</v>
      </c>
      <c r="B675" s="10">
        <v>2976.74</v>
      </c>
      <c r="C675">
        <f t="shared" si="20"/>
        <v>5.0349266847075358E-3</v>
      </c>
      <c r="D675">
        <f t="shared" si="21"/>
        <v>-5.3305084118475841E-3</v>
      </c>
    </row>
    <row r="676" spans="1:4" x14ac:dyDescent="0.25">
      <c r="A676" s="3">
        <v>43739</v>
      </c>
      <c r="B676" s="10">
        <v>2940.25</v>
      </c>
      <c r="C676">
        <f t="shared" si="20"/>
        <v>-1.2334130226057026E-2</v>
      </c>
      <c r="D676">
        <f t="shared" si="21"/>
        <v>5.0349266847075358E-3</v>
      </c>
    </row>
    <row r="677" spans="1:4" x14ac:dyDescent="0.25">
      <c r="A677" s="3">
        <v>43740</v>
      </c>
      <c r="B677" s="10">
        <v>2887.61</v>
      </c>
      <c r="C677">
        <f t="shared" si="20"/>
        <v>-1.806544138860686E-2</v>
      </c>
      <c r="D677">
        <f t="shared" si="21"/>
        <v>-1.2334130226057026E-2</v>
      </c>
    </row>
    <row r="678" spans="1:4" x14ac:dyDescent="0.25">
      <c r="A678" s="3">
        <v>43741</v>
      </c>
      <c r="B678" s="10">
        <v>2910.63</v>
      </c>
      <c r="C678">
        <f t="shared" si="20"/>
        <v>7.9403822367327143E-3</v>
      </c>
      <c r="D678">
        <f t="shared" si="21"/>
        <v>-1.806544138860686E-2</v>
      </c>
    </row>
    <row r="679" spans="1:4" x14ac:dyDescent="0.25">
      <c r="A679" s="3">
        <v>43742</v>
      </c>
      <c r="B679" s="10">
        <v>2952.01</v>
      </c>
      <c r="C679">
        <f t="shared" si="20"/>
        <v>1.41167416692291E-2</v>
      </c>
      <c r="D679">
        <f t="shared" si="21"/>
        <v>7.9403822367327143E-3</v>
      </c>
    </row>
    <row r="680" spans="1:4" x14ac:dyDescent="0.25">
      <c r="A680" s="3">
        <v>43745</v>
      </c>
      <c r="B680" s="10">
        <v>2938.79</v>
      </c>
      <c r="C680">
        <f t="shared" si="20"/>
        <v>-4.4883622575893614E-3</v>
      </c>
      <c r="D680">
        <f t="shared" si="21"/>
        <v>1.41167416692291E-2</v>
      </c>
    </row>
    <row r="681" spans="1:4" x14ac:dyDescent="0.25">
      <c r="A681" s="3">
        <v>43746</v>
      </c>
      <c r="B681" s="10">
        <v>2893.06</v>
      </c>
      <c r="C681">
        <f t="shared" si="20"/>
        <v>-1.5683166513284146E-2</v>
      </c>
      <c r="D681">
        <f t="shared" si="21"/>
        <v>-4.4883622575893614E-3</v>
      </c>
    </row>
    <row r="682" spans="1:4" x14ac:dyDescent="0.25">
      <c r="A682" s="3">
        <v>43747</v>
      </c>
      <c r="B682" s="10">
        <v>2919.4</v>
      </c>
      <c r="C682">
        <f t="shared" si="20"/>
        <v>9.063350218850439E-3</v>
      </c>
      <c r="D682">
        <f t="shared" si="21"/>
        <v>-1.5683166513284146E-2</v>
      </c>
    </row>
    <row r="683" spans="1:4" x14ac:dyDescent="0.25">
      <c r="A683" s="3">
        <v>43748</v>
      </c>
      <c r="B683" s="10">
        <v>2938.13</v>
      </c>
      <c r="C683">
        <f t="shared" si="20"/>
        <v>6.3952088460510412E-3</v>
      </c>
      <c r="D683">
        <f t="shared" si="21"/>
        <v>9.063350218850439E-3</v>
      </c>
    </row>
    <row r="684" spans="1:4" x14ac:dyDescent="0.25">
      <c r="A684" s="3">
        <v>43749</v>
      </c>
      <c r="B684" s="10">
        <v>2970.27</v>
      </c>
      <c r="C684">
        <f t="shared" si="20"/>
        <v>1.0879533213144676E-2</v>
      </c>
      <c r="D684">
        <f t="shared" si="21"/>
        <v>6.3952088460510412E-3</v>
      </c>
    </row>
    <row r="685" spans="1:4" x14ac:dyDescent="0.25">
      <c r="A685" s="3">
        <v>43752</v>
      </c>
      <c r="B685" s="10">
        <v>2966.15</v>
      </c>
      <c r="C685">
        <f t="shared" si="20"/>
        <v>-1.3880421740668583E-3</v>
      </c>
      <c r="D685">
        <f t="shared" si="21"/>
        <v>1.0879533213144676E-2</v>
      </c>
    </row>
    <row r="686" spans="1:4" x14ac:dyDescent="0.25">
      <c r="A686" s="3">
        <v>43753</v>
      </c>
      <c r="B686" s="10">
        <v>2995.68</v>
      </c>
      <c r="C686">
        <f t="shared" si="20"/>
        <v>9.906435272235942E-3</v>
      </c>
      <c r="D686">
        <f t="shared" si="21"/>
        <v>-1.3880421740668583E-3</v>
      </c>
    </row>
    <row r="687" spans="1:4" x14ac:dyDescent="0.25">
      <c r="A687" s="3">
        <v>43754</v>
      </c>
      <c r="B687" s="10">
        <v>2989.69</v>
      </c>
      <c r="C687">
        <f t="shared" si="20"/>
        <v>-2.0015477739079852E-3</v>
      </c>
      <c r="D687">
        <f t="shared" si="21"/>
        <v>9.906435272235942E-3</v>
      </c>
    </row>
    <row r="688" spans="1:4" x14ac:dyDescent="0.25">
      <c r="A688" s="3">
        <v>43755</v>
      </c>
      <c r="B688" s="10">
        <v>2997.95</v>
      </c>
      <c r="C688">
        <f t="shared" si="20"/>
        <v>2.759018658342625E-3</v>
      </c>
      <c r="D688">
        <f t="shared" si="21"/>
        <v>-2.0015477739079852E-3</v>
      </c>
    </row>
    <row r="689" spans="1:4" x14ac:dyDescent="0.25">
      <c r="A689" s="3">
        <v>43756</v>
      </c>
      <c r="B689" s="10">
        <v>2986.2</v>
      </c>
      <c r="C689">
        <f t="shared" si="20"/>
        <v>-3.927045645713622E-3</v>
      </c>
      <c r="D689">
        <f t="shared" si="21"/>
        <v>2.759018658342625E-3</v>
      </c>
    </row>
    <row r="690" spans="1:4" x14ac:dyDescent="0.25">
      <c r="A690" s="3">
        <v>43759</v>
      </c>
      <c r="B690" s="10">
        <v>3006.72</v>
      </c>
      <c r="C690">
        <f t="shared" si="20"/>
        <v>6.8481074978751595E-3</v>
      </c>
      <c r="D690">
        <f t="shared" si="21"/>
        <v>-3.927045645713622E-3</v>
      </c>
    </row>
    <row r="691" spans="1:4" x14ac:dyDescent="0.25">
      <c r="A691" s="3">
        <v>43760</v>
      </c>
      <c r="B691" s="10">
        <v>2995.99</v>
      </c>
      <c r="C691">
        <f t="shared" si="20"/>
        <v>-3.5750557426104746E-3</v>
      </c>
      <c r="D691">
        <f t="shared" si="21"/>
        <v>6.8481074978751595E-3</v>
      </c>
    </row>
    <row r="692" spans="1:4" x14ac:dyDescent="0.25">
      <c r="A692" s="3">
        <v>43761</v>
      </c>
      <c r="B692" s="10">
        <v>3004.52</v>
      </c>
      <c r="C692">
        <f t="shared" si="20"/>
        <v>2.8430935856431803E-3</v>
      </c>
      <c r="D692">
        <f t="shared" si="21"/>
        <v>-3.5750557426104746E-3</v>
      </c>
    </row>
    <row r="693" spans="1:4" x14ac:dyDescent="0.25">
      <c r="A693" s="3">
        <v>43762</v>
      </c>
      <c r="B693" s="10">
        <v>3010.29</v>
      </c>
      <c r="C693">
        <f t="shared" si="20"/>
        <v>1.9185981834693214E-3</v>
      </c>
      <c r="D693">
        <f t="shared" si="21"/>
        <v>2.8430935856431803E-3</v>
      </c>
    </row>
    <row r="694" spans="1:4" x14ac:dyDescent="0.25">
      <c r="A694" s="3">
        <v>43763</v>
      </c>
      <c r="B694" s="10">
        <v>3022.55</v>
      </c>
      <c r="C694">
        <f t="shared" si="20"/>
        <v>4.0644263323678705E-3</v>
      </c>
      <c r="D694">
        <f t="shared" si="21"/>
        <v>1.9185981834693214E-3</v>
      </c>
    </row>
    <row r="695" spans="1:4" x14ac:dyDescent="0.25">
      <c r="A695" s="3">
        <v>43766</v>
      </c>
      <c r="B695" s="10">
        <v>3039.42</v>
      </c>
      <c r="C695">
        <f t="shared" si="20"/>
        <v>5.5658617746479786E-3</v>
      </c>
      <c r="D695">
        <f t="shared" si="21"/>
        <v>4.0644263323678705E-3</v>
      </c>
    </row>
    <row r="696" spans="1:4" x14ac:dyDescent="0.25">
      <c r="A696" s="3">
        <v>43767</v>
      </c>
      <c r="B696" s="10">
        <v>3036.89</v>
      </c>
      <c r="C696">
        <f t="shared" si="20"/>
        <v>-8.3274228806782234E-4</v>
      </c>
      <c r="D696">
        <f t="shared" si="21"/>
        <v>5.5658617746479786E-3</v>
      </c>
    </row>
    <row r="697" spans="1:4" x14ac:dyDescent="0.25">
      <c r="A697" s="3">
        <v>43768</v>
      </c>
      <c r="B697" s="10">
        <v>3046.77</v>
      </c>
      <c r="C697">
        <f t="shared" si="20"/>
        <v>3.2480476180495634E-3</v>
      </c>
      <c r="D697">
        <f t="shared" si="21"/>
        <v>-8.3274228806782234E-4</v>
      </c>
    </row>
    <row r="698" spans="1:4" x14ac:dyDescent="0.25">
      <c r="A698" s="3">
        <v>43769</v>
      </c>
      <c r="B698" s="10">
        <v>3037.56</v>
      </c>
      <c r="C698">
        <f t="shared" si="20"/>
        <v>-3.0274515138039699E-3</v>
      </c>
      <c r="D698">
        <f t="shared" si="21"/>
        <v>3.2480476180495634E-3</v>
      </c>
    </row>
    <row r="699" spans="1:4" x14ac:dyDescent="0.25">
      <c r="A699" s="3">
        <v>43770</v>
      </c>
      <c r="B699" s="10">
        <v>3066.91</v>
      </c>
      <c r="C699">
        <f t="shared" si="20"/>
        <v>9.615978507102713E-3</v>
      </c>
      <c r="D699">
        <f t="shared" si="21"/>
        <v>-3.0274515138039699E-3</v>
      </c>
    </row>
    <row r="700" spans="1:4" x14ac:dyDescent="0.25">
      <c r="A700" s="3">
        <v>43773</v>
      </c>
      <c r="B700" s="10">
        <v>3078.27</v>
      </c>
      <c r="C700">
        <f t="shared" si="20"/>
        <v>3.6972108027207482E-3</v>
      </c>
      <c r="D700">
        <f t="shared" si="21"/>
        <v>9.615978507102713E-3</v>
      </c>
    </row>
    <row r="701" spans="1:4" x14ac:dyDescent="0.25">
      <c r="A701" s="3">
        <v>43774</v>
      </c>
      <c r="B701" s="10">
        <v>3074.62</v>
      </c>
      <c r="C701">
        <f t="shared" si="20"/>
        <v>-1.1864344814073249E-3</v>
      </c>
      <c r="D701">
        <f t="shared" si="21"/>
        <v>3.6972108027207482E-3</v>
      </c>
    </row>
    <row r="702" spans="1:4" x14ac:dyDescent="0.25">
      <c r="A702" s="3">
        <v>43775</v>
      </c>
      <c r="B702" s="10">
        <v>3076.78</v>
      </c>
      <c r="C702">
        <f t="shared" si="20"/>
        <v>7.0227918482797182E-4</v>
      </c>
      <c r="D702">
        <f t="shared" si="21"/>
        <v>-1.1864344814073249E-3</v>
      </c>
    </row>
    <row r="703" spans="1:4" x14ac:dyDescent="0.25">
      <c r="A703" s="3">
        <v>43776</v>
      </c>
      <c r="B703" s="10">
        <v>3085.18</v>
      </c>
      <c r="C703">
        <f t="shared" si="20"/>
        <v>2.7264069235454487E-3</v>
      </c>
      <c r="D703">
        <f t="shared" si="21"/>
        <v>7.0227918482797182E-4</v>
      </c>
    </row>
    <row r="704" spans="1:4" x14ac:dyDescent="0.25">
      <c r="A704" s="3">
        <v>43777</v>
      </c>
      <c r="B704" s="10">
        <v>3093.08</v>
      </c>
      <c r="C704">
        <f t="shared" si="20"/>
        <v>2.5573557297830268E-3</v>
      </c>
      <c r="D704">
        <f t="shared" si="21"/>
        <v>2.7264069235454487E-3</v>
      </c>
    </row>
    <row r="705" spans="1:4" x14ac:dyDescent="0.25">
      <c r="A705" s="3">
        <v>43780</v>
      </c>
      <c r="B705" s="10">
        <v>3087.01</v>
      </c>
      <c r="C705">
        <f t="shared" si="20"/>
        <v>-1.9643733187996349E-3</v>
      </c>
      <c r="D705">
        <f t="shared" si="21"/>
        <v>2.5573557297830268E-3</v>
      </c>
    </row>
    <row r="706" spans="1:4" x14ac:dyDescent="0.25">
      <c r="A706" s="3">
        <v>43781</v>
      </c>
      <c r="B706" s="10">
        <v>3091.84</v>
      </c>
      <c r="C706">
        <f t="shared" si="20"/>
        <v>1.5633980380800601E-3</v>
      </c>
      <c r="D706">
        <f t="shared" si="21"/>
        <v>-1.9643733187996349E-3</v>
      </c>
    </row>
    <row r="707" spans="1:4" x14ac:dyDescent="0.25">
      <c r="A707" s="3">
        <v>43782</v>
      </c>
      <c r="B707" s="10">
        <v>3094.04</v>
      </c>
      <c r="C707">
        <f t="shared" si="20"/>
        <v>7.1129737167743444E-4</v>
      </c>
      <c r="D707">
        <f t="shared" si="21"/>
        <v>1.5633980380800601E-3</v>
      </c>
    </row>
    <row r="708" spans="1:4" x14ac:dyDescent="0.25">
      <c r="A708" s="3">
        <v>43783</v>
      </c>
      <c r="B708" s="10">
        <v>3096.63</v>
      </c>
      <c r="C708">
        <f t="shared" ref="C708:C771" si="22">+LN(B708/B707)</f>
        <v>8.3674308309544126E-4</v>
      </c>
      <c r="D708">
        <f t="shared" si="21"/>
        <v>7.1129737167743444E-4</v>
      </c>
    </row>
    <row r="709" spans="1:4" x14ac:dyDescent="0.25">
      <c r="A709" s="3">
        <v>43784</v>
      </c>
      <c r="B709" s="10">
        <v>3120.46</v>
      </c>
      <c r="C709">
        <f t="shared" si="22"/>
        <v>7.666003452600061E-3</v>
      </c>
      <c r="D709">
        <f t="shared" ref="D709:D772" si="23">+C708</f>
        <v>8.3674308309544126E-4</v>
      </c>
    </row>
    <row r="710" spans="1:4" x14ac:dyDescent="0.25">
      <c r="A710" s="3">
        <v>43787</v>
      </c>
      <c r="B710" s="10">
        <v>3122.03</v>
      </c>
      <c r="C710">
        <f t="shared" si="22"/>
        <v>5.0300442070485511E-4</v>
      </c>
      <c r="D710">
        <f t="shared" si="23"/>
        <v>7.666003452600061E-3</v>
      </c>
    </row>
    <row r="711" spans="1:4" x14ac:dyDescent="0.25">
      <c r="A711" s="3">
        <v>43788</v>
      </c>
      <c r="B711" s="10">
        <v>3120.18</v>
      </c>
      <c r="C711">
        <f t="shared" si="22"/>
        <v>-5.9273880698187292E-4</v>
      </c>
      <c r="D711">
        <f t="shared" si="23"/>
        <v>5.0300442070485511E-4</v>
      </c>
    </row>
    <row r="712" spans="1:4" x14ac:dyDescent="0.25">
      <c r="A712" s="3">
        <v>43789</v>
      </c>
      <c r="B712" s="10">
        <v>3108.46</v>
      </c>
      <c r="C712">
        <f t="shared" si="22"/>
        <v>-3.7632657632212341E-3</v>
      </c>
      <c r="D712">
        <f t="shared" si="23"/>
        <v>-5.9273880698187292E-4</v>
      </c>
    </row>
    <row r="713" spans="1:4" x14ac:dyDescent="0.25">
      <c r="A713" s="3">
        <v>43790</v>
      </c>
      <c r="B713" s="10">
        <v>3103.54</v>
      </c>
      <c r="C713">
        <f t="shared" si="22"/>
        <v>-1.5840312391350534E-3</v>
      </c>
      <c r="D713">
        <f t="shared" si="23"/>
        <v>-3.7632657632212341E-3</v>
      </c>
    </row>
    <row r="714" spans="1:4" x14ac:dyDescent="0.25">
      <c r="A714" s="3">
        <v>43791</v>
      </c>
      <c r="B714" s="10">
        <v>3110.29</v>
      </c>
      <c r="C714">
        <f t="shared" si="22"/>
        <v>2.172573969691297E-3</v>
      </c>
      <c r="D714">
        <f t="shared" si="23"/>
        <v>-1.5840312391350534E-3</v>
      </c>
    </row>
    <row r="715" spans="1:4" x14ac:dyDescent="0.25">
      <c r="A715" s="3">
        <v>43794</v>
      </c>
      <c r="B715" s="10">
        <v>3133.64</v>
      </c>
      <c r="C715">
        <f t="shared" si="22"/>
        <v>7.4792987268079824E-3</v>
      </c>
      <c r="D715">
        <f t="shared" si="23"/>
        <v>2.172573969691297E-3</v>
      </c>
    </row>
    <row r="716" spans="1:4" x14ac:dyDescent="0.25">
      <c r="A716" s="3">
        <v>43795</v>
      </c>
      <c r="B716" s="10">
        <v>3140.52</v>
      </c>
      <c r="C716">
        <f t="shared" si="22"/>
        <v>2.1931231456042352E-3</v>
      </c>
      <c r="D716">
        <f t="shared" si="23"/>
        <v>7.4792987268079824E-3</v>
      </c>
    </row>
    <row r="717" spans="1:4" x14ac:dyDescent="0.25">
      <c r="A717" s="3">
        <v>43796</v>
      </c>
      <c r="B717" s="10">
        <v>3153.63</v>
      </c>
      <c r="C717">
        <f t="shared" si="22"/>
        <v>4.1657790039729458E-3</v>
      </c>
      <c r="D717">
        <f t="shared" si="23"/>
        <v>2.1931231456042352E-3</v>
      </c>
    </row>
    <row r="718" spans="1:4" x14ac:dyDescent="0.25">
      <c r="A718" s="3">
        <v>43798</v>
      </c>
      <c r="B718" s="10">
        <v>3140.98</v>
      </c>
      <c r="C718">
        <f t="shared" si="22"/>
        <v>-4.0193171713462017E-3</v>
      </c>
      <c r="D718">
        <f t="shared" si="23"/>
        <v>4.1657790039729458E-3</v>
      </c>
    </row>
    <row r="719" spans="1:4" x14ac:dyDescent="0.25">
      <c r="A719" s="3">
        <v>43801</v>
      </c>
      <c r="B719" s="10">
        <v>3113.87</v>
      </c>
      <c r="C719">
        <f t="shared" si="22"/>
        <v>-8.6685275462029671E-3</v>
      </c>
      <c r="D719">
        <f t="shared" si="23"/>
        <v>-4.0193171713462017E-3</v>
      </c>
    </row>
    <row r="720" spans="1:4" x14ac:dyDescent="0.25">
      <c r="A720" s="3">
        <v>43802</v>
      </c>
      <c r="B720" s="10">
        <v>3093.2</v>
      </c>
      <c r="C720">
        <f t="shared" si="22"/>
        <v>-6.6601718383736989E-3</v>
      </c>
      <c r="D720">
        <f t="shared" si="23"/>
        <v>-8.6685275462029671E-3</v>
      </c>
    </row>
    <row r="721" spans="1:4" x14ac:dyDescent="0.25">
      <c r="A721" s="3">
        <v>43803</v>
      </c>
      <c r="B721" s="10">
        <v>3112.76</v>
      </c>
      <c r="C721">
        <f t="shared" si="22"/>
        <v>6.3036386858473471E-3</v>
      </c>
      <c r="D721">
        <f t="shared" si="23"/>
        <v>-6.6601718383736989E-3</v>
      </c>
    </row>
    <row r="722" spans="1:4" x14ac:dyDescent="0.25">
      <c r="A722" s="3">
        <v>43804</v>
      </c>
      <c r="B722" s="10">
        <v>3117.43</v>
      </c>
      <c r="C722">
        <f t="shared" si="22"/>
        <v>1.4991519920369975E-3</v>
      </c>
      <c r="D722">
        <f t="shared" si="23"/>
        <v>6.3036386858473471E-3</v>
      </c>
    </row>
    <row r="723" spans="1:4" x14ac:dyDescent="0.25">
      <c r="A723" s="3">
        <v>43805</v>
      </c>
      <c r="B723" s="10">
        <v>3145.91</v>
      </c>
      <c r="C723">
        <f t="shared" si="22"/>
        <v>9.0942520403683308E-3</v>
      </c>
      <c r="D723">
        <f t="shared" si="23"/>
        <v>1.4991519920369975E-3</v>
      </c>
    </row>
    <row r="724" spans="1:4" x14ac:dyDescent="0.25">
      <c r="A724" s="3">
        <v>43808</v>
      </c>
      <c r="B724" s="10">
        <v>3135.96</v>
      </c>
      <c r="C724">
        <f t="shared" si="22"/>
        <v>-3.1678491662223223E-3</v>
      </c>
      <c r="D724">
        <f t="shared" si="23"/>
        <v>9.0942520403683308E-3</v>
      </c>
    </row>
    <row r="725" spans="1:4" x14ac:dyDescent="0.25">
      <c r="A725" s="3">
        <v>43809</v>
      </c>
      <c r="B725" s="10">
        <v>3132.52</v>
      </c>
      <c r="C725">
        <f t="shared" si="22"/>
        <v>-1.0975548602935618E-3</v>
      </c>
      <c r="D725">
        <f t="shared" si="23"/>
        <v>-3.1678491662223223E-3</v>
      </c>
    </row>
    <row r="726" spans="1:4" x14ac:dyDescent="0.25">
      <c r="A726" s="3">
        <v>43810</v>
      </c>
      <c r="B726" s="10">
        <v>3141.63</v>
      </c>
      <c r="C726">
        <f t="shared" si="22"/>
        <v>2.9039810658439487E-3</v>
      </c>
      <c r="D726">
        <f t="shared" si="23"/>
        <v>-1.0975548602935618E-3</v>
      </c>
    </row>
    <row r="727" spans="1:4" x14ac:dyDescent="0.25">
      <c r="A727" s="3">
        <v>43811</v>
      </c>
      <c r="B727" s="10">
        <v>3168.57</v>
      </c>
      <c r="C727">
        <f t="shared" si="22"/>
        <v>8.538608499854607E-3</v>
      </c>
      <c r="D727">
        <f t="shared" si="23"/>
        <v>2.9039810658439487E-3</v>
      </c>
    </row>
    <row r="728" spans="1:4" x14ac:dyDescent="0.25">
      <c r="A728" s="3">
        <v>43812</v>
      </c>
      <c r="B728" s="10">
        <v>3168.8</v>
      </c>
      <c r="C728">
        <f t="shared" si="22"/>
        <v>7.2585315391421147E-5</v>
      </c>
      <c r="D728">
        <f t="shared" si="23"/>
        <v>8.538608499854607E-3</v>
      </c>
    </row>
    <row r="729" spans="1:4" x14ac:dyDescent="0.25">
      <c r="A729" s="3">
        <v>43815</v>
      </c>
      <c r="B729" s="10">
        <v>3191.45</v>
      </c>
      <c r="C729">
        <f t="shared" si="22"/>
        <v>7.1223916512376051E-3</v>
      </c>
      <c r="D729">
        <f t="shared" si="23"/>
        <v>7.2585315391421147E-5</v>
      </c>
    </row>
    <row r="730" spans="1:4" x14ac:dyDescent="0.25">
      <c r="A730" s="3">
        <v>43816</v>
      </c>
      <c r="B730" s="10">
        <v>3192.52</v>
      </c>
      <c r="C730">
        <f t="shared" si="22"/>
        <v>3.3521461097710362E-4</v>
      </c>
      <c r="D730">
        <f t="shared" si="23"/>
        <v>7.1223916512376051E-3</v>
      </c>
    </row>
    <row r="731" spans="1:4" x14ac:dyDescent="0.25">
      <c r="A731" s="3">
        <v>43817</v>
      </c>
      <c r="B731" s="10">
        <v>3191.14</v>
      </c>
      <c r="C731">
        <f t="shared" si="22"/>
        <v>-4.3235386016704703E-4</v>
      </c>
      <c r="D731">
        <f t="shared" si="23"/>
        <v>3.3521461097710362E-4</v>
      </c>
    </row>
    <row r="732" spans="1:4" x14ac:dyDescent="0.25">
      <c r="A732" s="3">
        <v>43818</v>
      </c>
      <c r="B732" s="10">
        <v>3205.37</v>
      </c>
      <c r="C732">
        <f t="shared" si="22"/>
        <v>4.4493085995832623E-3</v>
      </c>
      <c r="D732">
        <f t="shared" si="23"/>
        <v>-4.3235386016704703E-4</v>
      </c>
    </row>
    <row r="733" spans="1:4" x14ac:dyDescent="0.25">
      <c r="A733" s="3">
        <v>43819</v>
      </c>
      <c r="B733" s="10">
        <v>3221.22</v>
      </c>
      <c r="C733">
        <f t="shared" si="22"/>
        <v>4.9326414590377477E-3</v>
      </c>
      <c r="D733">
        <f t="shared" si="23"/>
        <v>4.4493085995832623E-3</v>
      </c>
    </row>
    <row r="734" spans="1:4" x14ac:dyDescent="0.25">
      <c r="A734" s="3">
        <v>43822</v>
      </c>
      <c r="B734" s="10">
        <v>3224.01</v>
      </c>
      <c r="C734">
        <f t="shared" si="22"/>
        <v>8.6575659030548003E-4</v>
      </c>
      <c r="D734">
        <f t="shared" si="23"/>
        <v>4.9326414590377477E-3</v>
      </c>
    </row>
    <row r="735" spans="1:4" x14ac:dyDescent="0.25">
      <c r="A735" s="3">
        <v>43823</v>
      </c>
      <c r="B735" s="10">
        <v>3223.38</v>
      </c>
      <c r="C735">
        <f t="shared" si="22"/>
        <v>-1.9542791796535865E-4</v>
      </c>
      <c r="D735">
        <f t="shared" si="23"/>
        <v>8.6575659030548003E-4</v>
      </c>
    </row>
    <row r="736" spans="1:4" x14ac:dyDescent="0.25">
      <c r="A736" s="3">
        <v>43825</v>
      </c>
      <c r="B736" s="10">
        <v>3239.91</v>
      </c>
      <c r="C736">
        <f t="shared" si="22"/>
        <v>5.1150531820716109E-3</v>
      </c>
      <c r="D736">
        <f t="shared" si="23"/>
        <v>-1.9542791796535865E-4</v>
      </c>
    </row>
    <row r="737" spans="1:4" x14ac:dyDescent="0.25">
      <c r="A737" s="3">
        <v>43826</v>
      </c>
      <c r="B737" s="10">
        <v>3240.02</v>
      </c>
      <c r="C737">
        <f t="shared" si="22"/>
        <v>3.3950984041702139E-5</v>
      </c>
      <c r="D737">
        <f t="shared" si="23"/>
        <v>5.1150531820716109E-3</v>
      </c>
    </row>
    <row r="738" spans="1:4" x14ac:dyDescent="0.25">
      <c r="A738" s="3">
        <v>43829</v>
      </c>
      <c r="B738" s="10">
        <v>3221.29</v>
      </c>
      <c r="C738">
        <f t="shared" si="22"/>
        <v>-5.7976021775765895E-3</v>
      </c>
      <c r="D738">
        <f t="shared" si="23"/>
        <v>3.3950984041702139E-5</v>
      </c>
    </row>
    <row r="739" spans="1:4" x14ac:dyDescent="0.25">
      <c r="A739" s="3">
        <v>43830</v>
      </c>
      <c r="B739" s="10">
        <v>3230.78</v>
      </c>
      <c r="C739">
        <f t="shared" si="22"/>
        <v>2.9416937024937355E-3</v>
      </c>
      <c r="D739">
        <f t="shared" si="23"/>
        <v>-5.7976021775765895E-3</v>
      </c>
    </row>
    <row r="740" spans="1:4" x14ac:dyDescent="0.25">
      <c r="A740" s="3">
        <v>43832</v>
      </c>
      <c r="B740" s="10">
        <v>3257.85</v>
      </c>
      <c r="C740">
        <f t="shared" si="22"/>
        <v>8.3438744546931679E-3</v>
      </c>
      <c r="D740">
        <f t="shared" si="23"/>
        <v>2.9416937024937355E-3</v>
      </c>
    </row>
    <row r="741" spans="1:4" x14ac:dyDescent="0.25">
      <c r="A741" s="3">
        <v>43833</v>
      </c>
      <c r="B741" s="10">
        <v>3234.85</v>
      </c>
      <c r="C741">
        <f t="shared" si="22"/>
        <v>-7.0849095780836013E-3</v>
      </c>
      <c r="D741">
        <f t="shared" si="23"/>
        <v>8.3438744546931679E-3</v>
      </c>
    </row>
    <row r="742" spans="1:4" x14ac:dyDescent="0.25">
      <c r="A742" s="3">
        <v>43836</v>
      </c>
      <c r="B742" s="10">
        <v>3246.28</v>
      </c>
      <c r="C742">
        <f t="shared" si="22"/>
        <v>3.527166358322553E-3</v>
      </c>
      <c r="D742">
        <f t="shared" si="23"/>
        <v>-7.0849095780836013E-3</v>
      </c>
    </row>
    <row r="743" spans="1:4" x14ac:dyDescent="0.25">
      <c r="A743" s="3">
        <v>43837</v>
      </c>
      <c r="B743" s="10">
        <v>3237.18</v>
      </c>
      <c r="C743">
        <f t="shared" si="22"/>
        <v>-2.807144942889736E-3</v>
      </c>
      <c r="D743">
        <f t="shared" si="23"/>
        <v>3.527166358322553E-3</v>
      </c>
    </row>
    <row r="744" spans="1:4" x14ac:dyDescent="0.25">
      <c r="A744" s="3">
        <v>43838</v>
      </c>
      <c r="B744" s="10">
        <v>3253.05</v>
      </c>
      <c r="C744">
        <f t="shared" si="22"/>
        <v>4.8904373587368467E-3</v>
      </c>
      <c r="D744">
        <f t="shared" si="23"/>
        <v>-2.807144942889736E-3</v>
      </c>
    </row>
    <row r="745" spans="1:4" x14ac:dyDescent="0.25">
      <c r="A745" s="3">
        <v>43839</v>
      </c>
      <c r="B745" s="10">
        <v>3274.7</v>
      </c>
      <c r="C745">
        <f t="shared" si="22"/>
        <v>6.6332440375756734E-3</v>
      </c>
      <c r="D745">
        <f t="shared" si="23"/>
        <v>4.8904373587368467E-3</v>
      </c>
    </row>
    <row r="746" spans="1:4" x14ac:dyDescent="0.25">
      <c r="A746" s="3">
        <v>43840</v>
      </c>
      <c r="B746" s="10">
        <v>3265.35</v>
      </c>
      <c r="C746">
        <f t="shared" si="22"/>
        <v>-2.8593073050462519E-3</v>
      </c>
      <c r="D746">
        <f t="shared" si="23"/>
        <v>6.6332440375756734E-3</v>
      </c>
    </row>
    <row r="747" spans="1:4" x14ac:dyDescent="0.25">
      <c r="A747" s="3">
        <v>43843</v>
      </c>
      <c r="B747" s="10">
        <v>3288.13</v>
      </c>
      <c r="C747">
        <f t="shared" si="22"/>
        <v>6.9520595923161831E-3</v>
      </c>
      <c r="D747">
        <f t="shared" si="23"/>
        <v>-2.8593073050462519E-3</v>
      </c>
    </row>
    <row r="748" spans="1:4" x14ac:dyDescent="0.25">
      <c r="A748" s="3">
        <v>43844</v>
      </c>
      <c r="B748" s="10">
        <v>3283.15</v>
      </c>
      <c r="C748">
        <f t="shared" si="22"/>
        <v>-1.5156867317727837E-3</v>
      </c>
      <c r="D748">
        <f t="shared" si="23"/>
        <v>6.9520595923161831E-3</v>
      </c>
    </row>
    <row r="749" spans="1:4" x14ac:dyDescent="0.25">
      <c r="A749" s="3">
        <v>43845</v>
      </c>
      <c r="B749" s="10">
        <v>3289.29</v>
      </c>
      <c r="C749">
        <f t="shared" si="22"/>
        <v>1.8684086233433153E-3</v>
      </c>
      <c r="D749">
        <f t="shared" si="23"/>
        <v>-1.5156867317727837E-3</v>
      </c>
    </row>
    <row r="750" spans="1:4" x14ac:dyDescent="0.25">
      <c r="A750" s="3">
        <v>43846</v>
      </c>
      <c r="B750" s="10">
        <v>3316.81</v>
      </c>
      <c r="C750">
        <f t="shared" si="22"/>
        <v>8.33174163220134E-3</v>
      </c>
      <c r="D750">
        <f t="shared" si="23"/>
        <v>1.8684086233433153E-3</v>
      </c>
    </row>
    <row r="751" spans="1:4" x14ac:dyDescent="0.25">
      <c r="A751" s="3">
        <v>43847</v>
      </c>
      <c r="B751" s="10">
        <v>3329.62</v>
      </c>
      <c r="C751">
        <f t="shared" si="22"/>
        <v>3.8547057177216299E-3</v>
      </c>
      <c r="D751">
        <f t="shared" si="23"/>
        <v>8.33174163220134E-3</v>
      </c>
    </row>
    <row r="752" spans="1:4" x14ac:dyDescent="0.25">
      <c r="A752" s="3">
        <v>43851</v>
      </c>
      <c r="B752" s="10">
        <v>3320.79</v>
      </c>
      <c r="C752">
        <f t="shared" si="22"/>
        <v>-2.6554769371424261E-3</v>
      </c>
      <c r="D752">
        <f t="shared" si="23"/>
        <v>3.8547057177216299E-3</v>
      </c>
    </row>
    <row r="753" spans="1:4" x14ac:dyDescent="0.25">
      <c r="A753" s="3">
        <v>43852</v>
      </c>
      <c r="B753" s="10">
        <v>3321.75</v>
      </c>
      <c r="C753">
        <f t="shared" si="22"/>
        <v>2.8904605969510904E-4</v>
      </c>
      <c r="D753">
        <f t="shared" si="23"/>
        <v>-2.6554769371424261E-3</v>
      </c>
    </row>
    <row r="754" spans="1:4" x14ac:dyDescent="0.25">
      <c r="A754" s="3">
        <v>43853</v>
      </c>
      <c r="B754" s="10">
        <v>3325.54</v>
      </c>
      <c r="C754">
        <f t="shared" si="22"/>
        <v>1.1403144471457103E-3</v>
      </c>
      <c r="D754">
        <f t="shared" si="23"/>
        <v>2.8904605969510904E-4</v>
      </c>
    </row>
    <row r="755" spans="1:4" x14ac:dyDescent="0.25">
      <c r="A755" s="3">
        <v>43854</v>
      </c>
      <c r="B755" s="10">
        <v>3295.47</v>
      </c>
      <c r="C755">
        <f t="shared" si="22"/>
        <v>-9.0832687899366753E-3</v>
      </c>
      <c r="D755">
        <f t="shared" si="23"/>
        <v>1.1403144471457103E-3</v>
      </c>
    </row>
    <row r="756" spans="1:4" x14ac:dyDescent="0.25">
      <c r="A756" s="3">
        <v>43857</v>
      </c>
      <c r="B756" s="10">
        <v>3243.63</v>
      </c>
      <c r="C756">
        <f t="shared" si="22"/>
        <v>-1.5855725118383686E-2</v>
      </c>
      <c r="D756">
        <f t="shared" si="23"/>
        <v>-9.0832687899366753E-3</v>
      </c>
    </row>
    <row r="757" spans="1:4" x14ac:dyDescent="0.25">
      <c r="A757" s="3">
        <v>43858</v>
      </c>
      <c r="B757" s="10">
        <v>3276.24</v>
      </c>
      <c r="C757">
        <f t="shared" si="22"/>
        <v>1.0003350352589398E-2</v>
      </c>
      <c r="D757">
        <f t="shared" si="23"/>
        <v>-1.5855725118383686E-2</v>
      </c>
    </row>
    <row r="758" spans="1:4" x14ac:dyDescent="0.25">
      <c r="A758" s="3">
        <v>43859</v>
      </c>
      <c r="B758" s="10">
        <v>3273.4</v>
      </c>
      <c r="C758">
        <f t="shared" si="22"/>
        <v>-8.6722329104840649E-4</v>
      </c>
      <c r="D758">
        <f t="shared" si="23"/>
        <v>1.0003350352589398E-2</v>
      </c>
    </row>
    <row r="759" spans="1:4" x14ac:dyDescent="0.25">
      <c r="A759" s="3">
        <v>43860</v>
      </c>
      <c r="B759" s="10">
        <v>3283.66</v>
      </c>
      <c r="C759">
        <f t="shared" si="22"/>
        <v>3.1294538629889324E-3</v>
      </c>
      <c r="D759">
        <f t="shared" si="23"/>
        <v>-8.6722329104840649E-4</v>
      </c>
    </row>
    <row r="760" spans="1:4" x14ac:dyDescent="0.25">
      <c r="A760" s="3">
        <v>43861</v>
      </c>
      <c r="B760" s="10">
        <v>3225.52</v>
      </c>
      <c r="C760">
        <f t="shared" si="22"/>
        <v>-1.7864476392643731E-2</v>
      </c>
      <c r="D760">
        <f t="shared" si="23"/>
        <v>3.1294538629889324E-3</v>
      </c>
    </row>
    <row r="761" spans="1:4" x14ac:dyDescent="0.25">
      <c r="A761" s="3">
        <v>43864</v>
      </c>
      <c r="B761" s="10">
        <v>3248.92</v>
      </c>
      <c r="C761">
        <f t="shared" si="22"/>
        <v>7.2284558629105433E-3</v>
      </c>
      <c r="D761">
        <f t="shared" si="23"/>
        <v>-1.7864476392643731E-2</v>
      </c>
    </row>
    <row r="762" spans="1:4" x14ac:dyDescent="0.25">
      <c r="A762" s="3">
        <v>43865</v>
      </c>
      <c r="B762" s="10">
        <v>3297.59</v>
      </c>
      <c r="C762">
        <f t="shared" si="22"/>
        <v>1.4869265218066252E-2</v>
      </c>
      <c r="D762">
        <f t="shared" si="23"/>
        <v>7.2284558629105433E-3</v>
      </c>
    </row>
    <row r="763" spans="1:4" x14ac:dyDescent="0.25">
      <c r="A763" s="3">
        <v>43866</v>
      </c>
      <c r="B763" s="10">
        <v>3334.69</v>
      </c>
      <c r="C763">
        <f t="shared" si="22"/>
        <v>1.1187822882933645E-2</v>
      </c>
      <c r="D763">
        <f t="shared" si="23"/>
        <v>1.4869265218066252E-2</v>
      </c>
    </row>
    <row r="764" spans="1:4" x14ac:dyDescent="0.25">
      <c r="A764" s="3">
        <v>43867</v>
      </c>
      <c r="B764" s="10">
        <v>3345.78</v>
      </c>
      <c r="C764">
        <f t="shared" si="22"/>
        <v>3.3201287296620923E-3</v>
      </c>
      <c r="D764">
        <f t="shared" si="23"/>
        <v>1.1187822882933645E-2</v>
      </c>
    </row>
    <row r="765" spans="1:4" x14ac:dyDescent="0.25">
      <c r="A765" s="3">
        <v>43868</v>
      </c>
      <c r="B765" s="10">
        <v>3327.71</v>
      </c>
      <c r="C765">
        <f t="shared" si="22"/>
        <v>-5.4154705145391972E-3</v>
      </c>
      <c r="D765">
        <f t="shared" si="23"/>
        <v>3.3201287296620923E-3</v>
      </c>
    </row>
    <row r="766" spans="1:4" x14ac:dyDescent="0.25">
      <c r="A766" s="3">
        <v>43871</v>
      </c>
      <c r="B766" s="10">
        <v>3352.09</v>
      </c>
      <c r="C766">
        <f t="shared" si="22"/>
        <v>7.2996521623710205E-3</v>
      </c>
      <c r="D766">
        <f t="shared" si="23"/>
        <v>-5.4154705145391972E-3</v>
      </c>
    </row>
    <row r="767" spans="1:4" x14ac:dyDescent="0.25">
      <c r="A767" s="3">
        <v>43872</v>
      </c>
      <c r="B767" s="10">
        <v>3357.75</v>
      </c>
      <c r="C767">
        <f t="shared" si="22"/>
        <v>1.6870749056512096E-3</v>
      </c>
      <c r="D767">
        <f t="shared" si="23"/>
        <v>7.2996521623710205E-3</v>
      </c>
    </row>
    <row r="768" spans="1:4" x14ac:dyDescent="0.25">
      <c r="A768" s="3">
        <v>43873</v>
      </c>
      <c r="B768" s="10">
        <v>3379.45</v>
      </c>
      <c r="C768">
        <f t="shared" si="22"/>
        <v>6.4418675537450355E-3</v>
      </c>
      <c r="D768">
        <f t="shared" si="23"/>
        <v>1.6870749056512096E-3</v>
      </c>
    </row>
    <row r="769" spans="1:4" x14ac:dyDescent="0.25">
      <c r="A769" s="3">
        <v>43874</v>
      </c>
      <c r="B769" s="10">
        <v>3373.94</v>
      </c>
      <c r="C769">
        <f t="shared" si="22"/>
        <v>-1.6317734419649113E-3</v>
      </c>
      <c r="D769">
        <f t="shared" si="23"/>
        <v>6.4418675537450355E-3</v>
      </c>
    </row>
    <row r="770" spans="1:4" x14ac:dyDescent="0.25">
      <c r="A770" s="3">
        <v>43875</v>
      </c>
      <c r="B770" s="10">
        <v>3380.16</v>
      </c>
      <c r="C770">
        <f t="shared" si="22"/>
        <v>1.8418447338326407E-3</v>
      </c>
      <c r="D770">
        <f t="shared" si="23"/>
        <v>-1.6317734419649113E-3</v>
      </c>
    </row>
    <row r="771" spans="1:4" x14ac:dyDescent="0.25">
      <c r="A771" s="3">
        <v>43879</v>
      </c>
      <c r="B771" s="10">
        <v>3370.29</v>
      </c>
      <c r="C771">
        <f t="shared" si="22"/>
        <v>-2.9242515783095627E-3</v>
      </c>
      <c r="D771">
        <f t="shared" si="23"/>
        <v>1.8418447338326407E-3</v>
      </c>
    </row>
    <row r="772" spans="1:4" x14ac:dyDescent="0.25">
      <c r="A772" s="3">
        <v>43880</v>
      </c>
      <c r="B772" s="10">
        <v>3386.15</v>
      </c>
      <c r="C772">
        <f t="shared" ref="C772:C835" si="24">+LN(B772/B771)</f>
        <v>4.6947887144410351E-3</v>
      </c>
      <c r="D772">
        <f t="shared" si="23"/>
        <v>-2.9242515783095627E-3</v>
      </c>
    </row>
    <row r="773" spans="1:4" x14ac:dyDescent="0.25">
      <c r="A773" s="3">
        <v>43881</v>
      </c>
      <c r="B773" s="10">
        <v>3373.23</v>
      </c>
      <c r="C773">
        <f t="shared" si="24"/>
        <v>-3.8228404778309472E-3</v>
      </c>
      <c r="D773">
        <f t="shared" ref="D773:D836" si="25">+C772</f>
        <v>4.6947887144410351E-3</v>
      </c>
    </row>
    <row r="774" spans="1:4" x14ac:dyDescent="0.25">
      <c r="A774" s="3">
        <v>43882</v>
      </c>
      <c r="B774" s="10">
        <v>3337.75</v>
      </c>
      <c r="C774">
        <f t="shared" si="24"/>
        <v>-1.0573815022893411E-2</v>
      </c>
      <c r="D774">
        <f t="shared" si="25"/>
        <v>-3.8228404778309472E-3</v>
      </c>
    </row>
    <row r="775" spans="1:4" x14ac:dyDescent="0.25">
      <c r="A775" s="3">
        <v>43885</v>
      </c>
      <c r="B775" s="10">
        <v>3225.89</v>
      </c>
      <c r="C775">
        <f t="shared" si="24"/>
        <v>-3.4088046120521465E-2</v>
      </c>
      <c r="D775">
        <f t="shared" si="25"/>
        <v>-1.0573815022893411E-2</v>
      </c>
    </row>
    <row r="776" spans="1:4" x14ac:dyDescent="0.25">
      <c r="A776" s="3">
        <v>43886</v>
      </c>
      <c r="B776" s="10">
        <v>3128.21</v>
      </c>
      <c r="C776">
        <f t="shared" si="24"/>
        <v>-3.0747925188099268E-2</v>
      </c>
      <c r="D776">
        <f t="shared" si="25"/>
        <v>-3.4088046120521465E-2</v>
      </c>
    </row>
    <row r="777" spans="1:4" x14ac:dyDescent="0.25">
      <c r="A777" s="3">
        <v>43887</v>
      </c>
      <c r="B777" s="10">
        <v>3116.39</v>
      </c>
      <c r="C777">
        <f t="shared" si="24"/>
        <v>-3.7856753407310142E-3</v>
      </c>
      <c r="D777">
        <f t="shared" si="25"/>
        <v>-3.0747925188099268E-2</v>
      </c>
    </row>
    <row r="778" spans="1:4" x14ac:dyDescent="0.25">
      <c r="A778" s="3">
        <v>43888</v>
      </c>
      <c r="B778" s="10">
        <v>2978.76</v>
      </c>
      <c r="C778">
        <f t="shared" si="24"/>
        <v>-4.5168174100652832E-2</v>
      </c>
      <c r="D778">
        <f t="shared" si="25"/>
        <v>-3.7856753407310142E-3</v>
      </c>
    </row>
    <row r="779" spans="1:4" x14ac:dyDescent="0.25">
      <c r="A779" s="3">
        <v>43889</v>
      </c>
      <c r="B779" s="10">
        <v>2954.22</v>
      </c>
      <c r="C779">
        <f t="shared" si="24"/>
        <v>-8.2724499142758506E-3</v>
      </c>
      <c r="D779">
        <f t="shared" si="25"/>
        <v>-4.5168174100652832E-2</v>
      </c>
    </row>
    <row r="780" spans="1:4" x14ac:dyDescent="0.25">
      <c r="A780" s="3">
        <v>43892</v>
      </c>
      <c r="B780" s="10">
        <v>3090.23</v>
      </c>
      <c r="C780">
        <f t="shared" si="24"/>
        <v>4.5010865172777872E-2</v>
      </c>
      <c r="D780">
        <f t="shared" si="25"/>
        <v>-8.2724499142758506E-3</v>
      </c>
    </row>
    <row r="781" spans="1:4" x14ac:dyDescent="0.25">
      <c r="A781" s="3">
        <v>43893</v>
      </c>
      <c r="B781" s="10">
        <v>3003.37</v>
      </c>
      <c r="C781">
        <f t="shared" si="24"/>
        <v>-2.8510530261905299E-2</v>
      </c>
      <c r="D781">
        <f t="shared" si="25"/>
        <v>4.5010865172777872E-2</v>
      </c>
    </row>
    <row r="782" spans="1:4" x14ac:dyDescent="0.25">
      <c r="A782" s="3">
        <v>43894</v>
      </c>
      <c r="B782" s="10">
        <v>3130.12</v>
      </c>
      <c r="C782">
        <f t="shared" si="24"/>
        <v>4.133635094064169E-2</v>
      </c>
      <c r="D782">
        <f t="shared" si="25"/>
        <v>-2.8510530261905299E-2</v>
      </c>
    </row>
    <row r="783" spans="1:4" x14ac:dyDescent="0.25">
      <c r="A783" s="3">
        <v>43895</v>
      </c>
      <c r="B783" s="10">
        <v>3023.94</v>
      </c>
      <c r="C783">
        <f t="shared" si="24"/>
        <v>-3.4510725624696516E-2</v>
      </c>
      <c r="D783">
        <f t="shared" si="25"/>
        <v>4.133635094064169E-2</v>
      </c>
    </row>
    <row r="784" spans="1:4" x14ac:dyDescent="0.25">
      <c r="A784" s="3">
        <v>43896</v>
      </c>
      <c r="B784" s="10">
        <v>2972.37</v>
      </c>
      <c r="C784">
        <f t="shared" si="24"/>
        <v>-1.7201002454620039E-2</v>
      </c>
      <c r="D784">
        <f t="shared" si="25"/>
        <v>-3.4510725624696516E-2</v>
      </c>
    </row>
    <row r="785" spans="1:4" x14ac:dyDescent="0.25">
      <c r="A785" s="3">
        <v>43899</v>
      </c>
      <c r="B785" s="10">
        <v>2746.56</v>
      </c>
      <c r="C785">
        <f t="shared" si="24"/>
        <v>-7.9010394848266635E-2</v>
      </c>
      <c r="D785">
        <f t="shared" si="25"/>
        <v>-1.7201002454620039E-2</v>
      </c>
    </row>
    <row r="786" spans="1:4" x14ac:dyDescent="0.25">
      <c r="A786" s="3">
        <v>43900</v>
      </c>
      <c r="B786" s="10">
        <v>2882.23</v>
      </c>
      <c r="C786">
        <f t="shared" si="24"/>
        <v>4.821508053580021E-2</v>
      </c>
      <c r="D786">
        <f t="shared" si="25"/>
        <v>-7.9010394848266635E-2</v>
      </c>
    </row>
    <row r="787" spans="1:4" x14ac:dyDescent="0.25">
      <c r="A787" s="3">
        <v>43901</v>
      </c>
      <c r="B787" s="10">
        <v>2741.38</v>
      </c>
      <c r="C787">
        <f t="shared" si="24"/>
        <v>-5.0102856837410732E-2</v>
      </c>
      <c r="D787">
        <f t="shared" si="25"/>
        <v>4.821508053580021E-2</v>
      </c>
    </row>
    <row r="788" spans="1:4" x14ac:dyDescent="0.25">
      <c r="A788" s="3">
        <v>43902</v>
      </c>
      <c r="B788" s="10">
        <v>2480.64</v>
      </c>
      <c r="C788">
        <f t="shared" si="24"/>
        <v>-9.9944851846007432E-2</v>
      </c>
      <c r="D788">
        <f t="shared" si="25"/>
        <v>-5.0102856837410732E-2</v>
      </c>
    </row>
    <row r="789" spans="1:4" x14ac:dyDescent="0.25">
      <c r="A789" s="3">
        <v>43903</v>
      </c>
      <c r="B789" s="10">
        <v>2711.02</v>
      </c>
      <c r="C789">
        <f t="shared" si="24"/>
        <v>8.8808356440746597E-2</v>
      </c>
      <c r="D789">
        <f t="shared" si="25"/>
        <v>-9.9944851846007432E-2</v>
      </c>
    </row>
    <row r="790" spans="1:4" x14ac:dyDescent="0.25">
      <c r="A790" s="3">
        <v>43906</v>
      </c>
      <c r="B790" s="10">
        <v>2386.13</v>
      </c>
      <c r="C790">
        <f t="shared" si="24"/>
        <v>-0.12765214115647325</v>
      </c>
      <c r="D790">
        <f t="shared" si="25"/>
        <v>8.8808356440746597E-2</v>
      </c>
    </row>
    <row r="791" spans="1:4" x14ac:dyDescent="0.25">
      <c r="A791" s="3">
        <v>43907</v>
      </c>
      <c r="B791" s="10">
        <v>2529.19</v>
      </c>
      <c r="C791">
        <f t="shared" si="24"/>
        <v>5.8226286690741702E-2</v>
      </c>
      <c r="D791">
        <f t="shared" si="25"/>
        <v>-0.12765214115647325</v>
      </c>
    </row>
    <row r="792" spans="1:4" x14ac:dyDescent="0.25">
      <c r="A792" s="3">
        <v>43908</v>
      </c>
      <c r="B792" s="10">
        <v>2398.1</v>
      </c>
      <c r="C792">
        <f t="shared" si="24"/>
        <v>-5.322233622142454E-2</v>
      </c>
      <c r="D792">
        <f t="shared" si="25"/>
        <v>5.8226286690741702E-2</v>
      </c>
    </row>
    <row r="793" spans="1:4" x14ac:dyDescent="0.25">
      <c r="A793" s="3">
        <v>43909</v>
      </c>
      <c r="B793" s="10">
        <v>2409.39</v>
      </c>
      <c r="C793">
        <f t="shared" si="24"/>
        <v>4.6968462774209588E-3</v>
      </c>
      <c r="D793">
        <f t="shared" si="25"/>
        <v>-5.322233622142454E-2</v>
      </c>
    </row>
    <row r="794" spans="1:4" x14ac:dyDescent="0.25">
      <c r="A794" s="3">
        <v>43910</v>
      </c>
      <c r="B794" s="10">
        <v>2304.92</v>
      </c>
      <c r="C794">
        <f t="shared" si="24"/>
        <v>-4.4327634743158498E-2</v>
      </c>
      <c r="D794">
        <f t="shared" si="25"/>
        <v>4.6968462774209588E-3</v>
      </c>
    </row>
    <row r="795" spans="1:4" x14ac:dyDescent="0.25">
      <c r="A795" s="3">
        <v>43913</v>
      </c>
      <c r="B795" s="10">
        <v>2237.4</v>
      </c>
      <c r="C795">
        <f t="shared" si="24"/>
        <v>-2.9731491257259945E-2</v>
      </c>
      <c r="D795">
        <f t="shared" si="25"/>
        <v>-4.4327634743158498E-2</v>
      </c>
    </row>
    <row r="796" spans="1:4" x14ac:dyDescent="0.25">
      <c r="A796" s="3">
        <v>43914</v>
      </c>
      <c r="B796" s="10">
        <v>2447.33</v>
      </c>
      <c r="C796">
        <f t="shared" si="24"/>
        <v>8.9683156948216491E-2</v>
      </c>
      <c r="D796">
        <f t="shared" si="25"/>
        <v>-2.9731491257259945E-2</v>
      </c>
    </row>
    <row r="797" spans="1:4" x14ac:dyDescent="0.25">
      <c r="A797" s="3">
        <v>43915</v>
      </c>
      <c r="B797" s="10">
        <v>2475.56</v>
      </c>
      <c r="C797">
        <f t="shared" si="24"/>
        <v>1.1468998674479099E-2</v>
      </c>
      <c r="D797">
        <f t="shared" si="25"/>
        <v>8.9683156948216491E-2</v>
      </c>
    </row>
    <row r="798" spans="1:4" x14ac:dyDescent="0.25">
      <c r="A798" s="3">
        <v>43916</v>
      </c>
      <c r="B798" s="10">
        <v>2630.07</v>
      </c>
      <c r="C798">
        <f t="shared" si="24"/>
        <v>6.0543828751667757E-2</v>
      </c>
      <c r="D798">
        <f t="shared" si="25"/>
        <v>1.1468998674479099E-2</v>
      </c>
    </row>
    <row r="799" spans="1:4" x14ac:dyDescent="0.25">
      <c r="A799" s="3">
        <v>43917</v>
      </c>
      <c r="B799" s="10">
        <v>2541.4699999999998</v>
      </c>
      <c r="C799">
        <f t="shared" si="24"/>
        <v>-3.4267808022629478E-2</v>
      </c>
      <c r="D799">
        <f t="shared" si="25"/>
        <v>6.0543828751667757E-2</v>
      </c>
    </row>
    <row r="800" spans="1:4" x14ac:dyDescent="0.25">
      <c r="A800" s="3">
        <v>43920</v>
      </c>
      <c r="B800" s="10">
        <v>2626.65</v>
      </c>
      <c r="C800">
        <f t="shared" si="24"/>
        <v>3.2966616221455518E-2</v>
      </c>
      <c r="D800">
        <f t="shared" si="25"/>
        <v>-3.4267808022629478E-2</v>
      </c>
    </row>
    <row r="801" spans="1:4" x14ac:dyDescent="0.25">
      <c r="A801" s="3">
        <v>43921</v>
      </c>
      <c r="B801" s="10">
        <v>2584.59</v>
      </c>
      <c r="C801">
        <f t="shared" si="24"/>
        <v>-1.6142381973062482E-2</v>
      </c>
      <c r="D801">
        <f t="shared" si="25"/>
        <v>3.2966616221455518E-2</v>
      </c>
    </row>
    <row r="802" spans="1:4" x14ac:dyDescent="0.25">
      <c r="A802" s="3">
        <v>43922</v>
      </c>
      <c r="B802" s="10">
        <v>2470.5</v>
      </c>
      <c r="C802">
        <f t="shared" si="24"/>
        <v>-4.5146328727152268E-2</v>
      </c>
      <c r="D802">
        <f t="shared" si="25"/>
        <v>-1.6142381973062482E-2</v>
      </c>
    </row>
    <row r="803" spans="1:4" x14ac:dyDescent="0.25">
      <c r="A803" s="3">
        <v>43923</v>
      </c>
      <c r="B803" s="10">
        <v>2526.9</v>
      </c>
      <c r="C803">
        <f t="shared" si="24"/>
        <v>2.2572695703622976E-2</v>
      </c>
      <c r="D803">
        <f t="shared" si="25"/>
        <v>-4.5146328727152268E-2</v>
      </c>
    </row>
    <row r="804" spans="1:4" x14ac:dyDescent="0.25">
      <c r="A804" s="3">
        <v>43924</v>
      </c>
      <c r="B804" s="10">
        <v>2488.65</v>
      </c>
      <c r="C804">
        <f t="shared" si="24"/>
        <v>-1.5252860231953606E-2</v>
      </c>
      <c r="D804">
        <f t="shared" si="25"/>
        <v>2.2572695703622976E-2</v>
      </c>
    </row>
    <row r="805" spans="1:4" x14ac:dyDescent="0.25">
      <c r="A805" s="3">
        <v>43927</v>
      </c>
      <c r="B805" s="10">
        <v>2663.68</v>
      </c>
      <c r="C805">
        <f t="shared" si="24"/>
        <v>6.7968230567686042E-2</v>
      </c>
      <c r="D805">
        <f t="shared" si="25"/>
        <v>-1.5252860231953606E-2</v>
      </c>
    </row>
    <row r="806" spans="1:4" x14ac:dyDescent="0.25">
      <c r="A806" s="3">
        <v>43928</v>
      </c>
      <c r="B806" s="10">
        <v>2659.41</v>
      </c>
      <c r="C806">
        <f t="shared" si="24"/>
        <v>-1.6043316629523077E-3</v>
      </c>
      <c r="D806">
        <f t="shared" si="25"/>
        <v>6.7968230567686042E-2</v>
      </c>
    </row>
    <row r="807" spans="1:4" x14ac:dyDescent="0.25">
      <c r="A807" s="3">
        <v>43929</v>
      </c>
      <c r="B807" s="10">
        <v>2749.98</v>
      </c>
      <c r="C807">
        <f t="shared" si="24"/>
        <v>3.3489345244689953E-2</v>
      </c>
      <c r="D807">
        <f t="shared" si="25"/>
        <v>-1.6043316629523077E-3</v>
      </c>
    </row>
    <row r="808" spans="1:4" x14ac:dyDescent="0.25">
      <c r="A808" s="3">
        <v>43930</v>
      </c>
      <c r="B808" s="10">
        <v>2789.82</v>
      </c>
      <c r="C808">
        <f t="shared" si="24"/>
        <v>1.438343869822631E-2</v>
      </c>
      <c r="D808">
        <f t="shared" si="25"/>
        <v>3.3489345244689953E-2</v>
      </c>
    </row>
    <row r="809" spans="1:4" x14ac:dyDescent="0.25">
      <c r="A809" s="3">
        <v>43934</v>
      </c>
      <c r="B809" s="10">
        <v>2761.63</v>
      </c>
      <c r="C809">
        <f t="shared" si="24"/>
        <v>-1.0155992507349275E-2</v>
      </c>
      <c r="D809">
        <f t="shared" si="25"/>
        <v>1.438343869822631E-2</v>
      </c>
    </row>
    <row r="810" spans="1:4" x14ac:dyDescent="0.25">
      <c r="A810" s="3">
        <v>43935</v>
      </c>
      <c r="B810" s="10">
        <v>2846.06</v>
      </c>
      <c r="C810">
        <f t="shared" si="24"/>
        <v>3.01144965504564E-2</v>
      </c>
      <c r="D810">
        <f t="shared" si="25"/>
        <v>-1.0155992507349275E-2</v>
      </c>
    </row>
    <row r="811" spans="1:4" x14ac:dyDescent="0.25">
      <c r="A811" s="3">
        <v>43936</v>
      </c>
      <c r="B811" s="10">
        <v>2783.36</v>
      </c>
      <c r="C811">
        <f t="shared" si="24"/>
        <v>-2.2276750679012372E-2</v>
      </c>
      <c r="D811">
        <f t="shared" si="25"/>
        <v>3.01144965504564E-2</v>
      </c>
    </row>
    <row r="812" spans="1:4" x14ac:dyDescent="0.25">
      <c r="A812" s="3">
        <v>43937</v>
      </c>
      <c r="B812" s="10">
        <v>2799.55</v>
      </c>
      <c r="C812">
        <f t="shared" si="24"/>
        <v>5.7998589924373595E-3</v>
      </c>
      <c r="D812">
        <f t="shared" si="25"/>
        <v>-2.2276750679012372E-2</v>
      </c>
    </row>
    <row r="813" spans="1:4" x14ac:dyDescent="0.25">
      <c r="A813" s="3">
        <v>43938</v>
      </c>
      <c r="B813" s="10">
        <v>2874.56</v>
      </c>
      <c r="C813">
        <f t="shared" si="24"/>
        <v>2.6440929079185473E-2</v>
      </c>
      <c r="D813">
        <f t="shared" si="25"/>
        <v>5.7998589924373595E-3</v>
      </c>
    </row>
    <row r="814" spans="1:4" x14ac:dyDescent="0.25">
      <c r="A814" s="3">
        <v>43941</v>
      </c>
      <c r="B814" s="10">
        <v>2823.16</v>
      </c>
      <c r="C814">
        <f t="shared" si="24"/>
        <v>-1.8042794099790368E-2</v>
      </c>
      <c r="D814">
        <f t="shared" si="25"/>
        <v>2.6440929079185473E-2</v>
      </c>
    </row>
    <row r="815" spans="1:4" x14ac:dyDescent="0.25">
      <c r="A815" s="3">
        <v>43942</v>
      </c>
      <c r="B815" s="10">
        <v>2736.56</v>
      </c>
      <c r="C815">
        <f t="shared" si="24"/>
        <v>-3.1155167779795462E-2</v>
      </c>
      <c r="D815">
        <f t="shared" si="25"/>
        <v>-1.8042794099790368E-2</v>
      </c>
    </row>
    <row r="816" spans="1:4" x14ac:dyDescent="0.25">
      <c r="A816" s="3">
        <v>43943</v>
      </c>
      <c r="B816" s="10">
        <v>2799.31</v>
      </c>
      <c r="C816">
        <f t="shared" si="24"/>
        <v>2.2671301062101197E-2</v>
      </c>
      <c r="D816">
        <f t="shared" si="25"/>
        <v>-3.1155167779795462E-2</v>
      </c>
    </row>
    <row r="817" spans="1:4" x14ac:dyDescent="0.25">
      <c r="A817" s="3">
        <v>43944</v>
      </c>
      <c r="B817" s="10">
        <v>2797.8</v>
      </c>
      <c r="C817">
        <f t="shared" si="24"/>
        <v>-5.395641810268519E-4</v>
      </c>
      <c r="D817">
        <f t="shared" si="25"/>
        <v>2.2671301062101197E-2</v>
      </c>
    </row>
    <row r="818" spans="1:4" x14ac:dyDescent="0.25">
      <c r="A818" s="3">
        <v>43945</v>
      </c>
      <c r="B818" s="10">
        <v>2836.74</v>
      </c>
      <c r="C818">
        <f t="shared" si="24"/>
        <v>1.3822111461719605E-2</v>
      </c>
      <c r="D818">
        <f t="shared" si="25"/>
        <v>-5.395641810268519E-4</v>
      </c>
    </row>
    <row r="819" spans="1:4" x14ac:dyDescent="0.25">
      <c r="A819" s="3">
        <v>43948</v>
      </c>
      <c r="B819" s="10">
        <v>2878.48</v>
      </c>
      <c r="C819">
        <f t="shared" si="24"/>
        <v>1.4606871524449172E-2</v>
      </c>
      <c r="D819">
        <f t="shared" si="25"/>
        <v>1.3822111461719605E-2</v>
      </c>
    </row>
    <row r="820" spans="1:4" x14ac:dyDescent="0.25">
      <c r="A820" s="3">
        <v>43949</v>
      </c>
      <c r="B820" s="10">
        <v>2863.39</v>
      </c>
      <c r="C820">
        <f t="shared" si="24"/>
        <v>-5.2561394601198371E-3</v>
      </c>
      <c r="D820">
        <f t="shared" si="25"/>
        <v>1.4606871524449172E-2</v>
      </c>
    </row>
    <row r="821" spans="1:4" x14ac:dyDescent="0.25">
      <c r="A821" s="3">
        <v>43950</v>
      </c>
      <c r="B821" s="10">
        <v>2939.51</v>
      </c>
      <c r="C821">
        <f t="shared" si="24"/>
        <v>2.6236663207249239E-2</v>
      </c>
      <c r="D821">
        <f t="shared" si="25"/>
        <v>-5.2561394601198371E-3</v>
      </c>
    </row>
    <row r="822" spans="1:4" x14ac:dyDescent="0.25">
      <c r="A822" s="3">
        <v>43951</v>
      </c>
      <c r="B822" s="10">
        <v>2912.43</v>
      </c>
      <c r="C822">
        <f t="shared" si="24"/>
        <v>-9.2551165252656598E-3</v>
      </c>
      <c r="D822">
        <f t="shared" si="25"/>
        <v>2.6236663207249239E-2</v>
      </c>
    </row>
    <row r="823" spans="1:4" x14ac:dyDescent="0.25">
      <c r="A823" s="3">
        <v>43952</v>
      </c>
      <c r="B823" s="10">
        <v>2830.71</v>
      </c>
      <c r="C823">
        <f t="shared" si="24"/>
        <v>-2.8460220686828817E-2</v>
      </c>
      <c r="D823">
        <f t="shared" si="25"/>
        <v>-9.2551165252656598E-3</v>
      </c>
    </row>
    <row r="824" spans="1:4" x14ac:dyDescent="0.25">
      <c r="A824" s="3">
        <v>43955</v>
      </c>
      <c r="B824" s="10">
        <v>2842.74</v>
      </c>
      <c r="C824">
        <f t="shared" si="24"/>
        <v>4.2408122145938705E-3</v>
      </c>
      <c r="D824">
        <f t="shared" si="25"/>
        <v>-2.8460220686828817E-2</v>
      </c>
    </row>
    <row r="825" spans="1:4" x14ac:dyDescent="0.25">
      <c r="A825" s="3">
        <v>43956</v>
      </c>
      <c r="B825" s="10">
        <v>2868.44</v>
      </c>
      <c r="C825">
        <f t="shared" si="24"/>
        <v>8.9999521895380505E-3</v>
      </c>
      <c r="D825">
        <f t="shared" si="25"/>
        <v>4.2408122145938705E-3</v>
      </c>
    </row>
    <row r="826" spans="1:4" x14ac:dyDescent="0.25">
      <c r="A826" s="3">
        <v>43957</v>
      </c>
      <c r="B826" s="10">
        <v>2848.42</v>
      </c>
      <c r="C826">
        <f t="shared" si="24"/>
        <v>-7.0038733986003436E-3</v>
      </c>
      <c r="D826">
        <f t="shared" si="25"/>
        <v>8.9999521895380505E-3</v>
      </c>
    </row>
    <row r="827" spans="1:4" x14ac:dyDescent="0.25">
      <c r="A827" s="3">
        <v>43958</v>
      </c>
      <c r="B827" s="10">
        <v>2881.19</v>
      </c>
      <c r="C827">
        <f t="shared" si="24"/>
        <v>1.1438948664053582E-2</v>
      </c>
      <c r="D827">
        <f t="shared" si="25"/>
        <v>-7.0038733986003436E-3</v>
      </c>
    </row>
    <row r="828" spans="1:4" x14ac:dyDescent="0.25">
      <c r="A828" s="3">
        <v>43959</v>
      </c>
      <c r="B828" s="10">
        <v>2929.8</v>
      </c>
      <c r="C828">
        <f t="shared" si="24"/>
        <v>1.6730758062550522E-2</v>
      </c>
      <c r="D828">
        <f t="shared" si="25"/>
        <v>1.1438948664053582E-2</v>
      </c>
    </row>
    <row r="829" spans="1:4" x14ac:dyDescent="0.25">
      <c r="A829" s="3">
        <v>43962</v>
      </c>
      <c r="B829" s="10">
        <v>2930.32</v>
      </c>
      <c r="C829">
        <f t="shared" si="24"/>
        <v>1.7747076898242637E-4</v>
      </c>
      <c r="D829">
        <f t="shared" si="25"/>
        <v>1.6730758062550522E-2</v>
      </c>
    </row>
    <row r="830" spans="1:4" x14ac:dyDescent="0.25">
      <c r="A830" s="3">
        <v>43963</v>
      </c>
      <c r="B830" s="10">
        <v>2870.12</v>
      </c>
      <c r="C830">
        <f t="shared" si="24"/>
        <v>-2.0757791338386403E-2</v>
      </c>
      <c r="D830">
        <f t="shared" si="25"/>
        <v>1.7747076898242637E-4</v>
      </c>
    </row>
    <row r="831" spans="1:4" x14ac:dyDescent="0.25">
      <c r="A831" s="3">
        <v>43964</v>
      </c>
      <c r="B831" s="10">
        <v>2820</v>
      </c>
      <c r="C831">
        <f t="shared" si="24"/>
        <v>-1.7616955794106534E-2</v>
      </c>
      <c r="D831">
        <f t="shared" si="25"/>
        <v>-2.0757791338386403E-2</v>
      </c>
    </row>
    <row r="832" spans="1:4" x14ac:dyDescent="0.25">
      <c r="A832" s="3">
        <v>43965</v>
      </c>
      <c r="B832" s="10">
        <v>2852.5</v>
      </c>
      <c r="C832">
        <f t="shared" si="24"/>
        <v>1.1458917804071491E-2</v>
      </c>
      <c r="D832">
        <f t="shared" si="25"/>
        <v>-1.7616955794106534E-2</v>
      </c>
    </row>
    <row r="833" spans="1:4" x14ac:dyDescent="0.25">
      <c r="A833" s="3">
        <v>43966</v>
      </c>
      <c r="B833" s="10">
        <v>2863.7</v>
      </c>
      <c r="C833">
        <f t="shared" si="24"/>
        <v>3.9186922544353266E-3</v>
      </c>
      <c r="D833">
        <f t="shared" si="25"/>
        <v>1.1458917804071491E-2</v>
      </c>
    </row>
    <row r="834" spans="1:4" x14ac:dyDescent="0.25">
      <c r="A834" s="3">
        <v>43969</v>
      </c>
      <c r="B834" s="10">
        <v>2953.91</v>
      </c>
      <c r="C834">
        <f t="shared" si="24"/>
        <v>3.1015221473356874E-2</v>
      </c>
      <c r="D834">
        <f t="shared" si="25"/>
        <v>3.9186922544353266E-3</v>
      </c>
    </row>
    <row r="835" spans="1:4" x14ac:dyDescent="0.25">
      <c r="A835" s="3">
        <v>43970</v>
      </c>
      <c r="B835" s="10">
        <v>2922.94</v>
      </c>
      <c r="C835">
        <f t="shared" si="24"/>
        <v>-1.0539757419425795E-2</v>
      </c>
      <c r="D835">
        <f t="shared" si="25"/>
        <v>3.1015221473356874E-2</v>
      </c>
    </row>
    <row r="836" spans="1:4" x14ac:dyDescent="0.25">
      <c r="A836" s="3">
        <v>43971</v>
      </c>
      <c r="B836" s="10">
        <v>2971.61</v>
      </c>
      <c r="C836">
        <f t="shared" ref="C836:C899" si="26">+LN(B836/B835)</f>
        <v>1.6513934417861521E-2</v>
      </c>
      <c r="D836">
        <f t="shared" si="25"/>
        <v>-1.0539757419425795E-2</v>
      </c>
    </row>
    <row r="837" spans="1:4" x14ac:dyDescent="0.25">
      <c r="A837" s="3">
        <v>43972</v>
      </c>
      <c r="B837" s="10">
        <v>2948.51</v>
      </c>
      <c r="C837">
        <f t="shared" si="26"/>
        <v>-7.803935472623133E-3</v>
      </c>
      <c r="D837">
        <f t="shared" ref="D837:D900" si="27">+C836</f>
        <v>1.6513934417861521E-2</v>
      </c>
    </row>
    <row r="838" spans="1:4" x14ac:dyDescent="0.25">
      <c r="A838" s="3">
        <v>43973</v>
      </c>
      <c r="B838" s="10">
        <v>2955.45</v>
      </c>
      <c r="C838">
        <f t="shared" si="26"/>
        <v>2.3509655202508628E-3</v>
      </c>
      <c r="D838">
        <f t="shared" si="27"/>
        <v>-7.803935472623133E-3</v>
      </c>
    </row>
    <row r="839" spans="1:4" x14ac:dyDescent="0.25">
      <c r="A839" s="3">
        <v>43977</v>
      </c>
      <c r="B839" s="10">
        <v>2991.77</v>
      </c>
      <c r="C839">
        <f t="shared" si="26"/>
        <v>1.2214261971750162E-2</v>
      </c>
      <c r="D839">
        <f t="shared" si="27"/>
        <v>2.3509655202508628E-3</v>
      </c>
    </row>
    <row r="840" spans="1:4" x14ac:dyDescent="0.25">
      <c r="A840" s="3">
        <v>43978</v>
      </c>
      <c r="B840" s="10">
        <v>3036.13</v>
      </c>
      <c r="C840">
        <f t="shared" si="26"/>
        <v>1.4718492616296689E-2</v>
      </c>
      <c r="D840">
        <f t="shared" si="27"/>
        <v>1.2214261971750162E-2</v>
      </c>
    </row>
    <row r="841" spans="1:4" x14ac:dyDescent="0.25">
      <c r="A841" s="3">
        <v>43979</v>
      </c>
      <c r="B841" s="10">
        <v>3029.73</v>
      </c>
      <c r="C841">
        <f t="shared" si="26"/>
        <v>-2.1101714760443074E-3</v>
      </c>
      <c r="D841">
        <f t="shared" si="27"/>
        <v>1.4718492616296689E-2</v>
      </c>
    </row>
    <row r="842" spans="1:4" x14ac:dyDescent="0.25">
      <c r="A842" s="3">
        <v>43980</v>
      </c>
      <c r="B842" s="10">
        <v>3044.31</v>
      </c>
      <c r="C842">
        <f t="shared" si="26"/>
        <v>4.8007678588045241E-3</v>
      </c>
      <c r="D842">
        <f t="shared" si="27"/>
        <v>-2.1101714760443074E-3</v>
      </c>
    </row>
    <row r="843" spans="1:4" x14ac:dyDescent="0.25">
      <c r="A843" s="3">
        <v>43983</v>
      </c>
      <c r="B843" s="10">
        <v>3055.73</v>
      </c>
      <c r="C843">
        <f t="shared" si="26"/>
        <v>3.744242117017055E-3</v>
      </c>
      <c r="D843">
        <f t="shared" si="27"/>
        <v>4.8007678588045241E-3</v>
      </c>
    </row>
    <row r="844" spans="1:4" x14ac:dyDescent="0.25">
      <c r="A844" s="3">
        <v>43984</v>
      </c>
      <c r="B844" s="10">
        <v>3080.82</v>
      </c>
      <c r="C844">
        <f t="shared" si="26"/>
        <v>8.177278702023465E-3</v>
      </c>
      <c r="D844">
        <f t="shared" si="27"/>
        <v>3.744242117017055E-3</v>
      </c>
    </row>
    <row r="845" spans="1:4" x14ac:dyDescent="0.25">
      <c r="A845" s="3">
        <v>43985</v>
      </c>
      <c r="B845" s="10">
        <v>3122.87</v>
      </c>
      <c r="C845">
        <f t="shared" si="26"/>
        <v>1.3556655475681826E-2</v>
      </c>
      <c r="D845">
        <f t="shared" si="27"/>
        <v>8.177278702023465E-3</v>
      </c>
    </row>
    <row r="846" spans="1:4" x14ac:dyDescent="0.25">
      <c r="A846" s="3">
        <v>43986</v>
      </c>
      <c r="B846" s="10">
        <v>3112.35</v>
      </c>
      <c r="C846">
        <f t="shared" si="26"/>
        <v>-3.3743829350457951E-3</v>
      </c>
      <c r="D846">
        <f t="shared" si="27"/>
        <v>1.3556655475681826E-2</v>
      </c>
    </row>
    <row r="847" spans="1:4" x14ac:dyDescent="0.25">
      <c r="A847" s="3">
        <v>43987</v>
      </c>
      <c r="B847" s="10">
        <v>3193.93</v>
      </c>
      <c r="C847">
        <f t="shared" si="26"/>
        <v>2.5874065601552972E-2</v>
      </c>
      <c r="D847">
        <f t="shared" si="27"/>
        <v>-3.3743829350457951E-3</v>
      </c>
    </row>
    <row r="848" spans="1:4" x14ac:dyDescent="0.25">
      <c r="A848" s="3">
        <v>43990</v>
      </c>
      <c r="B848" s="10">
        <v>3232.39</v>
      </c>
      <c r="C848">
        <f t="shared" si="26"/>
        <v>1.1969668235859062E-2</v>
      </c>
      <c r="D848">
        <f t="shared" si="27"/>
        <v>2.5874065601552972E-2</v>
      </c>
    </row>
    <row r="849" spans="1:4" x14ac:dyDescent="0.25">
      <c r="A849" s="3">
        <v>43991</v>
      </c>
      <c r="B849" s="10">
        <v>3207.18</v>
      </c>
      <c r="C849">
        <f t="shared" si="26"/>
        <v>-7.8297553381980623E-3</v>
      </c>
      <c r="D849">
        <f t="shared" si="27"/>
        <v>1.1969668235859062E-2</v>
      </c>
    </row>
    <row r="850" spans="1:4" x14ac:dyDescent="0.25">
      <c r="A850" s="3">
        <v>43992</v>
      </c>
      <c r="B850" s="10">
        <v>3190.14</v>
      </c>
      <c r="C850">
        <f t="shared" si="26"/>
        <v>-5.3272433765708446E-3</v>
      </c>
      <c r="D850">
        <f t="shared" si="27"/>
        <v>-7.8297553381980623E-3</v>
      </c>
    </row>
    <row r="851" spans="1:4" x14ac:dyDescent="0.25">
      <c r="A851" s="3">
        <v>43993</v>
      </c>
      <c r="B851" s="10">
        <v>3002.1</v>
      </c>
      <c r="C851">
        <f t="shared" si="26"/>
        <v>-6.0752759198692892E-2</v>
      </c>
      <c r="D851">
        <f t="shared" si="27"/>
        <v>-5.3272433765708446E-3</v>
      </c>
    </row>
    <row r="852" spans="1:4" x14ac:dyDescent="0.25">
      <c r="A852" s="3">
        <v>43994</v>
      </c>
      <c r="B852" s="10">
        <v>3041.31</v>
      </c>
      <c r="C852">
        <f t="shared" si="26"/>
        <v>1.2976299868566436E-2</v>
      </c>
      <c r="D852">
        <f t="shared" si="27"/>
        <v>-6.0752759198692892E-2</v>
      </c>
    </row>
    <row r="853" spans="1:4" x14ac:dyDescent="0.25">
      <c r="A853" s="3">
        <v>43997</v>
      </c>
      <c r="B853" s="10">
        <v>3066.59</v>
      </c>
      <c r="C853">
        <f t="shared" si="26"/>
        <v>8.277851423430304E-3</v>
      </c>
      <c r="D853">
        <f t="shared" si="27"/>
        <v>1.2976299868566436E-2</v>
      </c>
    </row>
    <row r="854" spans="1:4" x14ac:dyDescent="0.25">
      <c r="A854" s="3">
        <v>43998</v>
      </c>
      <c r="B854" s="10">
        <v>3124.74</v>
      </c>
      <c r="C854">
        <f t="shared" si="26"/>
        <v>1.878488465267299E-2</v>
      </c>
      <c r="D854">
        <f t="shared" si="27"/>
        <v>8.277851423430304E-3</v>
      </c>
    </row>
    <row r="855" spans="1:4" x14ac:dyDescent="0.25">
      <c r="A855" s="3">
        <v>43999</v>
      </c>
      <c r="B855" s="10">
        <v>3113.49</v>
      </c>
      <c r="C855">
        <f t="shared" si="26"/>
        <v>-3.6067962213368692E-3</v>
      </c>
      <c r="D855">
        <f t="shared" si="27"/>
        <v>1.878488465267299E-2</v>
      </c>
    </row>
    <row r="856" spans="1:4" x14ac:dyDescent="0.25">
      <c r="A856" s="3">
        <v>44000</v>
      </c>
      <c r="B856" s="10">
        <v>3115.34</v>
      </c>
      <c r="C856">
        <f t="shared" si="26"/>
        <v>5.9401205504019245E-4</v>
      </c>
      <c r="D856">
        <f t="shared" si="27"/>
        <v>-3.6067962213368692E-3</v>
      </c>
    </row>
    <row r="857" spans="1:4" x14ac:dyDescent="0.25">
      <c r="A857" s="3">
        <v>44001</v>
      </c>
      <c r="B857" s="10">
        <v>3097.74</v>
      </c>
      <c r="C857">
        <f t="shared" si="26"/>
        <v>-5.6654822009647747E-3</v>
      </c>
      <c r="D857">
        <f t="shared" si="27"/>
        <v>5.9401205504019245E-4</v>
      </c>
    </row>
    <row r="858" spans="1:4" x14ac:dyDescent="0.25">
      <c r="A858" s="3">
        <v>44004</v>
      </c>
      <c r="B858" s="10">
        <v>3117.86</v>
      </c>
      <c r="C858">
        <f t="shared" si="26"/>
        <v>6.4740556904391263E-3</v>
      </c>
      <c r="D858">
        <f t="shared" si="27"/>
        <v>-5.6654822009647747E-3</v>
      </c>
    </row>
    <row r="859" spans="1:4" x14ac:dyDescent="0.25">
      <c r="A859" s="3">
        <v>44005</v>
      </c>
      <c r="B859" s="10">
        <v>3131.29</v>
      </c>
      <c r="C859">
        <f t="shared" si="26"/>
        <v>4.2981911703125365E-3</v>
      </c>
      <c r="D859">
        <f t="shared" si="27"/>
        <v>6.4740556904391263E-3</v>
      </c>
    </row>
    <row r="860" spans="1:4" x14ac:dyDescent="0.25">
      <c r="A860" s="3">
        <v>44006</v>
      </c>
      <c r="B860" s="10">
        <v>3050.33</v>
      </c>
      <c r="C860">
        <f t="shared" si="26"/>
        <v>-2.6195278732754491E-2</v>
      </c>
      <c r="D860">
        <f t="shared" si="27"/>
        <v>4.2981911703125365E-3</v>
      </c>
    </row>
    <row r="861" spans="1:4" x14ac:dyDescent="0.25">
      <c r="A861" s="3">
        <v>44007</v>
      </c>
      <c r="B861" s="10">
        <v>3083.76</v>
      </c>
      <c r="C861">
        <f t="shared" si="26"/>
        <v>1.0899850173409288E-2</v>
      </c>
      <c r="D861">
        <f t="shared" si="27"/>
        <v>-2.6195278732754491E-2</v>
      </c>
    </row>
    <row r="862" spans="1:4" x14ac:dyDescent="0.25">
      <c r="A862" s="3">
        <v>44008</v>
      </c>
      <c r="B862" s="10">
        <v>3009.05</v>
      </c>
      <c r="C862">
        <f t="shared" si="26"/>
        <v>-2.4525217335129464E-2</v>
      </c>
      <c r="D862">
        <f t="shared" si="27"/>
        <v>1.0899850173409288E-2</v>
      </c>
    </row>
    <row r="863" spans="1:4" x14ac:dyDescent="0.25">
      <c r="A863" s="3">
        <v>44011</v>
      </c>
      <c r="B863" s="10">
        <v>3053.24</v>
      </c>
      <c r="C863">
        <f t="shared" si="26"/>
        <v>1.4578907539069857E-2</v>
      </c>
      <c r="D863">
        <f t="shared" si="27"/>
        <v>-2.4525217335129464E-2</v>
      </c>
    </row>
    <row r="864" spans="1:4" x14ac:dyDescent="0.25">
      <c r="A864" s="3">
        <v>44012</v>
      </c>
      <c r="B864" s="10">
        <v>3100.29</v>
      </c>
      <c r="C864">
        <f t="shared" si="26"/>
        <v>1.529233363768146E-2</v>
      </c>
      <c r="D864">
        <f t="shared" si="27"/>
        <v>1.4578907539069857E-2</v>
      </c>
    </row>
    <row r="865" spans="1:4" x14ac:dyDescent="0.25">
      <c r="A865" s="3">
        <v>44013</v>
      </c>
      <c r="B865" s="10">
        <v>3115.86</v>
      </c>
      <c r="C865">
        <f t="shared" si="26"/>
        <v>5.0095420996641308E-3</v>
      </c>
      <c r="D865">
        <f t="shared" si="27"/>
        <v>1.529233363768146E-2</v>
      </c>
    </row>
    <row r="866" spans="1:4" x14ac:dyDescent="0.25">
      <c r="A866" s="3">
        <v>44014</v>
      </c>
      <c r="B866" s="10">
        <v>3130.01</v>
      </c>
      <c r="C866">
        <f t="shared" si="26"/>
        <v>4.5310018326532803E-3</v>
      </c>
      <c r="D866">
        <f t="shared" si="27"/>
        <v>5.0095420996641308E-3</v>
      </c>
    </row>
    <row r="867" spans="1:4" x14ac:dyDescent="0.25">
      <c r="A867" s="3">
        <v>44018</v>
      </c>
      <c r="B867" s="10">
        <v>3179.72</v>
      </c>
      <c r="C867">
        <f t="shared" si="26"/>
        <v>1.5756943165826313E-2</v>
      </c>
      <c r="D867">
        <f t="shared" si="27"/>
        <v>4.5310018326532803E-3</v>
      </c>
    </row>
    <row r="868" spans="1:4" x14ac:dyDescent="0.25">
      <c r="A868" s="3">
        <v>44019</v>
      </c>
      <c r="B868" s="10">
        <v>3145.32</v>
      </c>
      <c r="C868">
        <f t="shared" si="26"/>
        <v>-1.0877508816987262E-2</v>
      </c>
      <c r="D868">
        <f t="shared" si="27"/>
        <v>1.5756943165826313E-2</v>
      </c>
    </row>
    <row r="869" spans="1:4" x14ac:dyDescent="0.25">
      <c r="A869" s="3">
        <v>44020</v>
      </c>
      <c r="B869" s="10">
        <v>3169.94</v>
      </c>
      <c r="C869">
        <f t="shared" si="26"/>
        <v>7.7970264812917862E-3</v>
      </c>
      <c r="D869">
        <f t="shared" si="27"/>
        <v>-1.0877508816987262E-2</v>
      </c>
    </row>
    <row r="870" spans="1:4" x14ac:dyDescent="0.25">
      <c r="A870" s="3">
        <v>44021</v>
      </c>
      <c r="B870" s="10">
        <v>3152.05</v>
      </c>
      <c r="C870">
        <f t="shared" si="26"/>
        <v>-5.6596254512879147E-3</v>
      </c>
      <c r="D870">
        <f t="shared" si="27"/>
        <v>7.7970264812917862E-3</v>
      </c>
    </row>
    <row r="871" spans="1:4" x14ac:dyDescent="0.25">
      <c r="A871" s="3">
        <v>44022</v>
      </c>
      <c r="B871" s="10">
        <v>3185.04</v>
      </c>
      <c r="C871">
        <f t="shared" si="26"/>
        <v>1.0411813000986475E-2</v>
      </c>
      <c r="D871">
        <f t="shared" si="27"/>
        <v>-5.6596254512879147E-3</v>
      </c>
    </row>
    <row r="872" spans="1:4" x14ac:dyDescent="0.25">
      <c r="A872" s="3">
        <v>44025</v>
      </c>
      <c r="B872" s="10">
        <v>3155.22</v>
      </c>
      <c r="C872">
        <f t="shared" si="26"/>
        <v>-9.4066236664834702E-3</v>
      </c>
      <c r="D872">
        <f t="shared" si="27"/>
        <v>1.0411813000986475E-2</v>
      </c>
    </row>
    <row r="873" spans="1:4" x14ac:dyDescent="0.25">
      <c r="A873" s="3">
        <v>44026</v>
      </c>
      <c r="B873" s="10">
        <v>3197.52</v>
      </c>
      <c r="C873">
        <f t="shared" si="26"/>
        <v>1.3317285189446137E-2</v>
      </c>
      <c r="D873">
        <f t="shared" si="27"/>
        <v>-9.4066236664834702E-3</v>
      </c>
    </row>
    <row r="874" spans="1:4" x14ac:dyDescent="0.25">
      <c r="A874" s="3">
        <v>44027</v>
      </c>
      <c r="B874" s="10">
        <v>3226.56</v>
      </c>
      <c r="C874">
        <f t="shared" si="26"/>
        <v>9.0410448847842075E-3</v>
      </c>
      <c r="D874">
        <f t="shared" si="27"/>
        <v>1.3317285189446137E-2</v>
      </c>
    </row>
    <row r="875" spans="1:4" x14ac:dyDescent="0.25">
      <c r="A875" s="3">
        <v>44028</v>
      </c>
      <c r="B875" s="10">
        <v>3215.57</v>
      </c>
      <c r="C875">
        <f t="shared" si="26"/>
        <v>-3.4119183131618158E-3</v>
      </c>
      <c r="D875">
        <f t="shared" si="27"/>
        <v>9.0410448847842075E-3</v>
      </c>
    </row>
    <row r="876" spans="1:4" x14ac:dyDescent="0.25">
      <c r="A876" s="3">
        <v>44029</v>
      </c>
      <c r="B876" s="10">
        <v>3224.73</v>
      </c>
      <c r="C876">
        <f t="shared" si="26"/>
        <v>2.8445899031588197E-3</v>
      </c>
      <c r="D876">
        <f t="shared" si="27"/>
        <v>-3.4119183131618158E-3</v>
      </c>
    </row>
    <row r="877" spans="1:4" x14ac:dyDescent="0.25">
      <c r="A877" s="3">
        <v>44032</v>
      </c>
      <c r="B877" s="10">
        <v>3251.84</v>
      </c>
      <c r="C877">
        <f t="shared" si="26"/>
        <v>8.3717641704647815E-3</v>
      </c>
      <c r="D877">
        <f t="shared" si="27"/>
        <v>2.8445899031588197E-3</v>
      </c>
    </row>
    <row r="878" spans="1:4" x14ac:dyDescent="0.25">
      <c r="A878" s="3">
        <v>44033</v>
      </c>
      <c r="B878" s="10">
        <v>3257.3</v>
      </c>
      <c r="C878">
        <f t="shared" si="26"/>
        <v>1.6776413721593887E-3</v>
      </c>
      <c r="D878">
        <f t="shared" si="27"/>
        <v>8.3717641704647815E-3</v>
      </c>
    </row>
    <row r="879" spans="1:4" x14ac:dyDescent="0.25">
      <c r="A879" s="3">
        <v>44034</v>
      </c>
      <c r="B879" s="10">
        <v>3276.02</v>
      </c>
      <c r="C879">
        <f t="shared" si="26"/>
        <v>5.7306396229577271E-3</v>
      </c>
      <c r="D879">
        <f t="shared" si="27"/>
        <v>1.6776413721593887E-3</v>
      </c>
    </row>
    <row r="880" spans="1:4" x14ac:dyDescent="0.25">
      <c r="A880" s="3">
        <v>44035</v>
      </c>
      <c r="B880" s="10">
        <v>3235.66</v>
      </c>
      <c r="C880">
        <f t="shared" si="26"/>
        <v>-1.2396345287241563E-2</v>
      </c>
      <c r="D880">
        <f t="shared" si="27"/>
        <v>5.7306396229577271E-3</v>
      </c>
    </row>
    <row r="881" spans="1:4" x14ac:dyDescent="0.25">
      <c r="A881" s="3">
        <v>44036</v>
      </c>
      <c r="B881" s="10">
        <v>3215.63</v>
      </c>
      <c r="C881">
        <f t="shared" si="26"/>
        <v>-6.2096307443050324E-3</v>
      </c>
      <c r="D881">
        <f t="shared" si="27"/>
        <v>-1.2396345287241563E-2</v>
      </c>
    </row>
    <row r="882" spans="1:4" x14ac:dyDescent="0.25">
      <c r="A882" s="3">
        <v>44039</v>
      </c>
      <c r="B882" s="10">
        <v>3239.41</v>
      </c>
      <c r="C882">
        <f t="shared" si="26"/>
        <v>7.3679195100667611E-3</v>
      </c>
      <c r="D882">
        <f t="shared" si="27"/>
        <v>-6.2096307443050324E-3</v>
      </c>
    </row>
    <row r="883" spans="1:4" x14ac:dyDescent="0.25">
      <c r="A883" s="3">
        <v>44040</v>
      </c>
      <c r="B883" s="10">
        <v>3218.44</v>
      </c>
      <c r="C883">
        <f t="shared" si="26"/>
        <v>-6.4944443446863422E-3</v>
      </c>
      <c r="D883">
        <f t="shared" si="27"/>
        <v>7.3679195100667611E-3</v>
      </c>
    </row>
    <row r="884" spans="1:4" x14ac:dyDescent="0.25">
      <c r="A884" s="3">
        <v>44041</v>
      </c>
      <c r="B884" s="10">
        <v>3258.44</v>
      </c>
      <c r="C884">
        <f t="shared" si="26"/>
        <v>1.2351783128253628E-2</v>
      </c>
      <c r="D884">
        <f t="shared" si="27"/>
        <v>-6.4944443446863422E-3</v>
      </c>
    </row>
    <row r="885" spans="1:4" x14ac:dyDescent="0.25">
      <c r="A885" s="3">
        <v>44042</v>
      </c>
      <c r="B885" s="10">
        <v>3246.22</v>
      </c>
      <c r="C885">
        <f t="shared" si="26"/>
        <v>-3.7573107206831397E-3</v>
      </c>
      <c r="D885">
        <f t="shared" si="27"/>
        <v>1.2351783128253628E-2</v>
      </c>
    </row>
    <row r="886" spans="1:4" x14ac:dyDescent="0.25">
      <c r="A886" s="3">
        <v>44043</v>
      </c>
      <c r="B886" s="10">
        <v>3271.12</v>
      </c>
      <c r="C886">
        <f t="shared" si="26"/>
        <v>7.6411913923716676E-3</v>
      </c>
      <c r="D886">
        <f t="shared" si="27"/>
        <v>-3.7573107206831397E-3</v>
      </c>
    </row>
    <row r="887" spans="1:4" x14ac:dyDescent="0.25">
      <c r="A887" s="3">
        <v>44046</v>
      </c>
      <c r="B887" s="10">
        <v>3294.61</v>
      </c>
      <c r="C887">
        <f t="shared" si="26"/>
        <v>7.1553658839056062E-3</v>
      </c>
      <c r="D887">
        <f t="shared" si="27"/>
        <v>7.6411913923716676E-3</v>
      </c>
    </row>
    <row r="888" spans="1:4" x14ac:dyDescent="0.25">
      <c r="A888" s="3">
        <v>44047</v>
      </c>
      <c r="B888" s="10">
        <v>3306.51</v>
      </c>
      <c r="C888">
        <f t="shared" si="26"/>
        <v>3.6054526780178501E-3</v>
      </c>
      <c r="D888">
        <f t="shared" si="27"/>
        <v>7.1553658839056062E-3</v>
      </c>
    </row>
    <row r="889" spans="1:4" x14ac:dyDescent="0.25">
      <c r="A889" s="3">
        <v>44048</v>
      </c>
      <c r="B889" s="10">
        <v>3327.77</v>
      </c>
      <c r="C889">
        <f t="shared" si="26"/>
        <v>6.4091575198012216E-3</v>
      </c>
      <c r="D889">
        <f t="shared" si="27"/>
        <v>3.6054526780178501E-3</v>
      </c>
    </row>
    <row r="890" spans="1:4" x14ac:dyDescent="0.25">
      <c r="A890" s="3">
        <v>44049</v>
      </c>
      <c r="B890" s="10">
        <v>3349.16</v>
      </c>
      <c r="C890">
        <f t="shared" si="26"/>
        <v>6.4071581324233757E-3</v>
      </c>
      <c r="D890">
        <f t="shared" si="27"/>
        <v>6.4091575198012216E-3</v>
      </c>
    </row>
    <row r="891" spans="1:4" x14ac:dyDescent="0.25">
      <c r="A891" s="3">
        <v>44050</v>
      </c>
      <c r="B891" s="10">
        <v>3351.28</v>
      </c>
      <c r="C891">
        <f t="shared" si="26"/>
        <v>6.3279428537303944E-4</v>
      </c>
      <c r="D891">
        <f t="shared" si="27"/>
        <v>6.4071581324233757E-3</v>
      </c>
    </row>
    <row r="892" spans="1:4" x14ac:dyDescent="0.25">
      <c r="A892" s="3">
        <v>44053</v>
      </c>
      <c r="B892" s="10">
        <v>3360.47</v>
      </c>
      <c r="C892">
        <f t="shared" si="26"/>
        <v>2.7384827334759297E-3</v>
      </c>
      <c r="D892">
        <f t="shared" si="27"/>
        <v>6.3279428537303944E-4</v>
      </c>
    </row>
    <row r="893" spans="1:4" x14ac:dyDescent="0.25">
      <c r="A893" s="3">
        <v>44054</v>
      </c>
      <c r="B893" s="10">
        <v>3333.69</v>
      </c>
      <c r="C893">
        <f t="shared" si="26"/>
        <v>-8.0010465432212886E-3</v>
      </c>
      <c r="D893">
        <f t="shared" si="27"/>
        <v>2.7384827334759297E-3</v>
      </c>
    </row>
    <row r="894" spans="1:4" x14ac:dyDescent="0.25">
      <c r="A894" s="3">
        <v>44055</v>
      </c>
      <c r="B894" s="10">
        <v>3380.35</v>
      </c>
      <c r="C894">
        <f t="shared" si="26"/>
        <v>1.3899455827979215E-2</v>
      </c>
      <c r="D894">
        <f t="shared" si="27"/>
        <v>-8.0010465432212886E-3</v>
      </c>
    </row>
    <row r="895" spans="1:4" x14ac:dyDescent="0.25">
      <c r="A895" s="3">
        <v>44056</v>
      </c>
      <c r="B895" s="10">
        <v>3373.43</v>
      </c>
      <c r="C895">
        <f t="shared" si="26"/>
        <v>-2.0492235227105187E-3</v>
      </c>
      <c r="D895">
        <f t="shared" si="27"/>
        <v>1.3899455827979215E-2</v>
      </c>
    </row>
    <row r="896" spans="1:4" x14ac:dyDescent="0.25">
      <c r="A896" s="3">
        <v>44057</v>
      </c>
      <c r="B896" s="10">
        <v>3372.85</v>
      </c>
      <c r="C896">
        <f t="shared" si="26"/>
        <v>-1.7194661396471121E-4</v>
      </c>
      <c r="D896">
        <f t="shared" si="27"/>
        <v>-2.0492235227105187E-3</v>
      </c>
    </row>
    <row r="897" spans="1:4" x14ac:dyDescent="0.25">
      <c r="A897" s="3">
        <v>44060</v>
      </c>
      <c r="B897" s="10">
        <v>3381.99</v>
      </c>
      <c r="C897">
        <f t="shared" si="26"/>
        <v>2.7062093485908582E-3</v>
      </c>
      <c r="D897">
        <f t="shared" si="27"/>
        <v>-1.7194661396471121E-4</v>
      </c>
    </row>
    <row r="898" spans="1:4" x14ac:dyDescent="0.25">
      <c r="A898" s="3">
        <v>44061</v>
      </c>
      <c r="B898" s="10">
        <v>3389.78</v>
      </c>
      <c r="C898">
        <f t="shared" si="26"/>
        <v>2.3007288895721292E-3</v>
      </c>
      <c r="D898">
        <f t="shared" si="27"/>
        <v>2.7062093485908582E-3</v>
      </c>
    </row>
    <row r="899" spans="1:4" x14ac:dyDescent="0.25">
      <c r="A899" s="3">
        <v>44062</v>
      </c>
      <c r="B899" s="10">
        <v>3374.85</v>
      </c>
      <c r="C899">
        <f t="shared" si="26"/>
        <v>-4.4141436389460408E-3</v>
      </c>
      <c r="D899">
        <f t="shared" si="27"/>
        <v>2.3007288895721292E-3</v>
      </c>
    </row>
    <row r="900" spans="1:4" x14ac:dyDescent="0.25">
      <c r="A900" s="3">
        <v>44063</v>
      </c>
      <c r="B900" s="10">
        <v>3385.51</v>
      </c>
      <c r="C900">
        <f t="shared" ref="C900:C963" si="28">+LN(B900/B899)</f>
        <v>3.1536808202811935E-3</v>
      </c>
      <c r="D900">
        <f t="shared" si="27"/>
        <v>-4.4141436389460408E-3</v>
      </c>
    </row>
    <row r="901" spans="1:4" x14ac:dyDescent="0.25">
      <c r="A901" s="3">
        <v>44064</v>
      </c>
      <c r="B901" s="10">
        <v>3397.16</v>
      </c>
      <c r="C901">
        <f t="shared" si="28"/>
        <v>3.4352287393030465E-3</v>
      </c>
      <c r="D901">
        <f t="shared" ref="D901:D964" si="29">+C900</f>
        <v>3.1536808202811935E-3</v>
      </c>
    </row>
    <row r="902" spans="1:4" x14ac:dyDescent="0.25">
      <c r="A902" s="3">
        <v>44067</v>
      </c>
      <c r="B902" s="10">
        <v>3431.28</v>
      </c>
      <c r="C902">
        <f t="shared" si="28"/>
        <v>9.9935809549321058E-3</v>
      </c>
      <c r="D902">
        <f t="shared" si="29"/>
        <v>3.4352287393030465E-3</v>
      </c>
    </row>
    <row r="903" spans="1:4" x14ac:dyDescent="0.25">
      <c r="A903" s="3">
        <v>44068</v>
      </c>
      <c r="B903" s="10">
        <v>3443.62</v>
      </c>
      <c r="C903">
        <f t="shared" si="28"/>
        <v>3.58987425339455E-3</v>
      </c>
      <c r="D903">
        <f t="shared" si="29"/>
        <v>9.9935809549321058E-3</v>
      </c>
    </row>
    <row r="904" spans="1:4" x14ac:dyDescent="0.25">
      <c r="A904" s="3">
        <v>44069</v>
      </c>
      <c r="B904" s="10">
        <v>3478.73</v>
      </c>
      <c r="C904">
        <f t="shared" si="28"/>
        <v>1.0144040989640822E-2</v>
      </c>
      <c r="D904">
        <f t="shared" si="29"/>
        <v>3.58987425339455E-3</v>
      </c>
    </row>
    <row r="905" spans="1:4" x14ac:dyDescent="0.25">
      <c r="A905" s="3">
        <v>44070</v>
      </c>
      <c r="B905" s="10">
        <v>3484.55</v>
      </c>
      <c r="C905">
        <f t="shared" si="28"/>
        <v>1.6716264045830256E-3</v>
      </c>
      <c r="D905">
        <f t="shared" si="29"/>
        <v>1.0144040989640822E-2</v>
      </c>
    </row>
    <row r="906" spans="1:4" x14ac:dyDescent="0.25">
      <c r="A906" s="3">
        <v>44071</v>
      </c>
      <c r="B906" s="10">
        <v>3508.01</v>
      </c>
      <c r="C906">
        <f t="shared" si="28"/>
        <v>6.7100140785116896E-3</v>
      </c>
      <c r="D906">
        <f t="shared" si="29"/>
        <v>1.6716264045830256E-3</v>
      </c>
    </row>
    <row r="907" spans="1:4" x14ac:dyDescent="0.25">
      <c r="A907" s="3">
        <v>44074</v>
      </c>
      <c r="B907" s="10">
        <v>3500.31</v>
      </c>
      <c r="C907">
        <f t="shared" si="28"/>
        <v>-2.1973891312895358E-3</v>
      </c>
      <c r="D907">
        <f t="shared" si="29"/>
        <v>6.7100140785116896E-3</v>
      </c>
    </row>
    <row r="908" spans="1:4" x14ac:dyDescent="0.25">
      <c r="A908" s="3">
        <v>44075</v>
      </c>
      <c r="B908" s="10">
        <v>3526.65</v>
      </c>
      <c r="C908">
        <f t="shared" si="28"/>
        <v>7.496875851234013E-3</v>
      </c>
      <c r="D908">
        <f t="shared" si="29"/>
        <v>-2.1973891312895358E-3</v>
      </c>
    </row>
    <row r="909" spans="1:4" x14ac:dyDescent="0.25">
      <c r="A909" s="3">
        <v>44076</v>
      </c>
      <c r="B909" s="10">
        <v>3580.84</v>
      </c>
      <c r="C909">
        <f t="shared" si="28"/>
        <v>1.5248997908235747E-2</v>
      </c>
      <c r="D909">
        <f t="shared" si="29"/>
        <v>7.496875851234013E-3</v>
      </c>
    </row>
    <row r="910" spans="1:4" x14ac:dyDescent="0.25">
      <c r="A910" s="3">
        <v>44077</v>
      </c>
      <c r="B910" s="10">
        <v>3455.06</v>
      </c>
      <c r="C910">
        <f t="shared" si="28"/>
        <v>-3.5757586556313434E-2</v>
      </c>
      <c r="D910">
        <f t="shared" si="29"/>
        <v>1.5248997908235747E-2</v>
      </c>
    </row>
    <row r="911" spans="1:4" x14ac:dyDescent="0.25">
      <c r="A911" s="3">
        <v>44078</v>
      </c>
      <c r="B911" s="10">
        <v>3426.96</v>
      </c>
      <c r="C911">
        <f t="shared" si="28"/>
        <v>-8.1662523968659001E-3</v>
      </c>
      <c r="D911">
        <f t="shared" si="29"/>
        <v>-3.5757586556313434E-2</v>
      </c>
    </row>
    <row r="912" spans="1:4" x14ac:dyDescent="0.25">
      <c r="A912" s="3">
        <v>44082</v>
      </c>
      <c r="B912" s="10">
        <v>3331.84</v>
      </c>
      <c r="C912">
        <f t="shared" si="28"/>
        <v>-2.8148866864058281E-2</v>
      </c>
      <c r="D912">
        <f t="shared" si="29"/>
        <v>-8.1662523968659001E-3</v>
      </c>
    </row>
    <row r="913" spans="1:4" x14ac:dyDescent="0.25">
      <c r="A913" s="3">
        <v>44083</v>
      </c>
      <c r="B913" s="10">
        <v>3398.96</v>
      </c>
      <c r="C913">
        <f t="shared" si="28"/>
        <v>1.9944798533671326E-2</v>
      </c>
      <c r="D913">
        <f t="shared" si="29"/>
        <v>-2.8148866864058281E-2</v>
      </c>
    </row>
    <row r="914" spans="1:4" x14ac:dyDescent="0.25">
      <c r="A914" s="3">
        <v>44084</v>
      </c>
      <c r="B914" s="10">
        <v>3339.19</v>
      </c>
      <c r="C914">
        <f t="shared" si="28"/>
        <v>-1.774123987058698E-2</v>
      </c>
      <c r="D914">
        <f t="shared" si="29"/>
        <v>1.9944798533671326E-2</v>
      </c>
    </row>
    <row r="915" spans="1:4" x14ac:dyDescent="0.25">
      <c r="A915" s="3">
        <v>44085</v>
      </c>
      <c r="B915" s="10">
        <v>3340.97</v>
      </c>
      <c r="C915">
        <f t="shared" si="28"/>
        <v>5.32921379765575E-4</v>
      </c>
      <c r="D915">
        <f t="shared" si="29"/>
        <v>-1.774123987058698E-2</v>
      </c>
    </row>
    <row r="916" spans="1:4" x14ac:dyDescent="0.25">
      <c r="A916" s="3">
        <v>44088</v>
      </c>
      <c r="B916" s="10">
        <v>3383.54</v>
      </c>
      <c r="C916">
        <f t="shared" si="28"/>
        <v>1.2661314711189059E-2</v>
      </c>
      <c r="D916">
        <f t="shared" si="29"/>
        <v>5.32921379765575E-4</v>
      </c>
    </row>
    <row r="917" spans="1:4" x14ac:dyDescent="0.25">
      <c r="A917" s="3">
        <v>44089</v>
      </c>
      <c r="B917" s="10">
        <v>3401.2</v>
      </c>
      <c r="C917">
        <f t="shared" si="28"/>
        <v>5.2058118315071811E-3</v>
      </c>
      <c r="D917">
        <f t="shared" si="29"/>
        <v>1.2661314711189059E-2</v>
      </c>
    </row>
    <row r="918" spans="1:4" x14ac:dyDescent="0.25">
      <c r="A918" s="3">
        <v>44090</v>
      </c>
      <c r="B918" s="10">
        <v>3385.49</v>
      </c>
      <c r="C918">
        <f t="shared" si="28"/>
        <v>-4.6296583637453039E-3</v>
      </c>
      <c r="D918">
        <f t="shared" si="29"/>
        <v>5.2058118315071811E-3</v>
      </c>
    </row>
    <row r="919" spans="1:4" x14ac:dyDescent="0.25">
      <c r="A919" s="3">
        <v>44091</v>
      </c>
      <c r="B919" s="10">
        <v>3357.01</v>
      </c>
      <c r="C919">
        <f t="shared" si="28"/>
        <v>-8.4479553221299946E-3</v>
      </c>
      <c r="D919">
        <f t="shared" si="29"/>
        <v>-4.6296583637453039E-3</v>
      </c>
    </row>
    <row r="920" spans="1:4" x14ac:dyDescent="0.25">
      <c r="A920" s="3">
        <v>44092</v>
      </c>
      <c r="B920" s="10">
        <v>3319.47</v>
      </c>
      <c r="C920">
        <f t="shared" si="28"/>
        <v>-1.1245565213035068E-2</v>
      </c>
      <c r="D920">
        <f t="shared" si="29"/>
        <v>-8.4479553221299946E-3</v>
      </c>
    </row>
    <row r="921" spans="1:4" x14ac:dyDescent="0.25">
      <c r="A921" s="3">
        <v>44095</v>
      </c>
      <c r="B921" s="10">
        <v>3281.06</v>
      </c>
      <c r="C921">
        <f t="shared" si="28"/>
        <v>-1.1638590711243436E-2</v>
      </c>
      <c r="D921">
        <f t="shared" si="29"/>
        <v>-1.1245565213035068E-2</v>
      </c>
    </row>
    <row r="922" spans="1:4" x14ac:dyDescent="0.25">
      <c r="A922" s="3">
        <v>44096</v>
      </c>
      <c r="B922" s="10">
        <v>3315.57</v>
      </c>
      <c r="C922">
        <f t="shared" si="28"/>
        <v>1.0463013638868866E-2</v>
      </c>
      <c r="D922">
        <f t="shared" si="29"/>
        <v>-1.1638590711243436E-2</v>
      </c>
    </row>
    <row r="923" spans="1:4" x14ac:dyDescent="0.25">
      <c r="A923" s="3">
        <v>44097</v>
      </c>
      <c r="B923" s="10">
        <v>3236.92</v>
      </c>
      <c r="C923">
        <f t="shared" si="28"/>
        <v>-2.4007294161091854E-2</v>
      </c>
      <c r="D923">
        <f t="shared" si="29"/>
        <v>1.0463013638868866E-2</v>
      </c>
    </row>
    <row r="924" spans="1:4" x14ac:dyDescent="0.25">
      <c r="A924" s="3">
        <v>44098</v>
      </c>
      <c r="B924" s="10">
        <v>3246.59</v>
      </c>
      <c r="C924">
        <f t="shared" si="28"/>
        <v>2.9829543473573147E-3</v>
      </c>
      <c r="D924">
        <f t="shared" si="29"/>
        <v>-2.4007294161091854E-2</v>
      </c>
    </row>
    <row r="925" spans="1:4" x14ac:dyDescent="0.25">
      <c r="A925" s="3">
        <v>44099</v>
      </c>
      <c r="B925" s="10">
        <v>3298.46</v>
      </c>
      <c r="C925">
        <f t="shared" si="28"/>
        <v>1.5850478138509476E-2</v>
      </c>
      <c r="D925">
        <f t="shared" si="29"/>
        <v>2.9829543473573147E-3</v>
      </c>
    </row>
    <row r="926" spans="1:4" x14ac:dyDescent="0.25">
      <c r="A926" s="3">
        <v>44102</v>
      </c>
      <c r="B926" s="10">
        <v>3351.6</v>
      </c>
      <c r="C926">
        <f t="shared" si="28"/>
        <v>1.5982150874003724E-2</v>
      </c>
      <c r="D926">
        <f t="shared" si="29"/>
        <v>1.5850478138509476E-2</v>
      </c>
    </row>
    <row r="927" spans="1:4" x14ac:dyDescent="0.25">
      <c r="A927" s="3">
        <v>44103</v>
      </c>
      <c r="B927" s="10">
        <v>3335.47</v>
      </c>
      <c r="C927">
        <f t="shared" si="28"/>
        <v>-4.8242447838090239E-3</v>
      </c>
      <c r="D927">
        <f t="shared" si="29"/>
        <v>1.5982150874003724E-2</v>
      </c>
    </row>
    <row r="928" spans="1:4" x14ac:dyDescent="0.25">
      <c r="A928" s="3">
        <v>44104</v>
      </c>
      <c r="B928" s="10">
        <v>3363</v>
      </c>
      <c r="C928">
        <f t="shared" si="28"/>
        <v>8.2198337849473339E-3</v>
      </c>
      <c r="D928">
        <f t="shared" si="29"/>
        <v>-4.8242447838090239E-3</v>
      </c>
    </row>
    <row r="929" spans="1:4" x14ac:dyDescent="0.25">
      <c r="A929" s="3">
        <v>44105</v>
      </c>
      <c r="B929" s="10">
        <v>3380.8</v>
      </c>
      <c r="C929">
        <f t="shared" si="28"/>
        <v>5.2789351215227383E-3</v>
      </c>
      <c r="D929">
        <f t="shared" si="29"/>
        <v>8.2198337849473339E-3</v>
      </c>
    </row>
    <row r="930" spans="1:4" x14ac:dyDescent="0.25">
      <c r="A930" s="3">
        <v>44106</v>
      </c>
      <c r="B930" s="10">
        <v>3348.44</v>
      </c>
      <c r="C930">
        <f t="shared" si="28"/>
        <v>-9.6178021431822455E-3</v>
      </c>
      <c r="D930">
        <f t="shared" si="29"/>
        <v>5.2789351215227383E-3</v>
      </c>
    </row>
    <row r="931" spans="1:4" x14ac:dyDescent="0.25">
      <c r="A931" s="3">
        <v>44109</v>
      </c>
      <c r="B931" s="10">
        <v>3408.63</v>
      </c>
      <c r="C931">
        <f t="shared" si="28"/>
        <v>1.7815885301177808E-2</v>
      </c>
      <c r="D931">
        <f t="shared" si="29"/>
        <v>-9.6178021431822455E-3</v>
      </c>
    </row>
    <row r="932" spans="1:4" x14ac:dyDescent="0.25">
      <c r="A932" s="3">
        <v>44110</v>
      </c>
      <c r="B932" s="10">
        <v>3360.95</v>
      </c>
      <c r="C932">
        <f t="shared" si="28"/>
        <v>-1.4086778930182592E-2</v>
      </c>
      <c r="D932">
        <f t="shared" si="29"/>
        <v>1.7815885301177808E-2</v>
      </c>
    </row>
    <row r="933" spans="1:4" x14ac:dyDescent="0.25">
      <c r="A933" s="3">
        <v>44111</v>
      </c>
      <c r="B933" s="10">
        <v>3419.45</v>
      </c>
      <c r="C933">
        <f t="shared" si="28"/>
        <v>1.725604732087949E-2</v>
      </c>
      <c r="D933">
        <f t="shared" si="29"/>
        <v>-1.4086778930182592E-2</v>
      </c>
    </row>
    <row r="934" spans="1:4" x14ac:dyDescent="0.25">
      <c r="A934" s="3">
        <v>44112</v>
      </c>
      <c r="B934" s="10">
        <v>3446.83</v>
      </c>
      <c r="C934">
        <f t="shared" si="28"/>
        <v>7.9752486424442184E-3</v>
      </c>
      <c r="D934">
        <f t="shared" si="29"/>
        <v>1.725604732087949E-2</v>
      </c>
    </row>
    <row r="935" spans="1:4" x14ac:dyDescent="0.25">
      <c r="A935" s="3">
        <v>44113</v>
      </c>
      <c r="B935" s="10">
        <v>3477.13</v>
      </c>
      <c r="C935">
        <f t="shared" si="28"/>
        <v>8.7522728093486473E-3</v>
      </c>
      <c r="D935">
        <f t="shared" si="29"/>
        <v>7.9752486424442184E-3</v>
      </c>
    </row>
    <row r="936" spans="1:4" x14ac:dyDescent="0.25">
      <c r="A936" s="3">
        <v>44116</v>
      </c>
      <c r="B936" s="10">
        <v>3534.22</v>
      </c>
      <c r="C936">
        <f t="shared" si="28"/>
        <v>1.628538348497012E-2</v>
      </c>
      <c r="D936">
        <f t="shared" si="29"/>
        <v>8.7522728093486473E-3</v>
      </c>
    </row>
    <row r="937" spans="1:4" x14ac:dyDescent="0.25">
      <c r="A937" s="3">
        <v>44117</v>
      </c>
      <c r="B937" s="10">
        <v>3511.93</v>
      </c>
      <c r="C937">
        <f t="shared" si="28"/>
        <v>-6.3268804537488111E-3</v>
      </c>
      <c r="D937">
        <f t="shared" si="29"/>
        <v>1.628538348497012E-2</v>
      </c>
    </row>
    <row r="938" spans="1:4" x14ac:dyDescent="0.25">
      <c r="A938" s="3">
        <v>44118</v>
      </c>
      <c r="B938" s="10">
        <v>3488.67</v>
      </c>
      <c r="C938">
        <f t="shared" si="28"/>
        <v>-6.6451691550408936E-3</v>
      </c>
      <c r="D938">
        <f t="shared" si="29"/>
        <v>-6.3268804537488111E-3</v>
      </c>
    </row>
    <row r="939" spans="1:4" x14ac:dyDescent="0.25">
      <c r="A939" s="3">
        <v>44119</v>
      </c>
      <c r="B939" s="10">
        <v>3483.34</v>
      </c>
      <c r="C939">
        <f t="shared" si="28"/>
        <v>-1.5289711398439405E-3</v>
      </c>
      <c r="D939">
        <f t="shared" si="29"/>
        <v>-6.6451691550408936E-3</v>
      </c>
    </row>
    <row r="940" spans="1:4" x14ac:dyDescent="0.25">
      <c r="A940" s="3">
        <v>44120</v>
      </c>
      <c r="B940" s="10">
        <v>3483.81</v>
      </c>
      <c r="C940">
        <f t="shared" si="28"/>
        <v>1.3491886946954788E-4</v>
      </c>
      <c r="D940">
        <f t="shared" si="29"/>
        <v>-1.5289711398439405E-3</v>
      </c>
    </row>
    <row r="941" spans="1:4" x14ac:dyDescent="0.25">
      <c r="A941" s="3">
        <v>44123</v>
      </c>
      <c r="B941" s="10">
        <v>3426.92</v>
      </c>
      <c r="C941">
        <f t="shared" si="28"/>
        <v>-1.6464623898632638E-2</v>
      </c>
      <c r="D941">
        <f t="shared" si="29"/>
        <v>1.3491886946954788E-4</v>
      </c>
    </row>
    <row r="942" spans="1:4" x14ac:dyDescent="0.25">
      <c r="A942" s="3">
        <v>44124</v>
      </c>
      <c r="B942" s="10">
        <v>3443.12</v>
      </c>
      <c r="C942">
        <f t="shared" si="28"/>
        <v>4.7161384872977134E-3</v>
      </c>
      <c r="D942">
        <f t="shared" si="29"/>
        <v>-1.6464623898632638E-2</v>
      </c>
    </row>
    <row r="943" spans="1:4" x14ac:dyDescent="0.25">
      <c r="A943" s="3">
        <v>44125</v>
      </c>
      <c r="B943" s="10">
        <v>3435.56</v>
      </c>
      <c r="C943">
        <f t="shared" si="28"/>
        <v>-2.1980970313859494E-3</v>
      </c>
      <c r="D943">
        <f t="shared" si="29"/>
        <v>4.7161384872977134E-3</v>
      </c>
    </row>
    <row r="944" spans="1:4" x14ac:dyDescent="0.25">
      <c r="A944" s="3">
        <v>44126</v>
      </c>
      <c r="B944" s="10">
        <v>3453.49</v>
      </c>
      <c r="C944">
        <f t="shared" si="28"/>
        <v>5.2053738863262616E-3</v>
      </c>
      <c r="D944">
        <f t="shared" si="29"/>
        <v>-2.1980970313859494E-3</v>
      </c>
    </row>
    <row r="945" spans="1:4" x14ac:dyDescent="0.25">
      <c r="A945" s="3">
        <v>44127</v>
      </c>
      <c r="B945" s="10">
        <v>3465.39</v>
      </c>
      <c r="C945">
        <f t="shared" si="28"/>
        <v>3.4398664911297477E-3</v>
      </c>
      <c r="D945">
        <f t="shared" si="29"/>
        <v>5.2053738863262616E-3</v>
      </c>
    </row>
    <row r="946" spans="1:4" x14ac:dyDescent="0.25">
      <c r="A946" s="3">
        <v>44130</v>
      </c>
      <c r="B946" s="10">
        <v>3400.97</v>
      </c>
      <c r="C946">
        <f t="shared" si="28"/>
        <v>-1.8764495369547173E-2</v>
      </c>
      <c r="D946">
        <f t="shared" si="29"/>
        <v>3.4398664911297477E-3</v>
      </c>
    </row>
    <row r="947" spans="1:4" x14ac:dyDescent="0.25">
      <c r="A947" s="3">
        <v>44131</v>
      </c>
      <c r="B947" s="10">
        <v>3390.68</v>
      </c>
      <c r="C947">
        <f t="shared" si="28"/>
        <v>-3.0301938037524704E-3</v>
      </c>
      <c r="D947">
        <f t="shared" si="29"/>
        <v>-1.8764495369547173E-2</v>
      </c>
    </row>
    <row r="948" spans="1:4" x14ac:dyDescent="0.25">
      <c r="A948" s="3">
        <v>44132</v>
      </c>
      <c r="B948" s="10">
        <v>3271.03</v>
      </c>
      <c r="C948">
        <f t="shared" si="28"/>
        <v>-3.5925571226008889E-2</v>
      </c>
      <c r="D948">
        <f t="shared" si="29"/>
        <v>-3.0301938037524704E-3</v>
      </c>
    </row>
    <row r="949" spans="1:4" x14ac:dyDescent="0.25">
      <c r="A949" s="3">
        <v>44133</v>
      </c>
      <c r="B949" s="10">
        <v>3310.11</v>
      </c>
      <c r="C949">
        <f t="shared" si="28"/>
        <v>1.18765014438055E-2</v>
      </c>
      <c r="D949">
        <f t="shared" si="29"/>
        <v>-3.5925571226008889E-2</v>
      </c>
    </row>
    <row r="950" spans="1:4" x14ac:dyDescent="0.25">
      <c r="A950" s="3">
        <v>44134</v>
      </c>
      <c r="B950" s="10">
        <v>3269.96</v>
      </c>
      <c r="C950">
        <f t="shared" si="28"/>
        <v>-1.2203669046735501E-2</v>
      </c>
      <c r="D950">
        <f t="shared" si="29"/>
        <v>1.18765014438055E-2</v>
      </c>
    </row>
    <row r="951" spans="1:4" x14ac:dyDescent="0.25">
      <c r="A951" s="3">
        <v>44137</v>
      </c>
      <c r="B951" s="10">
        <v>3310.24</v>
      </c>
      <c r="C951">
        <f t="shared" si="28"/>
        <v>1.2242941894852779E-2</v>
      </c>
      <c r="D951">
        <f t="shared" si="29"/>
        <v>-1.2203669046735501E-2</v>
      </c>
    </row>
    <row r="952" spans="1:4" x14ac:dyDescent="0.25">
      <c r="A952" s="3">
        <v>44138</v>
      </c>
      <c r="B952" s="10">
        <v>3369.16</v>
      </c>
      <c r="C952">
        <f t="shared" si="28"/>
        <v>1.7642760820758659E-2</v>
      </c>
      <c r="D952">
        <f t="shared" si="29"/>
        <v>1.2242941894852779E-2</v>
      </c>
    </row>
    <row r="953" spans="1:4" x14ac:dyDescent="0.25">
      <c r="A953" s="3">
        <v>44139</v>
      </c>
      <c r="B953" s="10">
        <v>3443.44</v>
      </c>
      <c r="C953">
        <f t="shared" si="28"/>
        <v>2.1807516584335981E-2</v>
      </c>
      <c r="D953">
        <f t="shared" si="29"/>
        <v>1.7642760820758659E-2</v>
      </c>
    </row>
    <row r="954" spans="1:4" x14ac:dyDescent="0.25">
      <c r="A954" s="3">
        <v>44140</v>
      </c>
      <c r="B954" s="10">
        <v>3510.45</v>
      </c>
      <c r="C954">
        <f t="shared" si="28"/>
        <v>1.9273262670013912E-2</v>
      </c>
      <c r="D954">
        <f t="shared" si="29"/>
        <v>2.1807516584335981E-2</v>
      </c>
    </row>
    <row r="955" spans="1:4" x14ac:dyDescent="0.25">
      <c r="A955" s="3">
        <v>44141</v>
      </c>
      <c r="B955" s="10">
        <v>3509.44</v>
      </c>
      <c r="C955">
        <f t="shared" si="28"/>
        <v>-2.8775379869741254E-4</v>
      </c>
      <c r="D955">
        <f t="shared" si="29"/>
        <v>1.9273262670013912E-2</v>
      </c>
    </row>
    <row r="956" spans="1:4" x14ac:dyDescent="0.25">
      <c r="A956" s="3">
        <v>44144</v>
      </c>
      <c r="B956" s="10">
        <v>3550.5</v>
      </c>
      <c r="C956">
        <f t="shared" si="28"/>
        <v>1.1631958050304203E-2</v>
      </c>
      <c r="D956">
        <f t="shared" si="29"/>
        <v>-2.8775379869741254E-4</v>
      </c>
    </row>
    <row r="957" spans="1:4" x14ac:dyDescent="0.25">
      <c r="A957" s="3">
        <v>44145</v>
      </c>
      <c r="B957" s="10">
        <v>3545.53</v>
      </c>
      <c r="C957">
        <f t="shared" si="28"/>
        <v>-1.4007834839128777E-3</v>
      </c>
      <c r="D957">
        <f t="shared" si="29"/>
        <v>1.1631958050304203E-2</v>
      </c>
    </row>
    <row r="958" spans="1:4" x14ac:dyDescent="0.25">
      <c r="A958" s="3">
        <v>44146</v>
      </c>
      <c r="B958" s="10">
        <v>3572.66</v>
      </c>
      <c r="C958">
        <f t="shared" si="28"/>
        <v>7.622761226929676E-3</v>
      </c>
      <c r="D958">
        <f t="shared" si="29"/>
        <v>-1.4007834839128777E-3</v>
      </c>
    </row>
    <row r="959" spans="1:4" x14ac:dyDescent="0.25">
      <c r="A959" s="3">
        <v>44147</v>
      </c>
      <c r="B959" s="10">
        <v>3537.01</v>
      </c>
      <c r="C959">
        <f t="shared" si="28"/>
        <v>-1.0028678908945363E-2</v>
      </c>
      <c r="D959">
        <f t="shared" si="29"/>
        <v>7.622761226929676E-3</v>
      </c>
    </row>
    <row r="960" spans="1:4" x14ac:dyDescent="0.25">
      <c r="A960" s="3">
        <v>44148</v>
      </c>
      <c r="B960" s="10">
        <v>3585.15</v>
      </c>
      <c r="C960">
        <f t="shared" si="28"/>
        <v>1.3518576706374859E-2</v>
      </c>
      <c r="D960">
        <f t="shared" si="29"/>
        <v>-1.0028678908945363E-2</v>
      </c>
    </row>
    <row r="961" spans="1:4" x14ac:dyDescent="0.25">
      <c r="A961" s="3">
        <v>44151</v>
      </c>
      <c r="B961" s="10">
        <v>3626.91</v>
      </c>
      <c r="C961">
        <f t="shared" si="28"/>
        <v>1.1580731916656505E-2</v>
      </c>
      <c r="D961">
        <f t="shared" si="29"/>
        <v>1.3518576706374859E-2</v>
      </c>
    </row>
    <row r="962" spans="1:4" x14ac:dyDescent="0.25">
      <c r="A962" s="3">
        <v>44152</v>
      </c>
      <c r="B962" s="10">
        <v>3609.53</v>
      </c>
      <c r="C962">
        <f t="shared" si="28"/>
        <v>-4.8034761341036901E-3</v>
      </c>
      <c r="D962">
        <f t="shared" si="29"/>
        <v>1.1580731916656505E-2</v>
      </c>
    </row>
    <row r="963" spans="1:4" x14ac:dyDescent="0.25">
      <c r="A963" s="3">
        <v>44153</v>
      </c>
      <c r="B963" s="10">
        <v>3567.79</v>
      </c>
      <c r="C963">
        <f t="shared" si="28"/>
        <v>-1.1631213479601318E-2</v>
      </c>
      <c r="D963">
        <f t="shared" si="29"/>
        <v>-4.8034761341036901E-3</v>
      </c>
    </row>
    <row r="964" spans="1:4" x14ac:dyDescent="0.25">
      <c r="A964" s="3">
        <v>44154</v>
      </c>
      <c r="B964" s="10">
        <v>3581.87</v>
      </c>
      <c r="C964">
        <f t="shared" ref="C964:C1027" si="30">+LN(B964/B963)</f>
        <v>3.9386539225387159E-3</v>
      </c>
      <c r="D964">
        <f t="shared" si="29"/>
        <v>-1.1631213479601318E-2</v>
      </c>
    </row>
    <row r="965" spans="1:4" x14ac:dyDescent="0.25">
      <c r="A965" s="3">
        <v>44155</v>
      </c>
      <c r="B965" s="10">
        <v>3557.54</v>
      </c>
      <c r="C965">
        <f t="shared" si="30"/>
        <v>-6.8157156362698918E-3</v>
      </c>
      <c r="D965">
        <f t="shared" ref="D965:D1028" si="31">+C964</f>
        <v>3.9386539225387159E-3</v>
      </c>
    </row>
    <row r="966" spans="1:4" x14ac:dyDescent="0.25">
      <c r="A966" s="3">
        <v>44158</v>
      </c>
      <c r="B966" s="10">
        <v>3577.59</v>
      </c>
      <c r="C966">
        <f t="shared" si="30"/>
        <v>5.6200945950578216E-3</v>
      </c>
      <c r="D966">
        <f t="shared" si="31"/>
        <v>-6.8157156362698918E-3</v>
      </c>
    </row>
    <row r="967" spans="1:4" x14ac:dyDescent="0.25">
      <c r="A967" s="3">
        <v>44159</v>
      </c>
      <c r="B967" s="10">
        <v>3635.41</v>
      </c>
      <c r="C967">
        <f t="shared" si="30"/>
        <v>1.6032507557285768E-2</v>
      </c>
      <c r="D967">
        <f t="shared" si="31"/>
        <v>5.6200945950578216E-3</v>
      </c>
    </row>
    <row r="968" spans="1:4" x14ac:dyDescent="0.25">
      <c r="A968" s="3">
        <v>44160</v>
      </c>
      <c r="B968" s="10">
        <v>3629.65</v>
      </c>
      <c r="C968">
        <f t="shared" si="30"/>
        <v>-1.5856720266289198E-3</v>
      </c>
      <c r="D968">
        <f t="shared" si="31"/>
        <v>1.6032507557285768E-2</v>
      </c>
    </row>
    <row r="969" spans="1:4" x14ac:dyDescent="0.25">
      <c r="A969" s="3">
        <v>44162</v>
      </c>
      <c r="B969" s="10">
        <v>3638.35</v>
      </c>
      <c r="C969">
        <f t="shared" si="30"/>
        <v>2.3940572799516376E-3</v>
      </c>
      <c r="D969">
        <f t="shared" si="31"/>
        <v>-1.5856720266289198E-3</v>
      </c>
    </row>
    <row r="970" spans="1:4" x14ac:dyDescent="0.25">
      <c r="A970" s="3">
        <v>44165</v>
      </c>
      <c r="B970" s="10">
        <v>3621.63</v>
      </c>
      <c r="C970">
        <f t="shared" si="30"/>
        <v>-4.6060814384970977E-3</v>
      </c>
      <c r="D970">
        <f t="shared" si="31"/>
        <v>2.3940572799516376E-3</v>
      </c>
    </row>
    <row r="971" spans="1:4" x14ac:dyDescent="0.25">
      <c r="A971" s="3">
        <v>44166</v>
      </c>
      <c r="B971" s="10">
        <v>3662.45</v>
      </c>
      <c r="C971">
        <f t="shared" si="30"/>
        <v>1.1208121636017976E-2</v>
      </c>
      <c r="D971">
        <f t="shared" si="31"/>
        <v>-4.6060814384970977E-3</v>
      </c>
    </row>
    <row r="972" spans="1:4" x14ac:dyDescent="0.25">
      <c r="A972" s="3">
        <v>44167</v>
      </c>
      <c r="B972" s="10">
        <v>3669.01</v>
      </c>
      <c r="C972">
        <f t="shared" si="30"/>
        <v>1.7895485348597621E-3</v>
      </c>
      <c r="D972">
        <f t="shared" si="31"/>
        <v>1.1208121636017976E-2</v>
      </c>
    </row>
    <row r="973" spans="1:4" x14ac:dyDescent="0.25">
      <c r="A973" s="3">
        <v>44168</v>
      </c>
      <c r="B973" s="10">
        <v>3666.72</v>
      </c>
      <c r="C973">
        <f t="shared" si="30"/>
        <v>-6.2434142870242462E-4</v>
      </c>
      <c r="D973">
        <f t="shared" si="31"/>
        <v>1.7895485348597621E-3</v>
      </c>
    </row>
    <row r="974" spans="1:4" x14ac:dyDescent="0.25">
      <c r="A974" s="3">
        <v>44169</v>
      </c>
      <c r="B974" s="10">
        <v>3699.12</v>
      </c>
      <c r="C974">
        <f t="shared" si="30"/>
        <v>8.7974240454147031E-3</v>
      </c>
      <c r="D974">
        <f t="shared" si="31"/>
        <v>-6.2434142870242462E-4</v>
      </c>
    </row>
    <row r="975" spans="1:4" x14ac:dyDescent="0.25">
      <c r="A975" s="3">
        <v>44172</v>
      </c>
      <c r="B975" s="10">
        <v>3691.96</v>
      </c>
      <c r="C975">
        <f t="shared" si="30"/>
        <v>-1.9374711787083175E-3</v>
      </c>
      <c r="D975">
        <f t="shared" si="31"/>
        <v>8.7974240454147031E-3</v>
      </c>
    </row>
    <row r="976" spans="1:4" x14ac:dyDescent="0.25">
      <c r="A976" s="3">
        <v>44173</v>
      </c>
      <c r="B976" s="10">
        <v>3702.25</v>
      </c>
      <c r="C976">
        <f t="shared" si="30"/>
        <v>2.7832605897471193E-3</v>
      </c>
      <c r="D976">
        <f t="shared" si="31"/>
        <v>-1.9374711787083175E-3</v>
      </c>
    </row>
    <row r="977" spans="1:4" x14ac:dyDescent="0.25">
      <c r="A977" s="3">
        <v>44174</v>
      </c>
      <c r="B977" s="10">
        <v>3672.82</v>
      </c>
      <c r="C977">
        <f t="shared" si="30"/>
        <v>-7.9809835607026966E-3</v>
      </c>
      <c r="D977">
        <f t="shared" si="31"/>
        <v>2.7832605897471193E-3</v>
      </c>
    </row>
    <row r="978" spans="1:4" x14ac:dyDescent="0.25">
      <c r="A978" s="3">
        <v>44175</v>
      </c>
      <c r="B978" s="10">
        <v>3668.1</v>
      </c>
      <c r="C978">
        <f t="shared" si="30"/>
        <v>-1.2859425386560199E-3</v>
      </c>
      <c r="D978">
        <f t="shared" si="31"/>
        <v>-7.9809835607026966E-3</v>
      </c>
    </row>
    <row r="979" spans="1:4" x14ac:dyDescent="0.25">
      <c r="A979" s="3">
        <v>44176</v>
      </c>
      <c r="B979" s="10">
        <v>3663.46</v>
      </c>
      <c r="C979">
        <f t="shared" si="30"/>
        <v>-1.2657607983834493E-3</v>
      </c>
      <c r="D979">
        <f t="shared" si="31"/>
        <v>-1.2859425386560199E-3</v>
      </c>
    </row>
    <row r="980" spans="1:4" x14ac:dyDescent="0.25">
      <c r="A980" s="3">
        <v>44179</v>
      </c>
      <c r="B980" s="10">
        <v>3647.49</v>
      </c>
      <c r="C980">
        <f t="shared" si="30"/>
        <v>-4.3687962305264194E-3</v>
      </c>
      <c r="D980">
        <f t="shared" si="31"/>
        <v>-1.2657607983834493E-3</v>
      </c>
    </row>
    <row r="981" spans="1:4" x14ac:dyDescent="0.25">
      <c r="A981" s="3">
        <v>44180</v>
      </c>
      <c r="B981" s="10">
        <v>3694.62</v>
      </c>
      <c r="C981">
        <f t="shared" si="30"/>
        <v>1.2838447626446777E-2</v>
      </c>
      <c r="D981">
        <f t="shared" si="31"/>
        <v>-4.3687962305264194E-3</v>
      </c>
    </row>
    <row r="982" spans="1:4" x14ac:dyDescent="0.25">
      <c r="A982" s="3">
        <v>44181</v>
      </c>
      <c r="B982" s="10">
        <v>3701.17</v>
      </c>
      <c r="C982">
        <f t="shared" si="30"/>
        <v>1.7712784469306416E-3</v>
      </c>
      <c r="D982">
        <f t="shared" si="31"/>
        <v>1.2838447626446777E-2</v>
      </c>
    </row>
    <row r="983" spans="1:4" x14ac:dyDescent="0.25">
      <c r="A983" s="3">
        <v>44182</v>
      </c>
      <c r="B983" s="10">
        <v>3722.48</v>
      </c>
      <c r="C983">
        <f t="shared" si="30"/>
        <v>5.7411269476310561E-3</v>
      </c>
      <c r="D983">
        <f t="shared" si="31"/>
        <v>1.7712784469306416E-3</v>
      </c>
    </row>
    <row r="984" spans="1:4" x14ac:dyDescent="0.25">
      <c r="A984" s="3">
        <v>44183</v>
      </c>
      <c r="B984" s="10">
        <v>3709.41</v>
      </c>
      <c r="C984">
        <f t="shared" si="30"/>
        <v>-3.5172785050231921E-3</v>
      </c>
      <c r="D984">
        <f t="shared" si="31"/>
        <v>5.7411269476310561E-3</v>
      </c>
    </row>
    <row r="985" spans="1:4" x14ac:dyDescent="0.25">
      <c r="A985" s="3">
        <v>44186</v>
      </c>
      <c r="B985" s="10">
        <v>3694.92</v>
      </c>
      <c r="C985">
        <f t="shared" si="30"/>
        <v>-3.913931036978114E-3</v>
      </c>
      <c r="D985">
        <f t="shared" si="31"/>
        <v>-3.5172785050231921E-3</v>
      </c>
    </row>
    <row r="986" spans="1:4" x14ac:dyDescent="0.25">
      <c r="A986" s="3">
        <v>44187</v>
      </c>
      <c r="B986" s="10">
        <v>3687.26</v>
      </c>
      <c r="C986">
        <f t="shared" si="30"/>
        <v>-2.0752684841428568E-3</v>
      </c>
      <c r="D986">
        <f t="shared" si="31"/>
        <v>-3.913931036978114E-3</v>
      </c>
    </row>
    <row r="987" spans="1:4" x14ac:dyDescent="0.25">
      <c r="A987" s="3">
        <v>44188</v>
      </c>
      <c r="B987" s="10">
        <v>3690.01</v>
      </c>
      <c r="C987">
        <f t="shared" si="30"/>
        <v>7.4553327379252537E-4</v>
      </c>
      <c r="D987">
        <f t="shared" si="31"/>
        <v>-2.0752684841428568E-3</v>
      </c>
    </row>
    <row r="988" spans="1:4" x14ac:dyDescent="0.25">
      <c r="A988" s="3">
        <v>44189</v>
      </c>
      <c r="B988" s="10">
        <v>3703.06</v>
      </c>
      <c r="C988">
        <f t="shared" si="30"/>
        <v>3.5303368029281483E-3</v>
      </c>
      <c r="D988">
        <f t="shared" si="31"/>
        <v>7.4553327379252537E-4</v>
      </c>
    </row>
    <row r="989" spans="1:4" x14ac:dyDescent="0.25">
      <c r="A989" s="3">
        <v>44193</v>
      </c>
      <c r="B989" s="10">
        <v>3735.36</v>
      </c>
      <c r="C989">
        <f t="shared" si="30"/>
        <v>8.6846946033693542E-3</v>
      </c>
      <c r="D989">
        <f t="shared" si="31"/>
        <v>3.5303368029281483E-3</v>
      </c>
    </row>
    <row r="990" spans="1:4" x14ac:dyDescent="0.25">
      <c r="A990" s="3">
        <v>44194</v>
      </c>
      <c r="B990" s="10">
        <v>3727.04</v>
      </c>
      <c r="C990">
        <f t="shared" si="30"/>
        <v>-2.2298465500115035E-3</v>
      </c>
      <c r="D990">
        <f t="shared" si="31"/>
        <v>8.6846946033693542E-3</v>
      </c>
    </row>
    <row r="991" spans="1:4" x14ac:dyDescent="0.25">
      <c r="A991" s="3">
        <v>44195</v>
      </c>
      <c r="B991" s="10">
        <v>3732.04</v>
      </c>
      <c r="C991">
        <f t="shared" si="30"/>
        <v>1.3406481091209083E-3</v>
      </c>
      <c r="D991">
        <f t="shared" si="31"/>
        <v>-2.2298465500115035E-3</v>
      </c>
    </row>
    <row r="992" spans="1:4" x14ac:dyDescent="0.25">
      <c r="A992" s="3">
        <v>44196</v>
      </c>
      <c r="B992" s="10">
        <v>3756.07</v>
      </c>
      <c r="C992">
        <f t="shared" si="30"/>
        <v>6.4181969787920831E-3</v>
      </c>
      <c r="D992">
        <f t="shared" si="31"/>
        <v>1.3406481091209083E-3</v>
      </c>
    </row>
    <row r="993" spans="1:4" x14ac:dyDescent="0.25">
      <c r="A993" s="3">
        <v>44200</v>
      </c>
      <c r="B993" s="10">
        <v>3700.65</v>
      </c>
      <c r="C993">
        <f t="shared" si="30"/>
        <v>-1.4864718123372964E-2</v>
      </c>
      <c r="D993">
        <f t="shared" si="31"/>
        <v>6.4181969787920831E-3</v>
      </c>
    </row>
    <row r="994" spans="1:4" x14ac:dyDescent="0.25">
      <c r="A994" s="3">
        <v>44201</v>
      </c>
      <c r="B994" s="10">
        <v>3726.86</v>
      </c>
      <c r="C994">
        <f t="shared" si="30"/>
        <v>7.0575761707220575E-3</v>
      </c>
      <c r="D994">
        <f t="shared" si="31"/>
        <v>-1.4864718123372964E-2</v>
      </c>
    </row>
    <row r="995" spans="1:4" x14ac:dyDescent="0.25">
      <c r="A995" s="3">
        <v>44202</v>
      </c>
      <c r="B995" s="10">
        <v>3748.14</v>
      </c>
      <c r="C995">
        <f t="shared" si="30"/>
        <v>5.6936608662176199E-3</v>
      </c>
      <c r="D995">
        <f t="shared" si="31"/>
        <v>7.0575761707220575E-3</v>
      </c>
    </row>
    <row r="996" spans="1:4" x14ac:dyDescent="0.25">
      <c r="A996" s="3">
        <v>44203</v>
      </c>
      <c r="B996" s="10">
        <v>3803.79</v>
      </c>
      <c r="C996">
        <f t="shared" si="30"/>
        <v>1.4738221178340893E-2</v>
      </c>
      <c r="D996">
        <f t="shared" si="31"/>
        <v>5.6936608662176199E-3</v>
      </c>
    </row>
    <row r="997" spans="1:4" x14ac:dyDescent="0.25">
      <c r="A997" s="3">
        <v>44204</v>
      </c>
      <c r="B997" s="10">
        <v>3824.68</v>
      </c>
      <c r="C997">
        <f t="shared" si="30"/>
        <v>5.4768655361056894E-3</v>
      </c>
      <c r="D997">
        <f t="shared" si="31"/>
        <v>1.4738221178340893E-2</v>
      </c>
    </row>
    <row r="998" spans="1:4" x14ac:dyDescent="0.25">
      <c r="A998" s="3">
        <v>44207</v>
      </c>
      <c r="B998" s="10">
        <v>3799.61</v>
      </c>
      <c r="C998">
        <f t="shared" si="30"/>
        <v>-6.5763737616643747E-3</v>
      </c>
      <c r="D998">
        <f t="shared" si="31"/>
        <v>5.4768655361056894E-3</v>
      </c>
    </row>
    <row r="999" spans="1:4" x14ac:dyDescent="0.25">
      <c r="A999" s="3">
        <v>44208</v>
      </c>
      <c r="B999" s="10">
        <v>3801.19</v>
      </c>
      <c r="C999">
        <f t="shared" si="30"/>
        <v>4.1574571696605784E-4</v>
      </c>
      <c r="D999">
        <f t="shared" si="31"/>
        <v>-6.5763737616643747E-3</v>
      </c>
    </row>
    <row r="1000" spans="1:4" x14ac:dyDescent="0.25">
      <c r="A1000" s="3">
        <v>44209</v>
      </c>
      <c r="B1000" s="10">
        <v>3809.84</v>
      </c>
      <c r="C1000">
        <f t="shared" si="30"/>
        <v>2.2730179027713113E-3</v>
      </c>
      <c r="D1000">
        <f t="shared" si="31"/>
        <v>4.1574571696605784E-4</v>
      </c>
    </row>
    <row r="1001" spans="1:4" x14ac:dyDescent="0.25">
      <c r="A1001" s="3">
        <v>44210</v>
      </c>
      <c r="B1001" s="10">
        <v>3795.54</v>
      </c>
      <c r="C1001">
        <f t="shared" si="30"/>
        <v>-3.7605002910535887E-3</v>
      </c>
      <c r="D1001">
        <f t="shared" si="31"/>
        <v>2.2730179027713113E-3</v>
      </c>
    </row>
    <row r="1002" spans="1:4" x14ac:dyDescent="0.25">
      <c r="A1002" s="3">
        <v>44211</v>
      </c>
      <c r="B1002" s="10">
        <v>3768.25</v>
      </c>
      <c r="C1002">
        <f t="shared" si="30"/>
        <v>-7.2159905065941393E-3</v>
      </c>
      <c r="D1002">
        <f t="shared" si="31"/>
        <v>-3.7605002910535887E-3</v>
      </c>
    </row>
    <row r="1003" spans="1:4" x14ac:dyDescent="0.25">
      <c r="A1003" s="3">
        <v>44215</v>
      </c>
      <c r="B1003" s="10">
        <v>3798.91</v>
      </c>
      <c r="C1003">
        <f t="shared" si="30"/>
        <v>8.1034807715100084E-3</v>
      </c>
      <c r="D1003">
        <f t="shared" si="31"/>
        <v>-7.2159905065941393E-3</v>
      </c>
    </row>
    <row r="1004" spans="1:4" x14ac:dyDescent="0.25">
      <c r="A1004" s="3">
        <v>44216</v>
      </c>
      <c r="B1004" s="10">
        <v>3851.85</v>
      </c>
      <c r="C1004">
        <f t="shared" si="30"/>
        <v>1.3839368887685784E-2</v>
      </c>
      <c r="D1004">
        <f t="shared" si="31"/>
        <v>8.1034807715100084E-3</v>
      </c>
    </row>
    <row r="1005" spans="1:4" x14ac:dyDescent="0.25">
      <c r="A1005" s="3">
        <v>44217</v>
      </c>
      <c r="B1005" s="10">
        <v>3853.07</v>
      </c>
      <c r="C1005">
        <f t="shared" si="30"/>
        <v>3.1668077285579088E-4</v>
      </c>
      <c r="D1005">
        <f t="shared" si="31"/>
        <v>1.3839368887685784E-2</v>
      </c>
    </row>
    <row r="1006" spans="1:4" x14ac:dyDescent="0.25">
      <c r="A1006" s="3">
        <v>44218</v>
      </c>
      <c r="B1006" s="10">
        <v>3841.47</v>
      </c>
      <c r="C1006">
        <f t="shared" si="30"/>
        <v>-3.0151272949282431E-3</v>
      </c>
      <c r="D1006">
        <f t="shared" si="31"/>
        <v>3.1668077285579088E-4</v>
      </c>
    </row>
    <row r="1007" spans="1:4" x14ac:dyDescent="0.25">
      <c r="A1007" s="3">
        <v>44221</v>
      </c>
      <c r="B1007" s="10">
        <v>3855.36</v>
      </c>
      <c r="C1007">
        <f t="shared" si="30"/>
        <v>3.609282023548102E-3</v>
      </c>
      <c r="D1007">
        <f t="shared" si="31"/>
        <v>-3.0151272949282431E-3</v>
      </c>
    </row>
    <row r="1008" spans="1:4" x14ac:dyDescent="0.25">
      <c r="A1008" s="3">
        <v>44222</v>
      </c>
      <c r="B1008" s="10">
        <v>3849.62</v>
      </c>
      <c r="C1008">
        <f t="shared" si="30"/>
        <v>-1.4899457394751568E-3</v>
      </c>
      <c r="D1008">
        <f t="shared" si="31"/>
        <v>3.609282023548102E-3</v>
      </c>
    </row>
    <row r="1009" spans="1:4" x14ac:dyDescent="0.25">
      <c r="A1009" s="3">
        <v>44223</v>
      </c>
      <c r="B1009" s="10">
        <v>3750.77</v>
      </c>
      <c r="C1009">
        <f t="shared" si="30"/>
        <v>-2.601328989204868E-2</v>
      </c>
      <c r="D1009">
        <f t="shared" si="31"/>
        <v>-1.4899457394751568E-3</v>
      </c>
    </row>
    <row r="1010" spans="1:4" x14ac:dyDescent="0.25">
      <c r="A1010" s="3">
        <v>44224</v>
      </c>
      <c r="B1010" s="10">
        <v>3787.38</v>
      </c>
      <c r="C1010">
        <f t="shared" si="30"/>
        <v>9.7133349275994544E-3</v>
      </c>
      <c r="D1010">
        <f t="shared" si="31"/>
        <v>-2.601328989204868E-2</v>
      </c>
    </row>
    <row r="1011" spans="1:4" x14ac:dyDescent="0.25">
      <c r="A1011" s="3">
        <v>44225</v>
      </c>
      <c r="B1011" s="10">
        <v>3714.24</v>
      </c>
      <c r="C1011">
        <f t="shared" si="30"/>
        <v>-1.9500405967127862E-2</v>
      </c>
      <c r="D1011">
        <f t="shared" si="31"/>
        <v>9.7133349275994544E-3</v>
      </c>
    </row>
    <row r="1012" spans="1:4" x14ac:dyDescent="0.25">
      <c r="A1012" s="3">
        <v>44228</v>
      </c>
      <c r="B1012" s="10">
        <v>3773.86</v>
      </c>
      <c r="C1012">
        <f t="shared" si="30"/>
        <v>1.5924269140718334E-2</v>
      </c>
      <c r="D1012">
        <f t="shared" si="31"/>
        <v>-1.9500405967127862E-2</v>
      </c>
    </row>
    <row r="1013" spans="1:4" x14ac:dyDescent="0.25">
      <c r="A1013" s="3">
        <v>44229</v>
      </c>
      <c r="B1013" s="10">
        <v>3826.31</v>
      </c>
      <c r="C1013">
        <f t="shared" si="30"/>
        <v>1.3802541965649213E-2</v>
      </c>
      <c r="D1013">
        <f t="shared" si="31"/>
        <v>1.5924269140718334E-2</v>
      </c>
    </row>
    <row r="1014" spans="1:4" x14ac:dyDescent="0.25">
      <c r="A1014" s="3">
        <v>44230</v>
      </c>
      <c r="B1014" s="10">
        <v>3830.17</v>
      </c>
      <c r="C1014">
        <f t="shared" si="30"/>
        <v>1.0082963259948519E-3</v>
      </c>
      <c r="D1014">
        <f t="shared" si="31"/>
        <v>1.3802541965649213E-2</v>
      </c>
    </row>
    <row r="1015" spans="1:4" x14ac:dyDescent="0.25">
      <c r="A1015" s="3">
        <v>44231</v>
      </c>
      <c r="B1015" s="10">
        <v>3871.74</v>
      </c>
      <c r="C1015">
        <f t="shared" si="30"/>
        <v>1.0794829768938023E-2</v>
      </c>
      <c r="D1015">
        <f t="shared" si="31"/>
        <v>1.0082963259948519E-3</v>
      </c>
    </row>
    <row r="1016" spans="1:4" x14ac:dyDescent="0.25">
      <c r="A1016" s="3">
        <v>44232</v>
      </c>
      <c r="B1016" s="10">
        <v>3886.83</v>
      </c>
      <c r="C1016">
        <f t="shared" si="30"/>
        <v>3.8898969855535024E-3</v>
      </c>
      <c r="D1016">
        <f t="shared" si="31"/>
        <v>1.0794829768938023E-2</v>
      </c>
    </row>
    <row r="1017" spans="1:4" x14ac:dyDescent="0.25">
      <c r="A1017" s="3">
        <v>44235</v>
      </c>
      <c r="B1017" s="10">
        <v>3915.59</v>
      </c>
      <c r="C1017">
        <f t="shared" si="30"/>
        <v>7.3721051298863676E-3</v>
      </c>
      <c r="D1017">
        <f t="shared" si="31"/>
        <v>3.8898969855535024E-3</v>
      </c>
    </row>
    <row r="1018" spans="1:4" x14ac:dyDescent="0.25">
      <c r="A1018" s="3">
        <v>44236</v>
      </c>
      <c r="B1018" s="10">
        <v>3911.23</v>
      </c>
      <c r="C1018">
        <f t="shared" si="30"/>
        <v>-1.1141179817578345E-3</v>
      </c>
      <c r="D1018">
        <f t="shared" si="31"/>
        <v>7.3721051298863676E-3</v>
      </c>
    </row>
    <row r="1019" spans="1:4" x14ac:dyDescent="0.25">
      <c r="A1019" s="3">
        <v>44237</v>
      </c>
      <c r="B1019" s="10">
        <v>3909.88</v>
      </c>
      <c r="C1019">
        <f t="shared" si="30"/>
        <v>-3.4521954387729651E-4</v>
      </c>
      <c r="D1019">
        <f t="shared" si="31"/>
        <v>-1.1141179817578345E-3</v>
      </c>
    </row>
    <row r="1020" spans="1:4" x14ac:dyDescent="0.25">
      <c r="A1020" s="3">
        <v>44238</v>
      </c>
      <c r="B1020" s="10">
        <v>3916.38</v>
      </c>
      <c r="C1020">
        <f t="shared" si="30"/>
        <v>1.6610747648429303E-3</v>
      </c>
      <c r="D1020">
        <f t="shared" si="31"/>
        <v>-3.4521954387729651E-4</v>
      </c>
    </row>
    <row r="1021" spans="1:4" x14ac:dyDescent="0.25">
      <c r="A1021" s="3">
        <v>44239</v>
      </c>
      <c r="B1021" s="10">
        <v>3934.83</v>
      </c>
      <c r="C1021">
        <f t="shared" si="30"/>
        <v>4.6999211490260486E-3</v>
      </c>
      <c r="D1021">
        <f t="shared" si="31"/>
        <v>1.6610747648429303E-3</v>
      </c>
    </row>
    <row r="1022" spans="1:4" x14ac:dyDescent="0.25">
      <c r="A1022" s="3">
        <v>44243</v>
      </c>
      <c r="B1022" s="10">
        <v>3932.59</v>
      </c>
      <c r="C1022">
        <f t="shared" si="30"/>
        <v>-5.6943700997991403E-4</v>
      </c>
      <c r="D1022">
        <f t="shared" si="31"/>
        <v>4.6999211490260486E-3</v>
      </c>
    </row>
    <row r="1023" spans="1:4" x14ac:dyDescent="0.25">
      <c r="A1023" s="3">
        <v>44244</v>
      </c>
      <c r="B1023" s="10">
        <v>3931.33</v>
      </c>
      <c r="C1023">
        <f t="shared" si="30"/>
        <v>-3.2045087202880161E-4</v>
      </c>
      <c r="D1023">
        <f t="shared" si="31"/>
        <v>-5.6943700997991403E-4</v>
      </c>
    </row>
    <row r="1024" spans="1:4" x14ac:dyDescent="0.25">
      <c r="A1024" s="3">
        <v>44245</v>
      </c>
      <c r="B1024" s="10">
        <v>3913.97</v>
      </c>
      <c r="C1024">
        <f t="shared" si="30"/>
        <v>-4.4255868696270202E-3</v>
      </c>
      <c r="D1024">
        <f t="shared" si="31"/>
        <v>-3.2045087202880161E-4</v>
      </c>
    </row>
    <row r="1025" spans="1:4" x14ac:dyDescent="0.25">
      <c r="A1025" s="3">
        <v>44246</v>
      </c>
      <c r="B1025" s="10">
        <v>3906.71</v>
      </c>
      <c r="C1025">
        <f t="shared" si="30"/>
        <v>-1.8566165820490526E-3</v>
      </c>
      <c r="D1025">
        <f t="shared" si="31"/>
        <v>-4.4255868696270202E-3</v>
      </c>
    </row>
    <row r="1026" spans="1:4" x14ac:dyDescent="0.25">
      <c r="A1026" s="3">
        <v>44249</v>
      </c>
      <c r="B1026" s="10">
        <v>3876.5</v>
      </c>
      <c r="C1026">
        <f t="shared" si="30"/>
        <v>-7.7629028925333757E-3</v>
      </c>
      <c r="D1026">
        <f t="shared" si="31"/>
        <v>-1.8566165820490526E-3</v>
      </c>
    </row>
    <row r="1027" spans="1:4" x14ac:dyDescent="0.25">
      <c r="A1027" s="3">
        <v>44250</v>
      </c>
      <c r="B1027" s="10">
        <v>3881.37</v>
      </c>
      <c r="C1027">
        <f t="shared" si="30"/>
        <v>1.2554994192235645E-3</v>
      </c>
      <c r="D1027">
        <f t="shared" si="31"/>
        <v>-7.7629028925333757E-3</v>
      </c>
    </row>
    <row r="1028" spans="1:4" x14ac:dyDescent="0.25">
      <c r="A1028" s="3">
        <v>44251</v>
      </c>
      <c r="B1028" s="10">
        <v>3925.43</v>
      </c>
      <c r="C1028">
        <f t="shared" ref="C1028:C1091" si="32">+LN(B1028/B1027)</f>
        <v>1.1287715277782164E-2</v>
      </c>
      <c r="D1028">
        <f t="shared" si="31"/>
        <v>1.2554994192235645E-3</v>
      </c>
    </row>
    <row r="1029" spans="1:4" x14ac:dyDescent="0.25">
      <c r="A1029" s="3">
        <v>44252</v>
      </c>
      <c r="B1029" s="10">
        <v>3829.34</v>
      </c>
      <c r="C1029">
        <f t="shared" si="32"/>
        <v>-2.4783434790564104E-2</v>
      </c>
      <c r="D1029">
        <f t="shared" ref="D1029:D1092" si="33">+C1028</f>
        <v>1.1287715277782164E-2</v>
      </c>
    </row>
    <row r="1030" spans="1:4" x14ac:dyDescent="0.25">
      <c r="A1030" s="3">
        <v>44253</v>
      </c>
      <c r="B1030" s="10">
        <v>3811.15</v>
      </c>
      <c r="C1030">
        <f t="shared" si="32"/>
        <v>-4.7614837180722748E-3</v>
      </c>
      <c r="D1030">
        <f t="shared" si="33"/>
        <v>-2.4783434790564104E-2</v>
      </c>
    </row>
    <row r="1031" spans="1:4" x14ac:dyDescent="0.25">
      <c r="A1031" s="3">
        <v>44256</v>
      </c>
      <c r="B1031" s="10">
        <v>3901.82</v>
      </c>
      <c r="C1031">
        <f t="shared" si="32"/>
        <v>2.3512130081996933E-2</v>
      </c>
      <c r="D1031">
        <f t="shared" si="33"/>
        <v>-4.7614837180722748E-3</v>
      </c>
    </row>
    <row r="1032" spans="1:4" x14ac:dyDescent="0.25">
      <c r="A1032" s="3">
        <v>44257</v>
      </c>
      <c r="B1032" s="10">
        <v>3870.29</v>
      </c>
      <c r="C1032">
        <f t="shared" si="32"/>
        <v>-8.113671312552936E-3</v>
      </c>
      <c r="D1032">
        <f t="shared" si="33"/>
        <v>2.3512130081996933E-2</v>
      </c>
    </row>
    <row r="1033" spans="1:4" x14ac:dyDescent="0.25">
      <c r="A1033" s="3">
        <v>44258</v>
      </c>
      <c r="B1033" s="10">
        <v>3819.72</v>
      </c>
      <c r="C1033">
        <f t="shared" si="32"/>
        <v>-1.3152318131987126E-2</v>
      </c>
      <c r="D1033">
        <f t="shared" si="33"/>
        <v>-8.113671312552936E-3</v>
      </c>
    </row>
    <row r="1034" spans="1:4" x14ac:dyDescent="0.25">
      <c r="A1034" s="3">
        <v>44259</v>
      </c>
      <c r="B1034" s="10">
        <v>3768.47</v>
      </c>
      <c r="C1034">
        <f t="shared" si="32"/>
        <v>-1.3508037960082262E-2</v>
      </c>
      <c r="D1034">
        <f t="shared" si="33"/>
        <v>-1.3152318131987126E-2</v>
      </c>
    </row>
    <row r="1035" spans="1:4" x14ac:dyDescent="0.25">
      <c r="A1035" s="3">
        <v>44260</v>
      </c>
      <c r="B1035" s="10">
        <v>3841.94</v>
      </c>
      <c r="C1035">
        <f t="shared" si="32"/>
        <v>1.9308363815583877E-2</v>
      </c>
      <c r="D1035">
        <f t="shared" si="33"/>
        <v>-1.3508037960082262E-2</v>
      </c>
    </row>
    <row r="1036" spans="1:4" x14ac:dyDescent="0.25">
      <c r="A1036" s="3">
        <v>44263</v>
      </c>
      <c r="B1036" s="10">
        <v>3821.35</v>
      </c>
      <c r="C1036">
        <f t="shared" si="32"/>
        <v>-5.3736840305412389E-3</v>
      </c>
      <c r="D1036">
        <f t="shared" si="33"/>
        <v>1.9308363815583877E-2</v>
      </c>
    </row>
    <row r="1037" spans="1:4" x14ac:dyDescent="0.25">
      <c r="A1037" s="3">
        <v>44264</v>
      </c>
      <c r="B1037" s="10">
        <v>3875.44</v>
      </c>
      <c r="C1037">
        <f t="shared" si="32"/>
        <v>1.4055441418613446E-2</v>
      </c>
      <c r="D1037">
        <f t="shared" si="33"/>
        <v>-5.3736840305412389E-3</v>
      </c>
    </row>
    <row r="1038" spans="1:4" x14ac:dyDescent="0.25">
      <c r="A1038" s="3">
        <v>44265</v>
      </c>
      <c r="B1038" s="10">
        <v>3898.81</v>
      </c>
      <c r="C1038">
        <f t="shared" si="32"/>
        <v>6.0121736231132121E-3</v>
      </c>
      <c r="D1038">
        <f t="shared" si="33"/>
        <v>1.4055441418613446E-2</v>
      </c>
    </row>
    <row r="1039" spans="1:4" x14ac:dyDescent="0.25">
      <c r="A1039" s="3">
        <v>44266</v>
      </c>
      <c r="B1039" s="10">
        <v>3939.34</v>
      </c>
      <c r="C1039">
        <f t="shared" si="32"/>
        <v>1.0341818218279307E-2</v>
      </c>
      <c r="D1039">
        <f t="shared" si="33"/>
        <v>6.0121736231132121E-3</v>
      </c>
    </row>
    <row r="1040" spans="1:4" x14ac:dyDescent="0.25">
      <c r="A1040" s="3">
        <v>44267</v>
      </c>
      <c r="B1040" s="10">
        <v>3943.34</v>
      </c>
      <c r="C1040">
        <f t="shared" si="32"/>
        <v>1.0148833501624158E-3</v>
      </c>
      <c r="D1040">
        <f t="shared" si="33"/>
        <v>1.0341818218279307E-2</v>
      </c>
    </row>
    <row r="1041" spans="1:4" x14ac:dyDescent="0.25">
      <c r="A1041" s="3">
        <v>44270</v>
      </c>
      <c r="B1041" s="10">
        <v>3968.94</v>
      </c>
      <c r="C1041">
        <f t="shared" si="32"/>
        <v>6.4709765908568051E-3</v>
      </c>
      <c r="D1041">
        <f t="shared" si="33"/>
        <v>1.0148833501624158E-3</v>
      </c>
    </row>
    <row r="1042" spans="1:4" x14ac:dyDescent="0.25">
      <c r="A1042" s="3">
        <v>44271</v>
      </c>
      <c r="B1042" s="10">
        <v>3962.71</v>
      </c>
      <c r="C1042">
        <f t="shared" si="32"/>
        <v>-1.5709218841469892E-3</v>
      </c>
      <c r="D1042">
        <f t="shared" si="33"/>
        <v>6.4709765908568051E-3</v>
      </c>
    </row>
    <row r="1043" spans="1:4" x14ac:dyDescent="0.25">
      <c r="A1043" s="3">
        <v>44272</v>
      </c>
      <c r="B1043" s="10">
        <v>3974.12</v>
      </c>
      <c r="C1043">
        <f t="shared" si="32"/>
        <v>2.8752053049775832E-3</v>
      </c>
      <c r="D1043">
        <f t="shared" si="33"/>
        <v>-1.5709218841469892E-3</v>
      </c>
    </row>
    <row r="1044" spans="1:4" x14ac:dyDescent="0.25">
      <c r="A1044" s="3">
        <v>44273</v>
      </c>
      <c r="B1044" s="10">
        <v>3915.46</v>
      </c>
      <c r="C1044">
        <f t="shared" si="32"/>
        <v>-1.4870520601810135E-2</v>
      </c>
      <c r="D1044">
        <f t="shared" si="33"/>
        <v>2.8752053049775832E-3</v>
      </c>
    </row>
    <row r="1045" spans="1:4" x14ac:dyDescent="0.25">
      <c r="A1045" s="3">
        <v>44274</v>
      </c>
      <c r="B1045" s="10">
        <v>3913.1</v>
      </c>
      <c r="C1045">
        <f t="shared" si="32"/>
        <v>-6.0292060646939332E-4</v>
      </c>
      <c r="D1045">
        <f t="shared" si="33"/>
        <v>-1.4870520601810135E-2</v>
      </c>
    </row>
    <row r="1046" spans="1:4" x14ac:dyDescent="0.25">
      <c r="A1046" s="3">
        <v>44277</v>
      </c>
      <c r="B1046" s="10">
        <v>3940.59</v>
      </c>
      <c r="C1046">
        <f t="shared" si="32"/>
        <v>7.0005595506540804E-3</v>
      </c>
      <c r="D1046">
        <f t="shared" si="33"/>
        <v>-6.0292060646939332E-4</v>
      </c>
    </row>
    <row r="1047" spans="1:4" x14ac:dyDescent="0.25">
      <c r="A1047" s="3">
        <v>44278</v>
      </c>
      <c r="B1047" s="10">
        <v>3910.52</v>
      </c>
      <c r="C1047">
        <f t="shared" si="32"/>
        <v>-7.6601008099493138E-3</v>
      </c>
      <c r="D1047">
        <f t="shared" si="33"/>
        <v>7.0005595506540804E-3</v>
      </c>
    </row>
    <row r="1048" spans="1:4" x14ac:dyDescent="0.25">
      <c r="A1048" s="3">
        <v>44279</v>
      </c>
      <c r="B1048" s="10">
        <v>3889.14</v>
      </c>
      <c r="C1048">
        <f t="shared" si="32"/>
        <v>-5.4823039848238466E-3</v>
      </c>
      <c r="D1048">
        <f t="shared" si="33"/>
        <v>-7.6601008099493138E-3</v>
      </c>
    </row>
    <row r="1049" spans="1:4" x14ac:dyDescent="0.25">
      <c r="A1049" s="3">
        <v>44280</v>
      </c>
      <c r="B1049" s="10">
        <v>3909.52</v>
      </c>
      <c r="C1049">
        <f t="shared" si="32"/>
        <v>5.2265508159267142E-3</v>
      </c>
      <c r="D1049">
        <f t="shared" si="33"/>
        <v>-5.4823039848238466E-3</v>
      </c>
    </row>
    <row r="1050" spans="1:4" x14ac:dyDescent="0.25">
      <c r="A1050" s="3">
        <v>44281</v>
      </c>
      <c r="B1050" s="10">
        <v>3974.54</v>
      </c>
      <c r="C1050">
        <f t="shared" si="32"/>
        <v>1.6494413826353246E-2</v>
      </c>
      <c r="D1050">
        <f t="shared" si="33"/>
        <v>5.2265508159267142E-3</v>
      </c>
    </row>
    <row r="1051" spans="1:4" x14ac:dyDescent="0.25">
      <c r="A1051" s="3">
        <v>44284</v>
      </c>
      <c r="B1051" s="10">
        <v>3971.09</v>
      </c>
      <c r="C1051">
        <f t="shared" si="32"/>
        <v>-8.6840193082478952E-4</v>
      </c>
      <c r="D1051">
        <f t="shared" si="33"/>
        <v>1.6494413826353246E-2</v>
      </c>
    </row>
    <row r="1052" spans="1:4" x14ac:dyDescent="0.25">
      <c r="A1052" s="3">
        <v>44285</v>
      </c>
      <c r="B1052" s="10">
        <v>3958.55</v>
      </c>
      <c r="C1052">
        <f t="shared" si="32"/>
        <v>-3.1628196118815713E-3</v>
      </c>
      <c r="D1052">
        <f t="shared" si="33"/>
        <v>-8.6840193082478952E-4</v>
      </c>
    </row>
    <row r="1053" spans="1:4" x14ac:dyDescent="0.25">
      <c r="A1053" s="3">
        <v>44286</v>
      </c>
      <c r="B1053" s="10">
        <v>3972.89</v>
      </c>
      <c r="C1053">
        <f t="shared" si="32"/>
        <v>3.6159929659948988E-3</v>
      </c>
      <c r="D1053">
        <f t="shared" si="33"/>
        <v>-3.1628196118815713E-3</v>
      </c>
    </row>
    <row r="1054" spans="1:4" x14ac:dyDescent="0.25">
      <c r="A1054" s="3">
        <v>44287</v>
      </c>
      <c r="B1054" s="10">
        <v>4019.87</v>
      </c>
      <c r="C1054">
        <f t="shared" si="32"/>
        <v>1.1755774236888511E-2</v>
      </c>
      <c r="D1054">
        <f t="shared" si="33"/>
        <v>3.6159929659948988E-3</v>
      </c>
    </row>
    <row r="1055" spans="1:4" x14ac:dyDescent="0.25">
      <c r="A1055" s="3">
        <v>44291</v>
      </c>
      <c r="B1055" s="10">
        <v>4077.91</v>
      </c>
      <c r="C1055">
        <f t="shared" si="32"/>
        <v>1.4335038467166317E-2</v>
      </c>
      <c r="D1055">
        <f t="shared" si="33"/>
        <v>1.1755774236888511E-2</v>
      </c>
    </row>
    <row r="1056" spans="1:4" x14ac:dyDescent="0.25">
      <c r="A1056" s="3">
        <v>44292</v>
      </c>
      <c r="B1056" s="10">
        <v>4073.94</v>
      </c>
      <c r="C1056">
        <f t="shared" si="32"/>
        <v>-9.7401211108184122E-4</v>
      </c>
      <c r="D1056">
        <f t="shared" si="33"/>
        <v>1.4335038467166317E-2</v>
      </c>
    </row>
    <row r="1057" spans="1:4" x14ac:dyDescent="0.25">
      <c r="A1057" s="3">
        <v>44293</v>
      </c>
      <c r="B1057" s="10">
        <v>4079.95</v>
      </c>
      <c r="C1057">
        <f t="shared" si="32"/>
        <v>1.4741432833555816E-3</v>
      </c>
      <c r="D1057">
        <f t="shared" si="33"/>
        <v>-9.7401211108184122E-4</v>
      </c>
    </row>
    <row r="1058" spans="1:4" x14ac:dyDescent="0.25">
      <c r="A1058" s="3">
        <v>44294</v>
      </c>
      <c r="B1058" s="10">
        <v>4097.17</v>
      </c>
      <c r="C1058">
        <f t="shared" si="32"/>
        <v>4.2117580408072355E-3</v>
      </c>
      <c r="D1058">
        <f t="shared" si="33"/>
        <v>1.4741432833555816E-3</v>
      </c>
    </row>
    <row r="1059" spans="1:4" x14ac:dyDescent="0.25">
      <c r="A1059" s="3">
        <v>44295</v>
      </c>
      <c r="B1059" s="10">
        <v>4128.8</v>
      </c>
      <c r="C1059">
        <f t="shared" si="32"/>
        <v>7.6903163725556868E-3</v>
      </c>
      <c r="D1059">
        <f t="shared" si="33"/>
        <v>4.2117580408072355E-3</v>
      </c>
    </row>
    <row r="1060" spans="1:4" x14ac:dyDescent="0.25">
      <c r="A1060" s="3">
        <v>44298</v>
      </c>
      <c r="B1060" s="10">
        <v>4127.99</v>
      </c>
      <c r="C1060">
        <f t="shared" si="32"/>
        <v>-1.9620215667317165E-4</v>
      </c>
      <c r="D1060">
        <f t="shared" si="33"/>
        <v>7.6903163725556868E-3</v>
      </c>
    </row>
    <row r="1061" spans="1:4" x14ac:dyDescent="0.25">
      <c r="A1061" s="3">
        <v>44299</v>
      </c>
      <c r="B1061" s="10">
        <v>4141.59</v>
      </c>
      <c r="C1061">
        <f t="shared" si="32"/>
        <v>3.289166381145364E-3</v>
      </c>
      <c r="D1061">
        <f t="shared" si="33"/>
        <v>-1.9620215667317165E-4</v>
      </c>
    </row>
    <row r="1062" spans="1:4" x14ac:dyDescent="0.25">
      <c r="A1062" s="3">
        <v>44300</v>
      </c>
      <c r="B1062" s="10">
        <v>4124.66</v>
      </c>
      <c r="C1062">
        <f t="shared" si="32"/>
        <v>-4.0961799296970009E-3</v>
      </c>
      <c r="D1062">
        <f t="shared" si="33"/>
        <v>3.289166381145364E-3</v>
      </c>
    </row>
    <row r="1063" spans="1:4" x14ac:dyDescent="0.25">
      <c r="A1063" s="3">
        <v>44301</v>
      </c>
      <c r="B1063" s="10">
        <v>4170.42</v>
      </c>
      <c r="C1063">
        <f t="shared" si="32"/>
        <v>1.1033158016154329E-2</v>
      </c>
      <c r="D1063">
        <f t="shared" si="33"/>
        <v>-4.0961799296970009E-3</v>
      </c>
    </row>
    <row r="1064" spans="1:4" x14ac:dyDescent="0.25">
      <c r="A1064" s="3">
        <v>44302</v>
      </c>
      <c r="B1064" s="10">
        <v>4185.47</v>
      </c>
      <c r="C1064">
        <f t="shared" si="32"/>
        <v>3.6022533265398387E-3</v>
      </c>
      <c r="D1064">
        <f t="shared" si="33"/>
        <v>1.1033158016154329E-2</v>
      </c>
    </row>
    <row r="1065" spans="1:4" x14ac:dyDescent="0.25">
      <c r="A1065" s="3">
        <v>44305</v>
      </c>
      <c r="B1065" s="10">
        <v>4163.26</v>
      </c>
      <c r="C1065">
        <f t="shared" si="32"/>
        <v>-5.3205822668759327E-3</v>
      </c>
      <c r="D1065">
        <f t="shared" si="33"/>
        <v>3.6022533265398387E-3</v>
      </c>
    </row>
    <row r="1066" spans="1:4" x14ac:dyDescent="0.25">
      <c r="A1066" s="3">
        <v>44306</v>
      </c>
      <c r="B1066" s="10">
        <v>4134.9399999999996</v>
      </c>
      <c r="C1066">
        <f t="shared" si="32"/>
        <v>-6.8256031307080047E-3</v>
      </c>
      <c r="D1066">
        <f t="shared" si="33"/>
        <v>-5.3205822668759327E-3</v>
      </c>
    </row>
    <row r="1067" spans="1:4" x14ac:dyDescent="0.25">
      <c r="A1067" s="3">
        <v>44307</v>
      </c>
      <c r="B1067" s="10">
        <v>4173.42</v>
      </c>
      <c r="C1067">
        <f t="shared" si="32"/>
        <v>9.2630254691135495E-3</v>
      </c>
      <c r="D1067">
        <f t="shared" si="33"/>
        <v>-6.8256031307080047E-3</v>
      </c>
    </row>
    <row r="1068" spans="1:4" x14ac:dyDescent="0.25">
      <c r="A1068" s="3">
        <v>44308</v>
      </c>
      <c r="B1068" s="10">
        <v>4134.9799999999996</v>
      </c>
      <c r="C1068">
        <f t="shared" si="32"/>
        <v>-9.2533518567931589E-3</v>
      </c>
      <c r="D1068">
        <f t="shared" si="33"/>
        <v>9.2630254691135495E-3</v>
      </c>
    </row>
    <row r="1069" spans="1:4" x14ac:dyDescent="0.25">
      <c r="A1069" s="3">
        <v>44309</v>
      </c>
      <c r="B1069" s="10">
        <v>4180.17</v>
      </c>
      <c r="C1069">
        <f t="shared" si="32"/>
        <v>1.0869423861541933E-2</v>
      </c>
      <c r="D1069">
        <f t="shared" si="33"/>
        <v>-9.2533518567931589E-3</v>
      </c>
    </row>
    <row r="1070" spans="1:4" x14ac:dyDescent="0.25">
      <c r="A1070" s="3">
        <v>44312</v>
      </c>
      <c r="B1070" s="10">
        <v>4187.62</v>
      </c>
      <c r="C1070">
        <f t="shared" si="32"/>
        <v>1.7806378908788009E-3</v>
      </c>
      <c r="D1070">
        <f t="shared" si="33"/>
        <v>1.0869423861541933E-2</v>
      </c>
    </row>
    <row r="1071" spans="1:4" x14ac:dyDescent="0.25">
      <c r="A1071" s="3">
        <v>44313</v>
      </c>
      <c r="B1071" s="10">
        <v>4186.72</v>
      </c>
      <c r="C1071">
        <f t="shared" si="32"/>
        <v>-2.1494231269923608E-4</v>
      </c>
      <c r="D1071">
        <f t="shared" si="33"/>
        <v>1.7806378908788009E-3</v>
      </c>
    </row>
    <row r="1072" spans="1:4" x14ac:dyDescent="0.25">
      <c r="A1072" s="3">
        <v>44314</v>
      </c>
      <c r="B1072" s="10">
        <v>4183.18</v>
      </c>
      <c r="C1072">
        <f t="shared" si="32"/>
        <v>-8.4588829283031668E-4</v>
      </c>
      <c r="D1072">
        <f t="shared" si="33"/>
        <v>-2.1494231269923608E-4</v>
      </c>
    </row>
    <row r="1073" spans="1:4" x14ac:dyDescent="0.25">
      <c r="A1073" s="3">
        <v>44315</v>
      </c>
      <c r="B1073" s="10">
        <v>4211.47</v>
      </c>
      <c r="C1073">
        <f t="shared" si="32"/>
        <v>6.7400325437081072E-3</v>
      </c>
      <c r="D1073">
        <f t="shared" si="33"/>
        <v>-8.4588829283031668E-4</v>
      </c>
    </row>
    <row r="1074" spans="1:4" x14ac:dyDescent="0.25">
      <c r="A1074" s="3">
        <v>44316</v>
      </c>
      <c r="B1074" s="10">
        <v>4181.17</v>
      </c>
      <c r="C1074">
        <f t="shared" si="32"/>
        <v>-7.2206437182024286E-3</v>
      </c>
      <c r="D1074">
        <f t="shared" si="33"/>
        <v>6.7400325437081072E-3</v>
      </c>
    </row>
    <row r="1075" spans="1:4" x14ac:dyDescent="0.25">
      <c r="A1075" s="3">
        <v>44319</v>
      </c>
      <c r="B1075" s="10">
        <v>4192.66</v>
      </c>
      <c r="C1075">
        <f t="shared" si="32"/>
        <v>2.7442656970409606E-3</v>
      </c>
      <c r="D1075">
        <f t="shared" si="33"/>
        <v>-7.2206437182024286E-3</v>
      </c>
    </row>
    <row r="1076" spans="1:4" x14ac:dyDescent="0.25">
      <c r="A1076" s="3">
        <v>44320</v>
      </c>
      <c r="B1076" s="10">
        <v>4164.66</v>
      </c>
      <c r="C1076">
        <f t="shared" si="32"/>
        <v>-6.7007377404054557E-3</v>
      </c>
      <c r="D1076">
        <f t="shared" si="33"/>
        <v>2.7442656970409606E-3</v>
      </c>
    </row>
    <row r="1077" spans="1:4" x14ac:dyDescent="0.25">
      <c r="A1077" s="3">
        <v>44321</v>
      </c>
      <c r="B1077" s="10">
        <v>4167.59</v>
      </c>
      <c r="C1077">
        <f t="shared" si="32"/>
        <v>7.0329145687402232E-4</v>
      </c>
      <c r="D1077">
        <f t="shared" si="33"/>
        <v>-6.7007377404054557E-3</v>
      </c>
    </row>
    <row r="1078" spans="1:4" x14ac:dyDescent="0.25">
      <c r="A1078" s="3">
        <v>44322</v>
      </c>
      <c r="B1078" s="10">
        <v>4201.62</v>
      </c>
      <c r="C1078">
        <f t="shared" si="32"/>
        <v>8.1322341159119176E-3</v>
      </c>
      <c r="D1078">
        <f t="shared" si="33"/>
        <v>7.0329145687402232E-4</v>
      </c>
    </row>
    <row r="1079" spans="1:4" x14ac:dyDescent="0.25">
      <c r="A1079" s="3">
        <v>44323</v>
      </c>
      <c r="B1079" s="10">
        <v>4232.6000000000004</v>
      </c>
      <c r="C1079">
        <f t="shared" si="32"/>
        <v>7.3462962378118236E-3</v>
      </c>
      <c r="D1079">
        <f t="shared" si="33"/>
        <v>8.1322341159119176E-3</v>
      </c>
    </row>
    <row r="1080" spans="1:4" x14ac:dyDescent="0.25">
      <c r="A1080" s="3">
        <v>44326</v>
      </c>
      <c r="B1080" s="10">
        <v>4188.43</v>
      </c>
      <c r="C1080">
        <f t="shared" si="32"/>
        <v>-1.0490499399026396E-2</v>
      </c>
      <c r="D1080">
        <f t="shared" si="33"/>
        <v>7.3462962378118236E-3</v>
      </c>
    </row>
    <row r="1081" spans="1:4" x14ac:dyDescent="0.25">
      <c r="A1081" s="3">
        <v>44327</v>
      </c>
      <c r="B1081" s="10">
        <v>4152.1000000000004</v>
      </c>
      <c r="C1081">
        <f t="shared" si="32"/>
        <v>-8.711731693215893E-3</v>
      </c>
      <c r="D1081">
        <f t="shared" si="33"/>
        <v>-1.0490499399026396E-2</v>
      </c>
    </row>
    <row r="1082" spans="1:4" x14ac:dyDescent="0.25">
      <c r="A1082" s="3">
        <v>44328</v>
      </c>
      <c r="B1082" s="10">
        <v>4063.04</v>
      </c>
      <c r="C1082">
        <f t="shared" si="32"/>
        <v>-2.1682768452684537E-2</v>
      </c>
      <c r="D1082">
        <f t="shared" si="33"/>
        <v>-8.711731693215893E-3</v>
      </c>
    </row>
    <row r="1083" spans="1:4" x14ac:dyDescent="0.25">
      <c r="A1083" s="3">
        <v>44329</v>
      </c>
      <c r="B1083" s="10">
        <v>4112.5</v>
      </c>
      <c r="C1083">
        <f t="shared" si="32"/>
        <v>1.2099654192200689E-2</v>
      </c>
      <c r="D1083">
        <f t="shared" si="33"/>
        <v>-2.1682768452684537E-2</v>
      </c>
    </row>
    <row r="1084" spans="1:4" x14ac:dyDescent="0.25">
      <c r="A1084" s="3">
        <v>44330</v>
      </c>
      <c r="B1084" s="10">
        <v>4173.8500000000004</v>
      </c>
      <c r="C1084">
        <f t="shared" si="32"/>
        <v>1.480775516646066E-2</v>
      </c>
      <c r="D1084">
        <f t="shared" si="33"/>
        <v>1.2099654192200689E-2</v>
      </c>
    </row>
    <row r="1085" spans="1:4" x14ac:dyDescent="0.25">
      <c r="A1085" s="3">
        <v>44333</v>
      </c>
      <c r="B1085" s="10">
        <v>4163.29</v>
      </c>
      <c r="C1085">
        <f t="shared" si="32"/>
        <v>-2.5332441694025701E-3</v>
      </c>
      <c r="D1085">
        <f t="shared" si="33"/>
        <v>1.480775516646066E-2</v>
      </c>
    </row>
    <row r="1086" spans="1:4" x14ac:dyDescent="0.25">
      <c r="A1086" s="3">
        <v>44334</v>
      </c>
      <c r="B1086" s="10">
        <v>4127.83</v>
      </c>
      <c r="C1086">
        <f t="shared" si="32"/>
        <v>-8.5537819278382349E-3</v>
      </c>
      <c r="D1086">
        <f t="shared" si="33"/>
        <v>-2.5332441694025701E-3</v>
      </c>
    </row>
    <row r="1087" spans="1:4" x14ac:dyDescent="0.25">
      <c r="A1087" s="3">
        <v>44335</v>
      </c>
      <c r="B1087" s="10">
        <v>4115.68</v>
      </c>
      <c r="C1087">
        <f t="shared" si="32"/>
        <v>-2.9477755951036366E-3</v>
      </c>
      <c r="D1087">
        <f t="shared" si="33"/>
        <v>-8.5537819278382349E-3</v>
      </c>
    </row>
    <row r="1088" spans="1:4" x14ac:dyDescent="0.25">
      <c r="A1088" s="3">
        <v>44336</v>
      </c>
      <c r="B1088" s="10">
        <v>4159.12</v>
      </c>
      <c r="C1088">
        <f t="shared" si="32"/>
        <v>1.0499443868610717E-2</v>
      </c>
      <c r="D1088">
        <f t="shared" si="33"/>
        <v>-2.9477755951036366E-3</v>
      </c>
    </row>
    <row r="1089" spans="1:4" x14ac:dyDescent="0.25">
      <c r="A1089" s="3">
        <v>44337</v>
      </c>
      <c r="B1089" s="10">
        <v>4155.8599999999997</v>
      </c>
      <c r="C1089">
        <f t="shared" si="32"/>
        <v>-7.8412700139645676E-4</v>
      </c>
      <c r="D1089">
        <f t="shared" si="33"/>
        <v>1.0499443868610717E-2</v>
      </c>
    </row>
    <row r="1090" spans="1:4" x14ac:dyDescent="0.25">
      <c r="A1090" s="3">
        <v>44340</v>
      </c>
      <c r="B1090" s="10">
        <v>4197.05</v>
      </c>
      <c r="C1090">
        <f t="shared" si="32"/>
        <v>9.8625111190549994E-3</v>
      </c>
      <c r="D1090">
        <f t="shared" si="33"/>
        <v>-7.8412700139645676E-4</v>
      </c>
    </row>
    <row r="1091" spans="1:4" x14ac:dyDescent="0.25">
      <c r="A1091" s="3">
        <v>44341</v>
      </c>
      <c r="B1091" s="10">
        <v>4188.13</v>
      </c>
      <c r="C1091">
        <f t="shared" si="32"/>
        <v>-2.1275639556263349E-3</v>
      </c>
      <c r="D1091">
        <f t="shared" si="33"/>
        <v>9.8625111190549994E-3</v>
      </c>
    </row>
    <row r="1092" spans="1:4" x14ac:dyDescent="0.25">
      <c r="A1092" s="3">
        <v>44342</v>
      </c>
      <c r="B1092" s="10">
        <v>4195.99</v>
      </c>
      <c r="C1092">
        <f t="shared" ref="C1092:C1155" si="34">+LN(B1092/B1091)</f>
        <v>1.8749737128450623E-3</v>
      </c>
      <c r="D1092">
        <f t="shared" si="33"/>
        <v>-2.1275639556263349E-3</v>
      </c>
    </row>
    <row r="1093" spans="1:4" x14ac:dyDescent="0.25">
      <c r="A1093" s="3">
        <v>44343</v>
      </c>
      <c r="B1093" s="10">
        <v>4200.88</v>
      </c>
      <c r="C1093">
        <f t="shared" si="34"/>
        <v>1.1647198427041133E-3</v>
      </c>
      <c r="D1093">
        <f t="shared" ref="D1093:D1156" si="35">+C1092</f>
        <v>1.8749737128450623E-3</v>
      </c>
    </row>
    <row r="1094" spans="1:4" x14ac:dyDescent="0.25">
      <c r="A1094" s="3">
        <v>44344</v>
      </c>
      <c r="B1094" s="10">
        <v>4204.1099999999997</v>
      </c>
      <c r="C1094">
        <f t="shared" si="34"/>
        <v>7.6859107720652112E-4</v>
      </c>
      <c r="D1094">
        <f t="shared" si="35"/>
        <v>1.1647198427041133E-3</v>
      </c>
    </row>
    <row r="1095" spans="1:4" x14ac:dyDescent="0.25">
      <c r="A1095" s="3">
        <v>44348</v>
      </c>
      <c r="B1095" s="10">
        <v>4202.04</v>
      </c>
      <c r="C1095">
        <f t="shared" si="34"/>
        <v>-4.9249657496948439E-4</v>
      </c>
      <c r="D1095">
        <f t="shared" si="35"/>
        <v>7.6859107720652112E-4</v>
      </c>
    </row>
    <row r="1096" spans="1:4" x14ac:dyDescent="0.25">
      <c r="A1096" s="3">
        <v>44349</v>
      </c>
      <c r="B1096" s="10">
        <v>4208.12</v>
      </c>
      <c r="C1096">
        <f t="shared" si="34"/>
        <v>1.4458704850342234E-3</v>
      </c>
      <c r="D1096">
        <f t="shared" si="35"/>
        <v>-4.9249657496948439E-4</v>
      </c>
    </row>
    <row r="1097" spans="1:4" x14ac:dyDescent="0.25">
      <c r="A1097" s="3">
        <v>44350</v>
      </c>
      <c r="B1097" s="10">
        <v>4192.8500000000004</v>
      </c>
      <c r="C1097">
        <f t="shared" si="34"/>
        <v>-3.6352984992414229E-3</v>
      </c>
      <c r="D1097">
        <f t="shared" si="35"/>
        <v>1.4458704850342234E-3</v>
      </c>
    </row>
    <row r="1098" spans="1:4" x14ac:dyDescent="0.25">
      <c r="A1098" s="3">
        <v>44351</v>
      </c>
      <c r="B1098" s="10">
        <v>4229.8900000000003</v>
      </c>
      <c r="C1098">
        <f t="shared" si="34"/>
        <v>8.7952943520972007E-3</v>
      </c>
      <c r="D1098">
        <f t="shared" si="35"/>
        <v>-3.6352984992414229E-3</v>
      </c>
    </row>
    <row r="1099" spans="1:4" x14ac:dyDescent="0.25">
      <c r="A1099" s="3">
        <v>44354</v>
      </c>
      <c r="B1099" s="10">
        <v>4226.5200000000004</v>
      </c>
      <c r="C1099">
        <f t="shared" si="34"/>
        <v>-7.9702856848250638E-4</v>
      </c>
      <c r="D1099">
        <f t="shared" si="35"/>
        <v>8.7952943520972007E-3</v>
      </c>
    </row>
    <row r="1100" spans="1:4" x14ac:dyDescent="0.25">
      <c r="A1100" s="3">
        <v>44355</v>
      </c>
      <c r="B1100" s="10">
        <v>4227.26</v>
      </c>
      <c r="C1100">
        <f t="shared" si="34"/>
        <v>1.7506961427659565E-4</v>
      </c>
      <c r="D1100">
        <f t="shared" si="35"/>
        <v>-7.9702856848250638E-4</v>
      </c>
    </row>
    <row r="1101" spans="1:4" x14ac:dyDescent="0.25">
      <c r="A1101" s="3">
        <v>44356</v>
      </c>
      <c r="B1101" s="10">
        <v>4219.55</v>
      </c>
      <c r="C1101">
        <f t="shared" si="34"/>
        <v>-1.8255417468125729E-3</v>
      </c>
      <c r="D1101">
        <f t="shared" si="35"/>
        <v>1.7506961427659565E-4</v>
      </c>
    </row>
    <row r="1102" spans="1:4" x14ac:dyDescent="0.25">
      <c r="A1102" s="3">
        <v>44357</v>
      </c>
      <c r="B1102" s="10">
        <v>4239.18</v>
      </c>
      <c r="C1102">
        <f t="shared" si="34"/>
        <v>4.641367023082649E-3</v>
      </c>
      <c r="D1102">
        <f t="shared" si="35"/>
        <v>-1.8255417468125729E-3</v>
      </c>
    </row>
    <row r="1103" spans="1:4" x14ac:dyDescent="0.25">
      <c r="A1103" s="3">
        <v>44358</v>
      </c>
      <c r="B1103" s="10">
        <v>4247.4399999999996</v>
      </c>
      <c r="C1103">
        <f t="shared" si="34"/>
        <v>1.9465941937430961E-3</v>
      </c>
      <c r="D1103">
        <f t="shared" si="35"/>
        <v>4.641367023082649E-3</v>
      </c>
    </row>
    <row r="1104" spans="1:4" x14ac:dyDescent="0.25">
      <c r="A1104" s="3">
        <v>44361</v>
      </c>
      <c r="B1104" s="10">
        <v>4255.1499999999996</v>
      </c>
      <c r="C1104">
        <f t="shared" si="34"/>
        <v>1.8135655401930488E-3</v>
      </c>
      <c r="D1104">
        <f t="shared" si="35"/>
        <v>1.9465941937430961E-3</v>
      </c>
    </row>
    <row r="1105" spans="1:4" x14ac:dyDescent="0.25">
      <c r="A1105" s="3">
        <v>44362</v>
      </c>
      <c r="B1105" s="10">
        <v>4246.59</v>
      </c>
      <c r="C1105">
        <f t="shared" si="34"/>
        <v>-2.0137061101785226E-3</v>
      </c>
      <c r="D1105">
        <f t="shared" si="35"/>
        <v>1.8135655401930488E-3</v>
      </c>
    </row>
    <row r="1106" spans="1:4" x14ac:dyDescent="0.25">
      <c r="A1106" s="3">
        <v>44363</v>
      </c>
      <c r="B1106" s="10">
        <v>4223.7</v>
      </c>
      <c r="C1106">
        <f t="shared" si="34"/>
        <v>-5.404786783292966E-3</v>
      </c>
      <c r="D1106">
        <f t="shared" si="35"/>
        <v>-2.0137061101785226E-3</v>
      </c>
    </row>
    <row r="1107" spans="1:4" x14ac:dyDescent="0.25">
      <c r="A1107" s="3">
        <v>44364</v>
      </c>
      <c r="B1107" s="10">
        <v>4221.8599999999997</v>
      </c>
      <c r="C1107">
        <f t="shared" si="34"/>
        <v>-4.3573191809956221E-4</v>
      </c>
      <c r="D1107">
        <f t="shared" si="35"/>
        <v>-5.404786783292966E-3</v>
      </c>
    </row>
    <row r="1108" spans="1:4" x14ac:dyDescent="0.25">
      <c r="A1108" s="3">
        <v>44365</v>
      </c>
      <c r="B1108" s="10">
        <v>4166.45</v>
      </c>
      <c r="C1108">
        <f t="shared" si="34"/>
        <v>-1.3211434948255869E-2</v>
      </c>
      <c r="D1108">
        <f t="shared" si="35"/>
        <v>-4.3573191809956221E-4</v>
      </c>
    </row>
    <row r="1109" spans="1:4" x14ac:dyDescent="0.25">
      <c r="A1109" s="3">
        <v>44368</v>
      </c>
      <c r="B1109" s="10">
        <v>4224.79</v>
      </c>
      <c r="C1109">
        <f t="shared" si="34"/>
        <v>1.3905201143734752E-2</v>
      </c>
      <c r="D1109">
        <f t="shared" si="35"/>
        <v>-1.3211434948255869E-2</v>
      </c>
    </row>
    <row r="1110" spans="1:4" x14ac:dyDescent="0.25">
      <c r="A1110" s="3">
        <v>44369</v>
      </c>
      <c r="B1110" s="10">
        <v>4246.4399999999996</v>
      </c>
      <c r="C1110">
        <f t="shared" si="34"/>
        <v>5.1114294233350907E-3</v>
      </c>
      <c r="D1110">
        <f t="shared" si="35"/>
        <v>1.3905201143734752E-2</v>
      </c>
    </row>
    <row r="1111" spans="1:4" x14ac:dyDescent="0.25">
      <c r="A1111" s="3">
        <v>44370</v>
      </c>
      <c r="B1111" s="10">
        <v>4241.84</v>
      </c>
      <c r="C1111">
        <f t="shared" si="34"/>
        <v>-1.0838474815418405E-3</v>
      </c>
      <c r="D1111">
        <f t="shared" si="35"/>
        <v>5.1114294233350907E-3</v>
      </c>
    </row>
    <row r="1112" spans="1:4" x14ac:dyDescent="0.25">
      <c r="A1112" s="3">
        <v>44371</v>
      </c>
      <c r="B1112" s="10">
        <v>4266.49</v>
      </c>
      <c r="C1112">
        <f t="shared" si="34"/>
        <v>5.7943377765723673E-3</v>
      </c>
      <c r="D1112">
        <f t="shared" si="35"/>
        <v>-1.0838474815418405E-3</v>
      </c>
    </row>
    <row r="1113" spans="1:4" x14ac:dyDescent="0.25">
      <c r="A1113" s="3">
        <v>44372</v>
      </c>
      <c r="B1113" s="10">
        <v>4280.7</v>
      </c>
      <c r="C1113">
        <f t="shared" si="34"/>
        <v>3.3250724723028176E-3</v>
      </c>
      <c r="D1113">
        <f t="shared" si="35"/>
        <v>5.7943377765723673E-3</v>
      </c>
    </row>
    <row r="1114" spans="1:4" x14ac:dyDescent="0.25">
      <c r="A1114" s="3">
        <v>44375</v>
      </c>
      <c r="B1114" s="10">
        <v>4290.6099999999997</v>
      </c>
      <c r="C1114">
        <f t="shared" si="34"/>
        <v>2.3123663514123699E-3</v>
      </c>
      <c r="D1114">
        <f t="shared" si="35"/>
        <v>3.3250724723028176E-3</v>
      </c>
    </row>
    <row r="1115" spans="1:4" x14ac:dyDescent="0.25">
      <c r="A1115" s="3">
        <v>44376</v>
      </c>
      <c r="B1115" s="10">
        <v>4291.8</v>
      </c>
      <c r="C1115">
        <f t="shared" si="34"/>
        <v>2.7731138634168957E-4</v>
      </c>
      <c r="D1115">
        <f t="shared" si="35"/>
        <v>2.3123663514123699E-3</v>
      </c>
    </row>
    <row r="1116" spans="1:4" x14ac:dyDescent="0.25">
      <c r="A1116" s="3">
        <v>44377</v>
      </c>
      <c r="B1116" s="10">
        <v>4297.5</v>
      </c>
      <c r="C1116">
        <f t="shared" si="34"/>
        <v>1.3272329146112091E-3</v>
      </c>
      <c r="D1116">
        <f t="shared" si="35"/>
        <v>2.7731138634168957E-4</v>
      </c>
    </row>
    <row r="1117" spans="1:4" x14ac:dyDescent="0.25">
      <c r="A1117" s="3">
        <v>44378</v>
      </c>
      <c r="B1117" s="10">
        <v>4319.9399999999996</v>
      </c>
      <c r="C1117">
        <f t="shared" si="34"/>
        <v>5.2080549958111134E-3</v>
      </c>
      <c r="D1117">
        <f t="shared" si="35"/>
        <v>1.3272329146112091E-3</v>
      </c>
    </row>
    <row r="1118" spans="1:4" x14ac:dyDescent="0.25">
      <c r="A1118" s="3">
        <v>44379</v>
      </c>
      <c r="B1118" s="10">
        <v>4352.34</v>
      </c>
      <c r="C1118">
        <f t="shared" si="34"/>
        <v>7.4721182313641664E-3</v>
      </c>
      <c r="D1118">
        <f t="shared" si="35"/>
        <v>5.2080549958111134E-3</v>
      </c>
    </row>
    <row r="1119" spans="1:4" x14ac:dyDescent="0.25">
      <c r="A1119" s="3">
        <v>44383</v>
      </c>
      <c r="B1119" s="10">
        <v>4343.54</v>
      </c>
      <c r="C1119">
        <f t="shared" si="34"/>
        <v>-2.0239476634912454E-3</v>
      </c>
      <c r="D1119">
        <f t="shared" si="35"/>
        <v>7.4721182313641664E-3</v>
      </c>
    </row>
    <row r="1120" spans="1:4" x14ac:dyDescent="0.25">
      <c r="A1120" s="3">
        <v>44384</v>
      </c>
      <c r="B1120" s="10">
        <v>4358.13</v>
      </c>
      <c r="C1120">
        <f t="shared" si="34"/>
        <v>3.3533824363036076E-3</v>
      </c>
      <c r="D1120">
        <f t="shared" si="35"/>
        <v>-2.0239476634912454E-3</v>
      </c>
    </row>
    <row r="1121" spans="1:4" x14ac:dyDescent="0.25">
      <c r="A1121" s="3">
        <v>44385</v>
      </c>
      <c r="B1121" s="10">
        <v>4320.82</v>
      </c>
      <c r="C1121">
        <f t="shared" si="34"/>
        <v>-8.5978672165738772E-3</v>
      </c>
      <c r="D1121">
        <f t="shared" si="35"/>
        <v>3.3533824363036076E-3</v>
      </c>
    </row>
    <row r="1122" spans="1:4" x14ac:dyDescent="0.25">
      <c r="A1122" s="3">
        <v>44386</v>
      </c>
      <c r="B1122" s="10">
        <v>4369.55</v>
      </c>
      <c r="C1122">
        <f t="shared" si="34"/>
        <v>1.1214829918570923E-2</v>
      </c>
      <c r="D1122">
        <f t="shared" si="35"/>
        <v>-8.5978672165738772E-3</v>
      </c>
    </row>
    <row r="1123" spans="1:4" x14ac:dyDescent="0.25">
      <c r="A1123" s="3">
        <v>44389</v>
      </c>
      <c r="B1123" s="10">
        <v>4384.63</v>
      </c>
      <c r="C1123">
        <f t="shared" si="34"/>
        <v>3.4452147239393167E-3</v>
      </c>
      <c r="D1123">
        <f t="shared" si="35"/>
        <v>1.1214829918570923E-2</v>
      </c>
    </row>
    <row r="1124" spans="1:4" x14ac:dyDescent="0.25">
      <c r="A1124" s="3">
        <v>44390</v>
      </c>
      <c r="B1124" s="10">
        <v>4369.21</v>
      </c>
      <c r="C1124">
        <f t="shared" si="34"/>
        <v>-3.5230289676471218E-3</v>
      </c>
      <c r="D1124">
        <f t="shared" si="35"/>
        <v>3.4452147239393167E-3</v>
      </c>
    </row>
    <row r="1125" spans="1:4" x14ac:dyDescent="0.25">
      <c r="A1125" s="3">
        <v>44391</v>
      </c>
      <c r="B1125" s="10">
        <v>4374.3</v>
      </c>
      <c r="C1125">
        <f t="shared" si="34"/>
        <v>1.1642922750682311E-3</v>
      </c>
      <c r="D1125">
        <f t="shared" si="35"/>
        <v>-3.5230289676471218E-3</v>
      </c>
    </row>
    <row r="1126" spans="1:4" x14ac:dyDescent="0.25">
      <c r="A1126" s="3">
        <v>44392</v>
      </c>
      <c r="B1126" s="10">
        <v>4360.03</v>
      </c>
      <c r="C1126">
        <f t="shared" si="34"/>
        <v>-3.267568936996537E-3</v>
      </c>
      <c r="D1126">
        <f t="shared" si="35"/>
        <v>1.1642922750682311E-3</v>
      </c>
    </row>
    <row r="1127" spans="1:4" x14ac:dyDescent="0.25">
      <c r="A1127" s="3">
        <v>44393</v>
      </c>
      <c r="B1127" s="10">
        <v>4327.16</v>
      </c>
      <c r="C1127">
        <f t="shared" si="34"/>
        <v>-7.5675003916981084E-3</v>
      </c>
      <c r="D1127">
        <f t="shared" si="35"/>
        <v>-3.267568936996537E-3</v>
      </c>
    </row>
    <row r="1128" spans="1:4" x14ac:dyDescent="0.25">
      <c r="A1128" s="3">
        <v>44396</v>
      </c>
      <c r="B1128" s="10">
        <v>4258.63</v>
      </c>
      <c r="C1128">
        <f t="shared" si="34"/>
        <v>-1.5963925365531748E-2</v>
      </c>
      <c r="D1128">
        <f t="shared" si="35"/>
        <v>-7.5675003916981084E-3</v>
      </c>
    </row>
    <row r="1129" spans="1:4" x14ac:dyDescent="0.25">
      <c r="A1129" s="3">
        <v>44397</v>
      </c>
      <c r="B1129" s="10">
        <v>4323.21</v>
      </c>
      <c r="C1129">
        <f t="shared" si="34"/>
        <v>1.5050669568487876E-2</v>
      </c>
      <c r="D1129">
        <f t="shared" si="35"/>
        <v>-1.5963925365531748E-2</v>
      </c>
    </row>
    <row r="1130" spans="1:4" x14ac:dyDescent="0.25">
      <c r="A1130" s="3">
        <v>44398</v>
      </c>
      <c r="B1130" s="10">
        <v>4358.6899999999996</v>
      </c>
      <c r="C1130">
        <f t="shared" si="34"/>
        <v>8.1733716161095215E-3</v>
      </c>
      <c r="D1130">
        <f t="shared" si="35"/>
        <v>1.5050669568487876E-2</v>
      </c>
    </row>
    <row r="1131" spans="1:4" x14ac:dyDescent="0.25">
      <c r="A1131" s="3">
        <v>44399</v>
      </c>
      <c r="B1131" s="10">
        <v>4367.4799999999996</v>
      </c>
      <c r="C1131">
        <f t="shared" si="34"/>
        <v>2.0146302382427882E-3</v>
      </c>
      <c r="D1131">
        <f t="shared" si="35"/>
        <v>8.1733716161095215E-3</v>
      </c>
    </row>
    <row r="1132" spans="1:4" x14ac:dyDescent="0.25">
      <c r="A1132" s="3">
        <v>44400</v>
      </c>
      <c r="B1132" s="10">
        <v>4411.8</v>
      </c>
      <c r="C1132">
        <f t="shared" si="34"/>
        <v>1.0096585711268719E-2</v>
      </c>
      <c r="D1132">
        <f t="shared" si="35"/>
        <v>2.0146302382427882E-3</v>
      </c>
    </row>
    <row r="1133" spans="1:4" x14ac:dyDescent="0.25">
      <c r="A1133" s="3">
        <v>44403</v>
      </c>
      <c r="B1133" s="10">
        <v>4422.2299999999996</v>
      </c>
      <c r="C1133">
        <f t="shared" si="34"/>
        <v>2.3613242985011502E-3</v>
      </c>
      <c r="D1133">
        <f t="shared" si="35"/>
        <v>1.0096585711268719E-2</v>
      </c>
    </row>
    <row r="1134" spans="1:4" x14ac:dyDescent="0.25">
      <c r="A1134" s="3">
        <v>44404</v>
      </c>
      <c r="B1134" s="10">
        <v>4401.46</v>
      </c>
      <c r="C1134">
        <f t="shared" si="34"/>
        <v>-4.7077896800399276E-3</v>
      </c>
      <c r="D1134">
        <f t="shared" si="35"/>
        <v>2.3613242985011502E-3</v>
      </c>
    </row>
    <row r="1135" spans="1:4" x14ac:dyDescent="0.25">
      <c r="A1135" s="3">
        <v>44405</v>
      </c>
      <c r="B1135" s="10">
        <v>4400.6499999999996</v>
      </c>
      <c r="C1135">
        <f t="shared" si="34"/>
        <v>-1.8404678021215532E-4</v>
      </c>
      <c r="D1135">
        <f t="shared" si="35"/>
        <v>-4.7077896800399276E-3</v>
      </c>
    </row>
    <row r="1136" spans="1:4" x14ac:dyDescent="0.25">
      <c r="A1136" s="3">
        <v>44406</v>
      </c>
      <c r="B1136" s="10">
        <v>4419.1499999999996</v>
      </c>
      <c r="C1136">
        <f t="shared" si="34"/>
        <v>4.1951126174600718E-3</v>
      </c>
      <c r="D1136">
        <f t="shared" si="35"/>
        <v>-1.8404678021215532E-4</v>
      </c>
    </row>
    <row r="1137" spans="1:4" x14ac:dyDescent="0.25">
      <c r="A1137" s="3">
        <v>44407</v>
      </c>
      <c r="B1137" s="10">
        <v>4395.26</v>
      </c>
      <c r="C1137">
        <f t="shared" si="34"/>
        <v>-5.4206823821932627E-3</v>
      </c>
      <c r="D1137">
        <f t="shared" si="35"/>
        <v>4.1951126174600718E-3</v>
      </c>
    </row>
    <row r="1138" spans="1:4" x14ac:dyDescent="0.25">
      <c r="A1138" s="3">
        <v>44410</v>
      </c>
      <c r="B1138" s="10">
        <v>4387.1099999999997</v>
      </c>
      <c r="C1138">
        <f t="shared" si="34"/>
        <v>-1.8559915693666061E-3</v>
      </c>
      <c r="D1138">
        <f t="shared" si="35"/>
        <v>-5.4206823821932627E-3</v>
      </c>
    </row>
    <row r="1139" spans="1:4" x14ac:dyDescent="0.25">
      <c r="A1139" s="3">
        <v>44411</v>
      </c>
      <c r="B1139" s="10">
        <v>4423.1499999999996</v>
      </c>
      <c r="C1139">
        <f t="shared" si="34"/>
        <v>8.1814159921720208E-3</v>
      </c>
      <c r="D1139">
        <f t="shared" si="35"/>
        <v>-1.8559915693666061E-3</v>
      </c>
    </row>
    <row r="1140" spans="1:4" x14ac:dyDescent="0.25">
      <c r="A1140" s="3">
        <v>44412</v>
      </c>
      <c r="B1140" s="10">
        <v>4402.68</v>
      </c>
      <c r="C1140">
        <f t="shared" si="34"/>
        <v>-4.6386655316890315E-3</v>
      </c>
      <c r="D1140">
        <f t="shared" si="35"/>
        <v>8.1814159921720208E-3</v>
      </c>
    </row>
    <row r="1141" spans="1:4" x14ac:dyDescent="0.25">
      <c r="A1141" s="3">
        <v>44413</v>
      </c>
      <c r="B1141" s="10">
        <v>4429.1000000000004</v>
      </c>
      <c r="C1141">
        <f t="shared" si="34"/>
        <v>5.9829567335937086E-3</v>
      </c>
      <c r="D1141">
        <f t="shared" si="35"/>
        <v>-4.6386655316890315E-3</v>
      </c>
    </row>
    <row r="1142" spans="1:4" x14ac:dyDescent="0.25">
      <c r="A1142" s="3">
        <v>44414</v>
      </c>
      <c r="B1142" s="10">
        <v>4436.5200000000004</v>
      </c>
      <c r="C1142">
        <f t="shared" si="34"/>
        <v>1.6738821949274498E-3</v>
      </c>
      <c r="D1142">
        <f t="shared" si="35"/>
        <v>5.9829567335937086E-3</v>
      </c>
    </row>
    <row r="1143" spans="1:4" x14ac:dyDescent="0.25">
      <c r="A1143" s="3">
        <v>44417</v>
      </c>
      <c r="B1143" s="10">
        <v>4432.3500000000004</v>
      </c>
      <c r="C1143">
        <f t="shared" si="34"/>
        <v>-9.4036789518653135E-4</v>
      </c>
      <c r="D1143">
        <f t="shared" si="35"/>
        <v>1.6738821949274498E-3</v>
      </c>
    </row>
    <row r="1144" spans="1:4" x14ac:dyDescent="0.25">
      <c r="A1144" s="3">
        <v>44418</v>
      </c>
      <c r="B1144" s="10">
        <v>4436.75</v>
      </c>
      <c r="C1144">
        <f t="shared" si="34"/>
        <v>9.922089864754615E-4</v>
      </c>
      <c r="D1144">
        <f t="shared" si="35"/>
        <v>-9.4036789518653135E-4</v>
      </c>
    </row>
    <row r="1145" spans="1:4" x14ac:dyDescent="0.25">
      <c r="A1145" s="3">
        <v>44419</v>
      </c>
      <c r="B1145" s="10">
        <v>4447.7</v>
      </c>
      <c r="C1145">
        <f t="shared" si="34"/>
        <v>2.4649821979919732E-3</v>
      </c>
      <c r="D1145">
        <f t="shared" si="35"/>
        <v>9.922089864754615E-4</v>
      </c>
    </row>
    <row r="1146" spans="1:4" x14ac:dyDescent="0.25">
      <c r="A1146" s="3">
        <v>44420</v>
      </c>
      <c r="B1146" s="10">
        <v>4460.84</v>
      </c>
      <c r="C1146">
        <f t="shared" si="34"/>
        <v>2.9499804747153244E-3</v>
      </c>
      <c r="D1146">
        <f t="shared" si="35"/>
        <v>2.4649821979919732E-3</v>
      </c>
    </row>
    <row r="1147" spans="1:4" x14ac:dyDescent="0.25">
      <c r="A1147" s="3">
        <v>44421</v>
      </c>
      <c r="B1147" s="10">
        <v>4468</v>
      </c>
      <c r="C1147">
        <f t="shared" si="34"/>
        <v>1.6037921017098872E-3</v>
      </c>
      <c r="D1147">
        <f t="shared" si="35"/>
        <v>2.9499804747153244E-3</v>
      </c>
    </row>
    <row r="1148" spans="1:4" x14ac:dyDescent="0.25">
      <c r="A1148" s="3">
        <v>44424</v>
      </c>
      <c r="B1148" s="10">
        <v>4479.66</v>
      </c>
      <c r="C1148">
        <f t="shared" si="34"/>
        <v>2.6062694827879256E-3</v>
      </c>
      <c r="D1148">
        <f t="shared" si="35"/>
        <v>1.6037921017098872E-3</v>
      </c>
    </row>
    <row r="1149" spans="1:4" x14ac:dyDescent="0.25">
      <c r="A1149" s="3">
        <v>44425</v>
      </c>
      <c r="B1149" s="10">
        <v>4448.08</v>
      </c>
      <c r="C1149">
        <f t="shared" si="34"/>
        <v>-7.0746082916894795E-3</v>
      </c>
      <c r="D1149">
        <f t="shared" si="35"/>
        <v>2.6062694827879256E-3</v>
      </c>
    </row>
    <row r="1150" spans="1:4" x14ac:dyDescent="0.25">
      <c r="A1150" s="3">
        <v>44426</v>
      </c>
      <c r="B1150" s="10">
        <v>4400.2700000000004</v>
      </c>
      <c r="C1150">
        <f t="shared" si="34"/>
        <v>-1.0806639720144598E-2</v>
      </c>
      <c r="D1150">
        <f t="shared" si="35"/>
        <v>-7.0746082916894795E-3</v>
      </c>
    </row>
    <row r="1151" spans="1:4" x14ac:dyDescent="0.25">
      <c r="A1151" s="3">
        <v>44427</v>
      </c>
      <c r="B1151" s="10">
        <v>4405.8</v>
      </c>
      <c r="C1151">
        <f t="shared" si="34"/>
        <v>1.2559520255743905E-3</v>
      </c>
      <c r="D1151">
        <f t="shared" si="35"/>
        <v>-1.0806639720144598E-2</v>
      </c>
    </row>
    <row r="1152" spans="1:4" x14ac:dyDescent="0.25">
      <c r="A1152" s="3">
        <v>44428</v>
      </c>
      <c r="B1152" s="10">
        <v>4441.67</v>
      </c>
      <c r="C1152">
        <f t="shared" si="34"/>
        <v>8.1085771490773013E-3</v>
      </c>
      <c r="D1152">
        <f t="shared" si="35"/>
        <v>1.2559520255743905E-3</v>
      </c>
    </row>
    <row r="1153" spans="1:4" x14ac:dyDescent="0.25">
      <c r="A1153" s="3">
        <v>44431</v>
      </c>
      <c r="B1153" s="10">
        <v>4479.54</v>
      </c>
      <c r="C1153">
        <f t="shared" si="34"/>
        <v>8.4899307310997447E-3</v>
      </c>
      <c r="D1153">
        <f t="shared" si="35"/>
        <v>8.1085771490773013E-3</v>
      </c>
    </row>
    <row r="1154" spans="1:4" x14ac:dyDescent="0.25">
      <c r="A1154" s="3">
        <v>44432</v>
      </c>
      <c r="B1154" s="10">
        <v>4486.2299999999996</v>
      </c>
      <c r="C1154">
        <f t="shared" si="34"/>
        <v>1.49234281976902E-3</v>
      </c>
      <c r="D1154">
        <f t="shared" si="35"/>
        <v>8.4899307310997447E-3</v>
      </c>
    </row>
    <row r="1155" spans="1:4" x14ac:dyDescent="0.25">
      <c r="A1155" s="3">
        <v>44433</v>
      </c>
      <c r="B1155" s="10">
        <v>4496.1899999999996</v>
      </c>
      <c r="C1155">
        <f t="shared" si="34"/>
        <v>2.2176660815180892E-3</v>
      </c>
      <c r="D1155">
        <f t="shared" si="35"/>
        <v>1.49234281976902E-3</v>
      </c>
    </row>
    <row r="1156" spans="1:4" x14ac:dyDescent="0.25">
      <c r="A1156" s="3">
        <v>44434</v>
      </c>
      <c r="B1156" s="10">
        <v>4469.91</v>
      </c>
      <c r="C1156">
        <f t="shared" ref="C1156:C1219" si="36">+LN(B1156/B1155)</f>
        <v>-5.8620972903538453E-3</v>
      </c>
      <c r="D1156">
        <f t="shared" si="35"/>
        <v>2.2176660815180892E-3</v>
      </c>
    </row>
    <row r="1157" spans="1:4" x14ac:dyDescent="0.25">
      <c r="A1157" s="3">
        <v>44435</v>
      </c>
      <c r="B1157" s="10">
        <v>4509.37</v>
      </c>
      <c r="C1157">
        <f t="shared" si="36"/>
        <v>8.7891799837818956E-3</v>
      </c>
      <c r="D1157">
        <f t="shared" ref="D1157:D1220" si="37">+C1156</f>
        <v>-5.8620972903538453E-3</v>
      </c>
    </row>
    <row r="1158" spans="1:4" x14ac:dyDescent="0.25">
      <c r="A1158" s="3">
        <v>44438</v>
      </c>
      <c r="B1158" s="10">
        <v>4528.79</v>
      </c>
      <c r="C1158">
        <f t="shared" si="36"/>
        <v>4.2973414690568616E-3</v>
      </c>
      <c r="D1158">
        <f t="shared" si="37"/>
        <v>8.7891799837818956E-3</v>
      </c>
    </row>
    <row r="1159" spans="1:4" x14ac:dyDescent="0.25">
      <c r="A1159" s="3">
        <v>44439</v>
      </c>
      <c r="B1159" s="10">
        <v>4522.68</v>
      </c>
      <c r="C1159">
        <f t="shared" si="36"/>
        <v>-1.3500571571324227E-3</v>
      </c>
      <c r="D1159">
        <f t="shared" si="37"/>
        <v>4.2973414690568616E-3</v>
      </c>
    </row>
    <row r="1160" spans="1:4" x14ac:dyDescent="0.25">
      <c r="A1160" s="3">
        <v>44440</v>
      </c>
      <c r="B1160" s="10">
        <v>4524.09</v>
      </c>
      <c r="C1160">
        <f t="shared" si="36"/>
        <v>3.1171346489786849E-4</v>
      </c>
      <c r="D1160">
        <f t="shared" si="37"/>
        <v>-1.3500571571324227E-3</v>
      </c>
    </row>
    <row r="1161" spans="1:4" x14ac:dyDescent="0.25">
      <c r="A1161" s="3">
        <v>44441</v>
      </c>
      <c r="B1161" s="10">
        <v>4536.95</v>
      </c>
      <c r="C1161">
        <f t="shared" si="36"/>
        <v>2.8385281677768184E-3</v>
      </c>
      <c r="D1161">
        <f t="shared" si="37"/>
        <v>3.1171346489786849E-4</v>
      </c>
    </row>
    <row r="1162" spans="1:4" x14ac:dyDescent="0.25">
      <c r="A1162" s="3">
        <v>44442</v>
      </c>
      <c r="B1162" s="10">
        <v>4535.43</v>
      </c>
      <c r="C1162">
        <f t="shared" si="36"/>
        <v>-3.3508296923669389E-4</v>
      </c>
      <c r="D1162">
        <f t="shared" si="37"/>
        <v>2.8385281677768184E-3</v>
      </c>
    </row>
    <row r="1163" spans="1:4" x14ac:dyDescent="0.25">
      <c r="A1163" s="3">
        <v>44446</v>
      </c>
      <c r="B1163" s="10">
        <v>4520.03</v>
      </c>
      <c r="C1163">
        <f t="shared" si="36"/>
        <v>-3.401266163481994E-3</v>
      </c>
      <c r="D1163">
        <f t="shared" si="37"/>
        <v>-3.3508296923669389E-4</v>
      </c>
    </row>
    <row r="1164" spans="1:4" x14ac:dyDescent="0.25">
      <c r="A1164" s="3">
        <v>44447</v>
      </c>
      <c r="B1164" s="10">
        <v>4514.07</v>
      </c>
      <c r="C1164">
        <f t="shared" si="36"/>
        <v>-1.3194454045593487E-3</v>
      </c>
      <c r="D1164">
        <f t="shared" si="37"/>
        <v>-3.401266163481994E-3</v>
      </c>
    </row>
    <row r="1165" spans="1:4" x14ac:dyDescent="0.25">
      <c r="A1165" s="3">
        <v>44448</v>
      </c>
      <c r="B1165" s="10">
        <v>4493.28</v>
      </c>
      <c r="C1165">
        <f t="shared" si="36"/>
        <v>-4.6162382762889205E-3</v>
      </c>
      <c r="D1165">
        <f t="shared" si="37"/>
        <v>-1.3194454045593487E-3</v>
      </c>
    </row>
    <row r="1166" spans="1:4" x14ac:dyDescent="0.25">
      <c r="A1166" s="3">
        <v>44449</v>
      </c>
      <c r="B1166" s="10">
        <v>4458.58</v>
      </c>
      <c r="C1166">
        <f t="shared" si="36"/>
        <v>-7.7526176231305427E-3</v>
      </c>
      <c r="D1166">
        <f t="shared" si="37"/>
        <v>-4.6162382762889205E-3</v>
      </c>
    </row>
    <row r="1167" spans="1:4" x14ac:dyDescent="0.25">
      <c r="A1167" s="3">
        <v>44452</v>
      </c>
      <c r="B1167" s="10">
        <v>4468.7299999999996</v>
      </c>
      <c r="C1167">
        <f t="shared" si="36"/>
        <v>2.273922239413449E-3</v>
      </c>
      <c r="D1167">
        <f t="shared" si="37"/>
        <v>-7.7526176231305427E-3</v>
      </c>
    </row>
    <row r="1168" spans="1:4" x14ac:dyDescent="0.25">
      <c r="A1168" s="3">
        <v>44453</v>
      </c>
      <c r="B1168" s="10">
        <v>4443.05</v>
      </c>
      <c r="C1168">
        <f t="shared" si="36"/>
        <v>-5.7631743778016721E-3</v>
      </c>
      <c r="D1168">
        <f t="shared" si="37"/>
        <v>2.273922239413449E-3</v>
      </c>
    </row>
    <row r="1169" spans="1:4" x14ac:dyDescent="0.25">
      <c r="A1169" s="3">
        <v>44454</v>
      </c>
      <c r="B1169" s="10">
        <v>4480.7</v>
      </c>
      <c r="C1169">
        <f t="shared" si="36"/>
        <v>8.4382066732456781E-3</v>
      </c>
      <c r="D1169">
        <f t="shared" si="37"/>
        <v>-5.7631743778016721E-3</v>
      </c>
    </row>
    <row r="1170" spans="1:4" x14ac:dyDescent="0.25">
      <c r="A1170" s="3">
        <v>44455</v>
      </c>
      <c r="B1170" s="10">
        <v>4473.76</v>
      </c>
      <c r="C1170">
        <f t="shared" si="36"/>
        <v>-1.5500658642873689E-3</v>
      </c>
      <c r="D1170">
        <f t="shared" si="37"/>
        <v>8.4382066732456781E-3</v>
      </c>
    </row>
    <row r="1171" spans="1:4" x14ac:dyDescent="0.25">
      <c r="A1171" s="3">
        <v>44456</v>
      </c>
      <c r="B1171" s="10">
        <v>4432.99</v>
      </c>
      <c r="C1171">
        <f t="shared" si="36"/>
        <v>-9.1549184051818583E-3</v>
      </c>
      <c r="D1171">
        <f t="shared" si="37"/>
        <v>-1.5500658642873689E-3</v>
      </c>
    </row>
    <row r="1172" spans="1:4" x14ac:dyDescent="0.25">
      <c r="A1172" s="3">
        <v>44459</v>
      </c>
      <c r="B1172" s="10">
        <v>4357.7299999999996</v>
      </c>
      <c r="C1172">
        <f t="shared" si="36"/>
        <v>-1.7123020373769459E-2</v>
      </c>
      <c r="D1172">
        <f t="shared" si="37"/>
        <v>-9.1549184051818583E-3</v>
      </c>
    </row>
    <row r="1173" spans="1:4" x14ac:dyDescent="0.25">
      <c r="A1173" s="3">
        <v>44460</v>
      </c>
      <c r="B1173" s="10">
        <v>4354.18</v>
      </c>
      <c r="C1173">
        <f t="shared" si="36"/>
        <v>-8.1497632470668138E-4</v>
      </c>
      <c r="D1173">
        <f t="shared" si="37"/>
        <v>-1.7123020373769459E-2</v>
      </c>
    </row>
    <row r="1174" spans="1:4" x14ac:dyDescent="0.25">
      <c r="A1174" s="3">
        <v>44461</v>
      </c>
      <c r="B1174" s="10">
        <v>4395.6400000000003</v>
      </c>
      <c r="C1174">
        <f t="shared" si="36"/>
        <v>9.4768373051387234E-3</v>
      </c>
      <c r="D1174">
        <f t="shared" si="37"/>
        <v>-8.1497632470668138E-4</v>
      </c>
    </row>
    <row r="1175" spans="1:4" x14ac:dyDescent="0.25">
      <c r="A1175" s="3">
        <v>44462</v>
      </c>
      <c r="B1175" s="10">
        <v>4448.9799999999996</v>
      </c>
      <c r="C1175">
        <f t="shared" si="36"/>
        <v>1.2061715863250257E-2</v>
      </c>
      <c r="D1175">
        <f t="shared" si="37"/>
        <v>9.4768373051387234E-3</v>
      </c>
    </row>
    <row r="1176" spans="1:4" x14ac:dyDescent="0.25">
      <c r="A1176" s="3">
        <v>44463</v>
      </c>
      <c r="B1176" s="10">
        <v>4455.4799999999996</v>
      </c>
      <c r="C1176">
        <f t="shared" si="36"/>
        <v>1.4599428049598621E-3</v>
      </c>
      <c r="D1176">
        <f t="shared" si="37"/>
        <v>1.2061715863250257E-2</v>
      </c>
    </row>
    <row r="1177" spans="1:4" x14ac:dyDescent="0.25">
      <c r="A1177" s="3">
        <v>44466</v>
      </c>
      <c r="B1177" s="10">
        <v>4443.1099999999997</v>
      </c>
      <c r="C1177">
        <f t="shared" si="36"/>
        <v>-2.7802175328761427E-3</v>
      </c>
      <c r="D1177">
        <f t="shared" si="37"/>
        <v>1.4599428049598621E-3</v>
      </c>
    </row>
    <row r="1178" spans="1:4" x14ac:dyDescent="0.25">
      <c r="A1178" s="3">
        <v>44467</v>
      </c>
      <c r="B1178" s="10">
        <v>4352.63</v>
      </c>
      <c r="C1178">
        <f t="shared" si="36"/>
        <v>-2.0574321587474437E-2</v>
      </c>
      <c r="D1178">
        <f t="shared" si="37"/>
        <v>-2.7802175328761427E-3</v>
      </c>
    </row>
    <row r="1179" spans="1:4" x14ac:dyDescent="0.25">
      <c r="A1179" s="3">
        <v>44468</v>
      </c>
      <c r="B1179" s="10">
        <v>4359.46</v>
      </c>
      <c r="C1179">
        <f t="shared" si="36"/>
        <v>1.5679363733049781E-3</v>
      </c>
      <c r="D1179">
        <f t="shared" si="37"/>
        <v>-2.0574321587474437E-2</v>
      </c>
    </row>
    <row r="1180" spans="1:4" x14ac:dyDescent="0.25">
      <c r="A1180" s="3">
        <v>44469</v>
      </c>
      <c r="B1180" s="10">
        <v>4307.54</v>
      </c>
      <c r="C1180">
        <f t="shared" si="36"/>
        <v>-1.1981220973814677E-2</v>
      </c>
      <c r="D1180">
        <f t="shared" si="37"/>
        <v>1.5679363733049781E-3</v>
      </c>
    </row>
    <row r="1181" spans="1:4" x14ac:dyDescent="0.25">
      <c r="A1181" s="3">
        <v>44470</v>
      </c>
      <c r="B1181" s="10">
        <v>4357.05</v>
      </c>
      <c r="C1181">
        <f t="shared" si="36"/>
        <v>1.1428247349873287E-2</v>
      </c>
      <c r="D1181">
        <f t="shared" si="37"/>
        <v>-1.1981220973814677E-2</v>
      </c>
    </row>
    <row r="1182" spans="1:4" x14ac:dyDescent="0.25">
      <c r="A1182" s="3">
        <v>44473</v>
      </c>
      <c r="B1182" s="10">
        <v>4300.46</v>
      </c>
      <c r="C1182">
        <f t="shared" si="36"/>
        <v>-1.3073229133451143E-2</v>
      </c>
      <c r="D1182">
        <f t="shared" si="37"/>
        <v>1.1428247349873287E-2</v>
      </c>
    </row>
    <row r="1183" spans="1:4" x14ac:dyDescent="0.25">
      <c r="A1183" s="3">
        <v>44474</v>
      </c>
      <c r="B1183" s="10">
        <v>4345.72</v>
      </c>
      <c r="C1183">
        <f t="shared" si="36"/>
        <v>1.0469458977261837E-2</v>
      </c>
      <c r="D1183">
        <f t="shared" si="37"/>
        <v>-1.3073229133451143E-2</v>
      </c>
    </row>
    <row r="1184" spans="1:4" x14ac:dyDescent="0.25">
      <c r="A1184" s="3">
        <v>44475</v>
      </c>
      <c r="B1184" s="10">
        <v>4363.55</v>
      </c>
      <c r="C1184">
        <f t="shared" si="36"/>
        <v>4.0944935476352412E-3</v>
      </c>
      <c r="D1184">
        <f t="shared" si="37"/>
        <v>1.0469458977261837E-2</v>
      </c>
    </row>
    <row r="1185" spans="1:4" x14ac:dyDescent="0.25">
      <c r="A1185" s="3">
        <v>44476</v>
      </c>
      <c r="B1185" s="10">
        <v>4399.76</v>
      </c>
      <c r="C1185">
        <f t="shared" si="36"/>
        <v>8.2640477350165494E-3</v>
      </c>
      <c r="D1185">
        <f t="shared" si="37"/>
        <v>4.0944935476352412E-3</v>
      </c>
    </row>
    <row r="1186" spans="1:4" x14ac:dyDescent="0.25">
      <c r="A1186" s="3">
        <v>44477</v>
      </c>
      <c r="B1186" s="10">
        <v>4391.3599999999997</v>
      </c>
      <c r="C1186">
        <f t="shared" si="36"/>
        <v>-1.9110198828814491E-3</v>
      </c>
      <c r="D1186">
        <f t="shared" si="37"/>
        <v>8.2640477350165494E-3</v>
      </c>
    </row>
    <row r="1187" spans="1:4" x14ac:dyDescent="0.25">
      <c r="A1187" s="3">
        <v>44480</v>
      </c>
      <c r="B1187" s="10">
        <v>4361.1899999999996</v>
      </c>
      <c r="C1187">
        <f t="shared" si="36"/>
        <v>-6.8940181985658756E-3</v>
      </c>
      <c r="D1187">
        <f t="shared" si="37"/>
        <v>-1.9110198828814491E-3</v>
      </c>
    </row>
    <row r="1188" spans="1:4" x14ac:dyDescent="0.25">
      <c r="A1188" s="3">
        <v>44481</v>
      </c>
      <c r="B1188" s="10">
        <v>4350.6400000000003</v>
      </c>
      <c r="C1188">
        <f t="shared" si="36"/>
        <v>-2.4219951852237753E-3</v>
      </c>
      <c r="D1188">
        <f t="shared" si="37"/>
        <v>-6.8940181985658756E-3</v>
      </c>
    </row>
    <row r="1189" spans="1:4" x14ac:dyDescent="0.25">
      <c r="A1189" s="3">
        <v>44482</v>
      </c>
      <c r="B1189" s="10">
        <v>4363.8</v>
      </c>
      <c r="C1189">
        <f t="shared" si="36"/>
        <v>3.0202766910713374E-3</v>
      </c>
      <c r="D1189">
        <f t="shared" si="37"/>
        <v>-2.4219951852237753E-3</v>
      </c>
    </row>
    <row r="1190" spans="1:4" x14ac:dyDescent="0.25">
      <c r="A1190" s="3">
        <v>44483</v>
      </c>
      <c r="B1190" s="10">
        <v>4438.2299999999996</v>
      </c>
      <c r="C1190">
        <f t="shared" si="36"/>
        <v>1.6912410907574983E-2</v>
      </c>
      <c r="D1190">
        <f t="shared" si="37"/>
        <v>3.0202766910713374E-3</v>
      </c>
    </row>
    <row r="1191" spans="1:4" x14ac:dyDescent="0.25">
      <c r="A1191" s="3">
        <v>44484</v>
      </c>
      <c r="B1191" s="10">
        <v>4471.37</v>
      </c>
      <c r="C1191">
        <f t="shared" si="36"/>
        <v>7.4392010494795241E-3</v>
      </c>
      <c r="D1191">
        <f t="shared" si="37"/>
        <v>1.6912410907574983E-2</v>
      </c>
    </row>
    <row r="1192" spans="1:4" x14ac:dyDescent="0.25">
      <c r="A1192" s="3">
        <v>44487</v>
      </c>
      <c r="B1192" s="10">
        <v>4486.4799999999996</v>
      </c>
      <c r="C1192">
        <f t="shared" si="36"/>
        <v>3.3735805646736344E-3</v>
      </c>
      <c r="D1192">
        <f t="shared" si="37"/>
        <v>7.4392010494795241E-3</v>
      </c>
    </row>
    <row r="1193" spans="1:4" x14ac:dyDescent="0.25">
      <c r="A1193" s="3">
        <v>44488</v>
      </c>
      <c r="B1193" s="10">
        <v>4519.63</v>
      </c>
      <c r="C1193">
        <f t="shared" si="36"/>
        <v>7.3617021583369038E-3</v>
      </c>
      <c r="D1193">
        <f t="shared" si="37"/>
        <v>3.3735805646736344E-3</v>
      </c>
    </row>
    <row r="1194" spans="1:4" x14ac:dyDescent="0.25">
      <c r="A1194" s="3">
        <v>44489</v>
      </c>
      <c r="B1194" s="10">
        <v>4536.1899999999996</v>
      </c>
      <c r="C1194">
        <f t="shared" si="36"/>
        <v>3.6573205869523144E-3</v>
      </c>
      <c r="D1194">
        <f t="shared" si="37"/>
        <v>7.3617021583369038E-3</v>
      </c>
    </row>
    <row r="1195" spans="1:4" x14ac:dyDescent="0.25">
      <c r="A1195" s="3">
        <v>44490</v>
      </c>
      <c r="B1195" s="10">
        <v>4549.78</v>
      </c>
      <c r="C1195">
        <f t="shared" si="36"/>
        <v>2.9914274720985803E-3</v>
      </c>
      <c r="D1195">
        <f t="shared" si="37"/>
        <v>3.6573205869523144E-3</v>
      </c>
    </row>
    <row r="1196" spans="1:4" x14ac:dyDescent="0.25">
      <c r="A1196" s="3">
        <v>44491</v>
      </c>
      <c r="B1196" s="10">
        <v>4544.8999999999996</v>
      </c>
      <c r="C1196">
        <f t="shared" si="36"/>
        <v>-1.0731549583585973E-3</v>
      </c>
      <c r="D1196">
        <f t="shared" si="37"/>
        <v>2.9914274720985803E-3</v>
      </c>
    </row>
    <row r="1197" spans="1:4" x14ac:dyDescent="0.25">
      <c r="A1197" s="3">
        <v>44494</v>
      </c>
      <c r="B1197" s="10">
        <v>4566.4799999999996</v>
      </c>
      <c r="C1197">
        <f t="shared" si="36"/>
        <v>4.7369422309476855E-3</v>
      </c>
      <c r="D1197">
        <f t="shared" si="37"/>
        <v>-1.0731549583585973E-3</v>
      </c>
    </row>
    <row r="1198" spans="1:4" x14ac:dyDescent="0.25">
      <c r="A1198" s="3">
        <v>44495</v>
      </c>
      <c r="B1198" s="10">
        <v>4574.79</v>
      </c>
      <c r="C1198">
        <f t="shared" si="36"/>
        <v>1.818128616510003E-3</v>
      </c>
      <c r="D1198">
        <f t="shared" si="37"/>
        <v>4.7369422309476855E-3</v>
      </c>
    </row>
    <row r="1199" spans="1:4" x14ac:dyDescent="0.25">
      <c r="A1199" s="3">
        <v>44496</v>
      </c>
      <c r="B1199" s="10">
        <v>4551.68</v>
      </c>
      <c r="C1199">
        <f t="shared" si="36"/>
        <v>-5.0644004514438486E-3</v>
      </c>
      <c r="D1199">
        <f t="shared" si="37"/>
        <v>1.818128616510003E-3</v>
      </c>
    </row>
    <row r="1200" spans="1:4" x14ac:dyDescent="0.25">
      <c r="A1200" s="3">
        <v>44497</v>
      </c>
      <c r="B1200" s="10">
        <v>4596.42</v>
      </c>
      <c r="C1200">
        <f t="shared" si="36"/>
        <v>9.7813440400895506E-3</v>
      </c>
      <c r="D1200">
        <f t="shared" si="37"/>
        <v>-5.0644004514438486E-3</v>
      </c>
    </row>
    <row r="1201" spans="1:4" x14ac:dyDescent="0.25">
      <c r="A1201" s="3">
        <v>44498</v>
      </c>
      <c r="B1201" s="10">
        <v>4605.38</v>
      </c>
      <c r="C1201">
        <f t="shared" si="36"/>
        <v>1.9474456805769699E-3</v>
      </c>
      <c r="D1201">
        <f t="shared" si="37"/>
        <v>9.7813440400895506E-3</v>
      </c>
    </row>
    <row r="1202" spans="1:4" x14ac:dyDescent="0.25">
      <c r="A1202" s="3">
        <v>44501</v>
      </c>
      <c r="B1202" s="10">
        <v>4613.67</v>
      </c>
      <c r="C1202">
        <f t="shared" si="36"/>
        <v>1.7984504334932693E-3</v>
      </c>
      <c r="D1202">
        <f t="shared" si="37"/>
        <v>1.9474456805769699E-3</v>
      </c>
    </row>
    <row r="1203" spans="1:4" x14ac:dyDescent="0.25">
      <c r="A1203" s="3">
        <v>44502</v>
      </c>
      <c r="B1203" s="10">
        <v>4630.6499999999996</v>
      </c>
      <c r="C1203">
        <f t="shared" si="36"/>
        <v>3.673611276116367E-3</v>
      </c>
      <c r="D1203">
        <f t="shared" si="37"/>
        <v>1.7984504334932693E-3</v>
      </c>
    </row>
    <row r="1204" spans="1:4" x14ac:dyDescent="0.25">
      <c r="A1204" s="3">
        <v>44503</v>
      </c>
      <c r="B1204" s="10">
        <v>4660.57</v>
      </c>
      <c r="C1204">
        <f t="shared" si="36"/>
        <v>6.4405112404735685E-3</v>
      </c>
      <c r="D1204">
        <f t="shared" si="37"/>
        <v>3.673611276116367E-3</v>
      </c>
    </row>
    <row r="1205" spans="1:4" x14ac:dyDescent="0.25">
      <c r="A1205" s="3">
        <v>44504</v>
      </c>
      <c r="B1205" s="10">
        <v>4680.0600000000004</v>
      </c>
      <c r="C1205">
        <f t="shared" si="36"/>
        <v>4.1731721062601788E-3</v>
      </c>
      <c r="D1205">
        <f t="shared" si="37"/>
        <v>6.4405112404735685E-3</v>
      </c>
    </row>
    <row r="1206" spans="1:4" x14ac:dyDescent="0.25">
      <c r="A1206" s="3">
        <v>44505</v>
      </c>
      <c r="B1206" s="10">
        <v>4697.53</v>
      </c>
      <c r="C1206">
        <f t="shared" si="36"/>
        <v>3.7259083006282606E-3</v>
      </c>
      <c r="D1206">
        <f t="shared" si="37"/>
        <v>4.1731721062601788E-3</v>
      </c>
    </row>
    <row r="1207" spans="1:4" x14ac:dyDescent="0.25">
      <c r="A1207" s="3">
        <v>44508</v>
      </c>
      <c r="B1207" s="10">
        <v>4701.7</v>
      </c>
      <c r="C1207">
        <f t="shared" si="36"/>
        <v>8.8730678440489285E-4</v>
      </c>
      <c r="D1207">
        <f t="shared" si="37"/>
        <v>3.7259083006282606E-3</v>
      </c>
    </row>
    <row r="1208" spans="1:4" x14ac:dyDescent="0.25">
      <c r="A1208" s="3">
        <v>44509</v>
      </c>
      <c r="B1208" s="10">
        <v>4685.25</v>
      </c>
      <c r="C1208">
        <f t="shared" si="36"/>
        <v>-3.504869385575243E-3</v>
      </c>
      <c r="D1208">
        <f t="shared" si="37"/>
        <v>8.8730678440489285E-4</v>
      </c>
    </row>
    <row r="1209" spans="1:4" x14ac:dyDescent="0.25">
      <c r="A1209" s="3">
        <v>44510</v>
      </c>
      <c r="B1209" s="10">
        <v>4646.71</v>
      </c>
      <c r="C1209">
        <f t="shared" si="36"/>
        <v>-8.259833757375561E-3</v>
      </c>
      <c r="D1209">
        <f t="shared" si="37"/>
        <v>-3.504869385575243E-3</v>
      </c>
    </row>
    <row r="1210" spans="1:4" x14ac:dyDescent="0.25">
      <c r="A1210" s="3">
        <v>44511</v>
      </c>
      <c r="B1210" s="10">
        <v>4649.2700000000004</v>
      </c>
      <c r="C1210">
        <f t="shared" si="36"/>
        <v>5.5077572557522153E-4</v>
      </c>
      <c r="D1210">
        <f t="shared" si="37"/>
        <v>-8.259833757375561E-3</v>
      </c>
    </row>
    <row r="1211" spans="1:4" x14ac:dyDescent="0.25">
      <c r="A1211" s="3">
        <v>44512</v>
      </c>
      <c r="B1211" s="10">
        <v>4682.8500000000004</v>
      </c>
      <c r="C1211">
        <f t="shared" si="36"/>
        <v>7.196680911038463E-3</v>
      </c>
      <c r="D1211">
        <f t="shared" si="37"/>
        <v>5.5077572557522153E-4</v>
      </c>
    </row>
    <row r="1212" spans="1:4" x14ac:dyDescent="0.25">
      <c r="A1212" s="3">
        <v>44515</v>
      </c>
      <c r="B1212" s="10">
        <v>4682.8100000000004</v>
      </c>
      <c r="C1212">
        <f t="shared" si="36"/>
        <v>-8.5418432870903616E-6</v>
      </c>
      <c r="D1212">
        <f t="shared" si="37"/>
        <v>7.196680911038463E-3</v>
      </c>
    </row>
    <row r="1213" spans="1:4" x14ac:dyDescent="0.25">
      <c r="A1213" s="3">
        <v>44516</v>
      </c>
      <c r="B1213" s="10">
        <v>4700.8999999999996</v>
      </c>
      <c r="C1213">
        <f t="shared" si="36"/>
        <v>3.8556226503644962E-3</v>
      </c>
      <c r="D1213">
        <f t="shared" si="37"/>
        <v>-8.5418432870903616E-6</v>
      </c>
    </row>
    <row r="1214" spans="1:4" x14ac:dyDescent="0.25">
      <c r="A1214" s="3">
        <v>44517</v>
      </c>
      <c r="B1214" s="10">
        <v>4688.67</v>
      </c>
      <c r="C1214">
        <f t="shared" si="36"/>
        <v>-2.6050195943357248E-3</v>
      </c>
      <c r="D1214">
        <f t="shared" si="37"/>
        <v>3.8556226503644962E-3</v>
      </c>
    </row>
    <row r="1215" spans="1:4" x14ac:dyDescent="0.25">
      <c r="A1215" s="3">
        <v>44518</v>
      </c>
      <c r="B1215" s="10">
        <v>4706.6400000000003</v>
      </c>
      <c r="C1215">
        <f t="shared" si="36"/>
        <v>3.8253175069250063E-3</v>
      </c>
      <c r="D1215">
        <f t="shared" si="37"/>
        <v>-2.6050195943357248E-3</v>
      </c>
    </row>
    <row r="1216" spans="1:4" x14ac:dyDescent="0.25">
      <c r="A1216" s="3">
        <v>44519</v>
      </c>
      <c r="B1216" s="10">
        <v>4697.96</v>
      </c>
      <c r="C1216">
        <f t="shared" si="36"/>
        <v>-1.8459057194698595E-3</v>
      </c>
      <c r="D1216">
        <f t="shared" si="37"/>
        <v>3.8253175069250063E-3</v>
      </c>
    </row>
    <row r="1217" spans="1:4" x14ac:dyDescent="0.25">
      <c r="A1217" s="3">
        <v>44522</v>
      </c>
      <c r="B1217" s="10">
        <v>4682.95</v>
      </c>
      <c r="C1217">
        <f t="shared" si="36"/>
        <v>-3.2001187111872112E-3</v>
      </c>
      <c r="D1217">
        <f t="shared" si="37"/>
        <v>-1.8459057194698595E-3</v>
      </c>
    </row>
    <row r="1218" spans="1:4" x14ac:dyDescent="0.25">
      <c r="A1218" s="3">
        <v>44523</v>
      </c>
      <c r="B1218" s="10">
        <v>4690.7</v>
      </c>
      <c r="C1218">
        <f t="shared" si="36"/>
        <v>1.653571824401859E-3</v>
      </c>
      <c r="D1218">
        <f t="shared" si="37"/>
        <v>-3.2001187111872112E-3</v>
      </c>
    </row>
    <row r="1219" spans="1:4" x14ac:dyDescent="0.25">
      <c r="A1219" s="3">
        <v>44524</v>
      </c>
      <c r="B1219" s="10">
        <v>4701.46</v>
      </c>
      <c r="C1219">
        <f t="shared" si="36"/>
        <v>2.2912737234973743E-3</v>
      </c>
      <c r="D1219">
        <f t="shared" si="37"/>
        <v>1.653571824401859E-3</v>
      </c>
    </row>
    <row r="1220" spans="1:4" x14ac:dyDescent="0.25">
      <c r="A1220" s="3">
        <v>44526</v>
      </c>
      <c r="B1220" s="10">
        <v>4594.62</v>
      </c>
      <c r="C1220">
        <f t="shared" ref="C1220:C1282" si="38">+LN(B1220/B1219)</f>
        <v>-2.2987044973283768E-2</v>
      </c>
      <c r="D1220">
        <f t="shared" si="37"/>
        <v>2.2912737234973743E-3</v>
      </c>
    </row>
    <row r="1221" spans="1:4" x14ac:dyDescent="0.25">
      <c r="A1221" s="3">
        <v>44529</v>
      </c>
      <c r="B1221" s="10">
        <v>4655.2700000000004</v>
      </c>
      <c r="C1221">
        <f t="shared" si="38"/>
        <v>1.3113857392683798E-2</v>
      </c>
      <c r="D1221">
        <f t="shared" ref="D1221:D1282" si="39">+C1220</f>
        <v>-2.2987044973283768E-2</v>
      </c>
    </row>
    <row r="1222" spans="1:4" x14ac:dyDescent="0.25">
      <c r="A1222" s="3">
        <v>44530</v>
      </c>
      <c r="B1222" s="10">
        <v>4567</v>
      </c>
      <c r="C1222">
        <f t="shared" si="38"/>
        <v>-1.9143376992336782E-2</v>
      </c>
      <c r="D1222">
        <f t="shared" si="39"/>
        <v>1.3113857392683798E-2</v>
      </c>
    </row>
    <row r="1223" spans="1:4" x14ac:dyDescent="0.25">
      <c r="A1223" s="3">
        <v>44531</v>
      </c>
      <c r="B1223" s="10">
        <v>4513.04</v>
      </c>
      <c r="C1223">
        <f t="shared" si="38"/>
        <v>-1.1885550113429818E-2</v>
      </c>
      <c r="D1223">
        <f t="shared" si="39"/>
        <v>-1.9143376992336782E-2</v>
      </c>
    </row>
    <row r="1224" spans="1:4" x14ac:dyDescent="0.25">
      <c r="A1224" s="3">
        <v>44532</v>
      </c>
      <c r="B1224" s="10">
        <v>4577.1000000000004</v>
      </c>
      <c r="C1224">
        <f t="shared" si="38"/>
        <v>1.4094625715697029E-2</v>
      </c>
      <c r="D1224">
        <f t="shared" si="39"/>
        <v>-1.1885550113429818E-2</v>
      </c>
    </row>
    <row r="1225" spans="1:4" x14ac:dyDescent="0.25">
      <c r="A1225" s="3">
        <v>44533</v>
      </c>
      <c r="B1225" s="10">
        <v>4538.43</v>
      </c>
      <c r="C1225">
        <f t="shared" si="38"/>
        <v>-8.4844725376341974E-3</v>
      </c>
      <c r="D1225">
        <f t="shared" si="39"/>
        <v>1.4094625715697029E-2</v>
      </c>
    </row>
    <row r="1226" spans="1:4" x14ac:dyDescent="0.25">
      <c r="A1226" s="3">
        <v>44536</v>
      </c>
      <c r="B1226" s="10">
        <v>4591.67</v>
      </c>
      <c r="C1226">
        <f t="shared" si="38"/>
        <v>1.1662655055923081E-2</v>
      </c>
      <c r="D1226">
        <f t="shared" si="39"/>
        <v>-8.4844725376341974E-3</v>
      </c>
    </row>
    <row r="1227" spans="1:4" x14ac:dyDescent="0.25">
      <c r="A1227" s="3">
        <v>44537</v>
      </c>
      <c r="B1227" s="10">
        <v>4686.75</v>
      </c>
      <c r="C1227">
        <f t="shared" si="38"/>
        <v>2.0495586171745628E-2</v>
      </c>
      <c r="D1227">
        <f t="shared" si="39"/>
        <v>1.1662655055923081E-2</v>
      </c>
    </row>
    <row r="1228" spans="1:4" x14ac:dyDescent="0.25">
      <c r="A1228" s="3">
        <v>44538</v>
      </c>
      <c r="B1228" s="10">
        <v>4701.21</v>
      </c>
      <c r="C1228">
        <f t="shared" si="38"/>
        <v>3.0805438956169962E-3</v>
      </c>
      <c r="D1228">
        <f t="shared" si="39"/>
        <v>2.0495586171745628E-2</v>
      </c>
    </row>
    <row r="1229" spans="1:4" x14ac:dyDescent="0.25">
      <c r="A1229" s="3">
        <v>44539</v>
      </c>
      <c r="B1229" s="10">
        <v>4667.45</v>
      </c>
      <c r="C1229">
        <f t="shared" si="38"/>
        <v>-7.2070383872084483E-3</v>
      </c>
      <c r="D1229">
        <f t="shared" si="39"/>
        <v>3.0805438956169962E-3</v>
      </c>
    </row>
    <row r="1230" spans="1:4" x14ac:dyDescent="0.25">
      <c r="A1230" s="3">
        <v>44540</v>
      </c>
      <c r="B1230" s="10">
        <v>4712.0200000000004</v>
      </c>
      <c r="C1230">
        <f t="shared" si="38"/>
        <v>9.5038068188789387E-3</v>
      </c>
      <c r="D1230">
        <f t="shared" si="39"/>
        <v>-7.2070383872084483E-3</v>
      </c>
    </row>
    <row r="1231" spans="1:4" x14ac:dyDescent="0.25">
      <c r="A1231" s="3">
        <v>44543</v>
      </c>
      <c r="B1231" s="10">
        <v>4669.1499999999996</v>
      </c>
      <c r="C1231">
        <f t="shared" si="38"/>
        <v>-9.1396485559595946E-3</v>
      </c>
      <c r="D1231">
        <f t="shared" si="39"/>
        <v>9.5038068188789387E-3</v>
      </c>
    </row>
    <row r="1232" spans="1:4" x14ac:dyDescent="0.25">
      <c r="A1232" s="3">
        <v>44544</v>
      </c>
      <c r="B1232" s="10">
        <v>4634.09</v>
      </c>
      <c r="C1232">
        <f t="shared" si="38"/>
        <v>-7.5371947789577738E-3</v>
      </c>
      <c r="D1232">
        <f t="shared" si="39"/>
        <v>-9.1396485559595946E-3</v>
      </c>
    </row>
    <row r="1233" spans="1:4" x14ac:dyDescent="0.25">
      <c r="A1233" s="3">
        <v>44545</v>
      </c>
      <c r="B1233" s="10">
        <v>4709.84</v>
      </c>
      <c r="C1233">
        <f t="shared" si="38"/>
        <v>1.6214089687781378E-2</v>
      </c>
      <c r="D1233">
        <f t="shared" si="39"/>
        <v>-7.5371947789577738E-3</v>
      </c>
    </row>
    <row r="1234" spans="1:4" x14ac:dyDescent="0.25">
      <c r="A1234" s="3">
        <v>44546</v>
      </c>
      <c r="B1234" s="10">
        <v>4668.67</v>
      </c>
      <c r="C1234">
        <f t="shared" si="38"/>
        <v>-8.7797026306306297E-3</v>
      </c>
      <c r="D1234">
        <f t="shared" si="39"/>
        <v>1.6214089687781378E-2</v>
      </c>
    </row>
    <row r="1235" spans="1:4" x14ac:dyDescent="0.25">
      <c r="A1235" s="3">
        <v>44547</v>
      </c>
      <c r="B1235" s="10">
        <v>4620.6400000000003</v>
      </c>
      <c r="C1235">
        <f t="shared" si="38"/>
        <v>-1.0341010906645293E-2</v>
      </c>
      <c r="D1235">
        <f t="shared" si="39"/>
        <v>-8.7797026306306297E-3</v>
      </c>
    </row>
    <row r="1236" spans="1:4" x14ac:dyDescent="0.25">
      <c r="A1236" s="3">
        <v>44550</v>
      </c>
      <c r="B1236" s="10">
        <v>4568.0200000000004</v>
      </c>
      <c r="C1236">
        <f t="shared" si="38"/>
        <v>-1.1453373010201799E-2</v>
      </c>
      <c r="D1236">
        <f t="shared" si="39"/>
        <v>-1.0341010906645293E-2</v>
      </c>
    </row>
    <row r="1237" spans="1:4" x14ac:dyDescent="0.25">
      <c r="A1237" s="3">
        <v>44551</v>
      </c>
      <c r="B1237" s="10">
        <v>4649.2299999999996</v>
      </c>
      <c r="C1237">
        <f t="shared" si="38"/>
        <v>1.7621763861808751E-2</v>
      </c>
      <c r="D1237">
        <f t="shared" si="39"/>
        <v>-1.1453373010201799E-2</v>
      </c>
    </row>
    <row r="1238" spans="1:4" x14ac:dyDescent="0.25">
      <c r="A1238" s="3">
        <v>44552</v>
      </c>
      <c r="B1238" s="10">
        <v>4696.5600000000004</v>
      </c>
      <c r="C1238">
        <f t="shared" si="38"/>
        <v>1.0128711352276767E-2</v>
      </c>
      <c r="D1238">
        <f t="shared" si="39"/>
        <v>1.7621763861808751E-2</v>
      </c>
    </row>
    <row r="1239" spans="1:4" x14ac:dyDescent="0.25">
      <c r="A1239" s="3">
        <v>44553</v>
      </c>
      <c r="B1239" s="10">
        <v>4725.78</v>
      </c>
      <c r="C1239">
        <f t="shared" si="38"/>
        <v>6.2023008447633643E-3</v>
      </c>
      <c r="D1239">
        <f t="shared" si="39"/>
        <v>1.0128711352276767E-2</v>
      </c>
    </row>
    <row r="1240" spans="1:4" x14ac:dyDescent="0.25">
      <c r="A1240" s="3">
        <v>44557</v>
      </c>
      <c r="B1240" s="10">
        <v>4791.1899999999996</v>
      </c>
      <c r="C1240">
        <f t="shared" si="38"/>
        <v>1.3746188119458092E-2</v>
      </c>
      <c r="D1240">
        <f t="shared" si="39"/>
        <v>6.2023008447633643E-3</v>
      </c>
    </row>
    <row r="1241" spans="1:4" x14ac:dyDescent="0.25">
      <c r="A1241" s="3">
        <v>44558</v>
      </c>
      <c r="B1241" s="10">
        <v>4786.3599999999997</v>
      </c>
      <c r="C1241">
        <f t="shared" si="38"/>
        <v>-1.0086087589122434E-3</v>
      </c>
      <c r="D1241">
        <f t="shared" si="39"/>
        <v>1.3746188119458092E-2</v>
      </c>
    </row>
    <row r="1242" spans="1:4" x14ac:dyDescent="0.25">
      <c r="A1242" s="3">
        <v>44559</v>
      </c>
      <c r="B1242" s="10">
        <v>4793.0600000000004</v>
      </c>
      <c r="C1242">
        <f t="shared" si="38"/>
        <v>1.3988323076990676E-3</v>
      </c>
      <c r="D1242">
        <f t="shared" si="39"/>
        <v>-1.0086087589122434E-3</v>
      </c>
    </row>
    <row r="1243" spans="1:4" x14ac:dyDescent="0.25">
      <c r="A1243" s="3">
        <v>44560</v>
      </c>
      <c r="B1243" s="10">
        <v>4778.7299999999996</v>
      </c>
      <c r="C1243">
        <f t="shared" si="38"/>
        <v>-2.9942175300769428E-3</v>
      </c>
      <c r="D1243">
        <f t="shared" si="39"/>
        <v>1.3988323076990676E-3</v>
      </c>
    </row>
    <row r="1244" spans="1:4" x14ac:dyDescent="0.25">
      <c r="A1244" s="3">
        <v>44561</v>
      </c>
      <c r="B1244" s="10">
        <v>4766.18</v>
      </c>
      <c r="C1244">
        <f t="shared" si="38"/>
        <v>-2.6296753415458013E-3</v>
      </c>
      <c r="D1244">
        <f t="shared" si="39"/>
        <v>-2.9942175300769428E-3</v>
      </c>
    </row>
    <row r="1245" spans="1:4" x14ac:dyDescent="0.25">
      <c r="A1245" s="3">
        <v>44564</v>
      </c>
      <c r="B1245" s="10">
        <v>4796.5600000000004</v>
      </c>
      <c r="C1245">
        <f t="shared" si="38"/>
        <v>6.3538488355527438E-3</v>
      </c>
      <c r="D1245">
        <f t="shared" si="39"/>
        <v>-2.6296753415458013E-3</v>
      </c>
    </row>
    <row r="1246" spans="1:4" x14ac:dyDescent="0.25">
      <c r="A1246" s="3">
        <v>44565</v>
      </c>
      <c r="B1246" s="10">
        <v>4793.54</v>
      </c>
      <c r="C1246">
        <f t="shared" si="38"/>
        <v>-6.2981618540545298E-4</v>
      </c>
      <c r="D1246">
        <f t="shared" si="39"/>
        <v>6.3538488355527438E-3</v>
      </c>
    </row>
    <row r="1247" spans="1:4" x14ac:dyDescent="0.25">
      <c r="A1247" s="3">
        <v>44566</v>
      </c>
      <c r="B1247" s="10">
        <v>4700.58</v>
      </c>
      <c r="C1247">
        <f t="shared" si="38"/>
        <v>-1.9583272775802296E-2</v>
      </c>
      <c r="D1247">
        <f t="shared" si="39"/>
        <v>-6.2981618540545298E-4</v>
      </c>
    </row>
    <row r="1248" spans="1:4" x14ac:dyDescent="0.25">
      <c r="A1248" s="3">
        <v>44567</v>
      </c>
      <c r="B1248" s="10">
        <v>4696.05</v>
      </c>
      <c r="C1248">
        <f t="shared" si="38"/>
        <v>-9.6417552908581125E-4</v>
      </c>
      <c r="D1248">
        <f t="shared" si="39"/>
        <v>-1.9583272775802296E-2</v>
      </c>
    </row>
    <row r="1249" spans="1:4" x14ac:dyDescent="0.25">
      <c r="A1249" s="3">
        <v>44568</v>
      </c>
      <c r="B1249" s="10">
        <v>4677.0200000000004</v>
      </c>
      <c r="C1249">
        <f t="shared" si="38"/>
        <v>-4.0605748485048488E-3</v>
      </c>
      <c r="D1249">
        <f t="shared" si="39"/>
        <v>-9.6417552908581125E-4</v>
      </c>
    </row>
    <row r="1250" spans="1:4" x14ac:dyDescent="0.25">
      <c r="A1250" s="3">
        <v>44571</v>
      </c>
      <c r="B1250" s="10">
        <v>4670.29</v>
      </c>
      <c r="C1250">
        <f t="shared" si="38"/>
        <v>-1.4399867262181046E-3</v>
      </c>
      <c r="D1250">
        <f t="shared" si="39"/>
        <v>-4.0605748485048488E-3</v>
      </c>
    </row>
    <row r="1251" spans="1:4" x14ac:dyDescent="0.25">
      <c r="A1251" s="3">
        <v>44572</v>
      </c>
      <c r="B1251" s="10">
        <v>4713.07</v>
      </c>
      <c r="C1251">
        <f t="shared" si="38"/>
        <v>9.118332112991406E-3</v>
      </c>
      <c r="D1251">
        <f t="shared" si="39"/>
        <v>-1.4399867262181046E-3</v>
      </c>
    </row>
    <row r="1252" spans="1:4" x14ac:dyDescent="0.25">
      <c r="A1252" s="3">
        <v>44573</v>
      </c>
      <c r="B1252" s="10">
        <v>4726.3500000000004</v>
      </c>
      <c r="C1252">
        <f t="shared" si="38"/>
        <v>2.8137340560308905E-3</v>
      </c>
      <c r="D1252">
        <f t="shared" si="39"/>
        <v>9.118332112991406E-3</v>
      </c>
    </row>
    <row r="1253" spans="1:4" x14ac:dyDescent="0.25">
      <c r="A1253" s="3">
        <v>44574</v>
      </c>
      <c r="B1253" s="10">
        <v>4659.0200000000004</v>
      </c>
      <c r="C1253">
        <f t="shared" si="38"/>
        <v>-1.43481088307327E-2</v>
      </c>
      <c r="D1253">
        <f t="shared" si="39"/>
        <v>2.8137340560308905E-3</v>
      </c>
    </row>
    <row r="1254" spans="1:4" x14ac:dyDescent="0.25">
      <c r="A1254" s="3">
        <v>44575</v>
      </c>
      <c r="B1254" s="10">
        <v>4662.8500000000004</v>
      </c>
      <c r="C1254">
        <f t="shared" si="38"/>
        <v>8.2172358454063791E-4</v>
      </c>
      <c r="D1254">
        <f t="shared" si="39"/>
        <v>-1.43481088307327E-2</v>
      </c>
    </row>
    <row r="1255" spans="1:4" x14ac:dyDescent="0.25">
      <c r="A1255" s="3">
        <v>44579</v>
      </c>
      <c r="B1255" s="10">
        <v>4577.34</v>
      </c>
      <c r="C1255">
        <f t="shared" si="38"/>
        <v>-1.8508805798316562E-2</v>
      </c>
      <c r="D1255">
        <f t="shared" si="39"/>
        <v>8.2172358454063791E-4</v>
      </c>
    </row>
    <row r="1256" spans="1:4" x14ac:dyDescent="0.25">
      <c r="A1256" s="3">
        <v>44580</v>
      </c>
      <c r="B1256" s="10">
        <v>4532.76</v>
      </c>
      <c r="C1256">
        <f t="shared" si="38"/>
        <v>-9.7870178907758232E-3</v>
      </c>
      <c r="D1256">
        <f t="shared" si="39"/>
        <v>-1.8508805798316562E-2</v>
      </c>
    </row>
    <row r="1257" spans="1:4" x14ac:dyDescent="0.25">
      <c r="A1257" s="3">
        <v>44581</v>
      </c>
      <c r="B1257" s="10">
        <v>4482.7299999999996</v>
      </c>
      <c r="C1257">
        <f t="shared" si="38"/>
        <v>-1.1098789654240207E-2</v>
      </c>
      <c r="D1257">
        <f t="shared" si="39"/>
        <v>-9.7870178907758232E-3</v>
      </c>
    </row>
    <row r="1258" spans="1:4" x14ac:dyDescent="0.25">
      <c r="A1258" s="3">
        <v>44582</v>
      </c>
      <c r="B1258" s="10">
        <v>4397.93</v>
      </c>
      <c r="C1258">
        <f t="shared" si="38"/>
        <v>-1.9098260153041058E-2</v>
      </c>
      <c r="D1258">
        <f t="shared" si="39"/>
        <v>-1.1098789654240207E-2</v>
      </c>
    </row>
    <row r="1259" spans="1:4" x14ac:dyDescent="0.25">
      <c r="A1259" s="3">
        <v>44585</v>
      </c>
      <c r="B1259" s="10">
        <v>4410.13</v>
      </c>
      <c r="C1259">
        <f t="shared" si="38"/>
        <v>2.7701918020225044E-3</v>
      </c>
      <c r="D1259">
        <f t="shared" si="39"/>
        <v>-1.9098260153041058E-2</v>
      </c>
    </row>
    <row r="1260" spans="1:4" x14ac:dyDescent="0.25">
      <c r="A1260" s="3">
        <v>44586</v>
      </c>
      <c r="B1260" s="10">
        <v>4356.45</v>
      </c>
      <c r="C1260">
        <f t="shared" si="38"/>
        <v>-1.2246661962160472E-2</v>
      </c>
      <c r="D1260">
        <f t="shared" si="39"/>
        <v>2.7701918020225044E-3</v>
      </c>
    </row>
    <row r="1261" spans="1:4" x14ac:dyDescent="0.25">
      <c r="A1261" s="3">
        <v>44587</v>
      </c>
      <c r="B1261" s="10">
        <v>4349.93</v>
      </c>
      <c r="C1261">
        <f t="shared" si="38"/>
        <v>-1.4977525030699156E-3</v>
      </c>
      <c r="D1261">
        <f t="shared" si="39"/>
        <v>-1.2246661962160472E-2</v>
      </c>
    </row>
    <row r="1262" spans="1:4" x14ac:dyDescent="0.25">
      <c r="A1262" s="3">
        <v>44588</v>
      </c>
      <c r="B1262" s="10">
        <v>4326.5</v>
      </c>
      <c r="C1262">
        <f t="shared" si="38"/>
        <v>-5.4008519524364257E-3</v>
      </c>
      <c r="D1262">
        <f t="shared" si="39"/>
        <v>-1.4977525030699156E-3</v>
      </c>
    </row>
    <row r="1263" spans="1:4" x14ac:dyDescent="0.25">
      <c r="A1263" s="3">
        <v>44589</v>
      </c>
      <c r="B1263" s="10">
        <v>4431.8500000000004</v>
      </c>
      <c r="C1263">
        <f t="shared" si="38"/>
        <v>2.4058203042236333E-2</v>
      </c>
      <c r="D1263">
        <f t="shared" si="39"/>
        <v>-5.4008519524364257E-3</v>
      </c>
    </row>
    <row r="1264" spans="1:4" x14ac:dyDescent="0.25">
      <c r="A1264" s="3">
        <v>44592</v>
      </c>
      <c r="B1264" s="10">
        <v>4515.55</v>
      </c>
      <c r="C1264">
        <f t="shared" si="38"/>
        <v>1.8709891511396817E-2</v>
      </c>
      <c r="D1264">
        <f t="shared" si="39"/>
        <v>2.4058203042236333E-2</v>
      </c>
    </row>
    <row r="1265" spans="1:4" x14ac:dyDescent="0.25">
      <c r="A1265" s="3">
        <v>44593</v>
      </c>
      <c r="B1265" s="10">
        <v>4546.54</v>
      </c>
      <c r="C1265">
        <f t="shared" si="38"/>
        <v>6.8395085033043351E-3</v>
      </c>
      <c r="D1265">
        <f t="shared" si="39"/>
        <v>1.8709891511396817E-2</v>
      </c>
    </row>
    <row r="1266" spans="1:4" x14ac:dyDescent="0.25">
      <c r="A1266" s="3">
        <v>44594</v>
      </c>
      <c r="B1266" s="10">
        <v>4589.32</v>
      </c>
      <c r="C1266">
        <f t="shared" si="38"/>
        <v>9.3653608276908339E-3</v>
      </c>
      <c r="D1266">
        <f t="shared" si="39"/>
        <v>6.8395085033043351E-3</v>
      </c>
    </row>
    <row r="1267" spans="1:4" x14ac:dyDescent="0.25">
      <c r="A1267" s="3">
        <v>44595</v>
      </c>
      <c r="B1267" s="10">
        <v>4477.4399999999996</v>
      </c>
      <c r="C1267">
        <f t="shared" si="38"/>
        <v>-2.4680410421348681E-2</v>
      </c>
      <c r="D1267">
        <f t="shared" si="39"/>
        <v>9.3653608276908339E-3</v>
      </c>
    </row>
    <row r="1268" spans="1:4" x14ac:dyDescent="0.25">
      <c r="A1268" s="3">
        <v>44596</v>
      </c>
      <c r="B1268" s="10">
        <v>4500.54</v>
      </c>
      <c r="C1268">
        <f t="shared" si="38"/>
        <v>5.1459350489138798E-3</v>
      </c>
      <c r="D1268">
        <f t="shared" si="39"/>
        <v>-2.4680410421348681E-2</v>
      </c>
    </row>
    <row r="1269" spans="1:4" x14ac:dyDescent="0.25">
      <c r="A1269" s="3">
        <v>44599</v>
      </c>
      <c r="B1269" s="10">
        <v>4483.87</v>
      </c>
      <c r="C1269">
        <f t="shared" si="38"/>
        <v>-3.710876758665921E-3</v>
      </c>
      <c r="D1269">
        <f t="shared" si="39"/>
        <v>5.1459350489138798E-3</v>
      </c>
    </row>
    <row r="1270" spans="1:4" x14ac:dyDescent="0.25">
      <c r="A1270" s="3">
        <v>44600</v>
      </c>
      <c r="B1270" s="10">
        <v>4521.54</v>
      </c>
      <c r="C1270">
        <f t="shared" si="38"/>
        <v>8.3661309627788387E-3</v>
      </c>
      <c r="D1270">
        <f t="shared" si="39"/>
        <v>-3.710876758665921E-3</v>
      </c>
    </row>
    <row r="1271" spans="1:4" x14ac:dyDescent="0.25">
      <c r="A1271" s="3">
        <v>44601</v>
      </c>
      <c r="B1271" s="10">
        <v>4587.18</v>
      </c>
      <c r="C1271">
        <f t="shared" si="38"/>
        <v>1.4412812398356309E-2</v>
      </c>
      <c r="D1271">
        <f t="shared" si="39"/>
        <v>8.3661309627788387E-3</v>
      </c>
    </row>
    <row r="1272" spans="1:4" x14ac:dyDescent="0.25">
      <c r="A1272" s="3">
        <v>44602</v>
      </c>
      <c r="B1272" s="10">
        <v>4504.0600000000004</v>
      </c>
      <c r="C1272">
        <f t="shared" si="38"/>
        <v>-1.8286243938653135E-2</v>
      </c>
      <c r="D1272">
        <f t="shared" si="39"/>
        <v>1.4412812398356309E-2</v>
      </c>
    </row>
    <row r="1273" spans="1:4" x14ac:dyDescent="0.25">
      <c r="A1273" s="3">
        <v>44603</v>
      </c>
      <c r="B1273" s="10">
        <v>4418.6400000000003</v>
      </c>
      <c r="C1273">
        <f t="shared" si="38"/>
        <v>-1.9147255805742208E-2</v>
      </c>
      <c r="D1273">
        <f t="shared" si="39"/>
        <v>-1.8286243938653135E-2</v>
      </c>
    </row>
    <row r="1274" spans="1:4" x14ac:dyDescent="0.25">
      <c r="A1274" s="3">
        <v>44606</v>
      </c>
      <c r="B1274" s="10">
        <v>4401.67</v>
      </c>
      <c r="C1274">
        <f t="shared" si="38"/>
        <v>-3.8479420653191741E-3</v>
      </c>
      <c r="D1274">
        <f t="shared" si="39"/>
        <v>-1.9147255805742208E-2</v>
      </c>
    </row>
    <row r="1275" spans="1:4" x14ac:dyDescent="0.25">
      <c r="A1275" s="3">
        <v>44607</v>
      </c>
      <c r="B1275" s="10">
        <v>4471.07</v>
      </c>
      <c r="C1275">
        <f t="shared" si="38"/>
        <v>1.5643739212372925E-2</v>
      </c>
      <c r="D1275">
        <f t="shared" si="39"/>
        <v>-3.8479420653191741E-3</v>
      </c>
    </row>
    <row r="1276" spans="1:4" x14ac:dyDescent="0.25">
      <c r="A1276" s="3">
        <v>44608</v>
      </c>
      <c r="B1276" s="10">
        <v>4475.01</v>
      </c>
      <c r="C1276">
        <f t="shared" si="38"/>
        <v>8.8083277921570239E-4</v>
      </c>
      <c r="D1276">
        <f t="shared" si="39"/>
        <v>1.5643739212372925E-2</v>
      </c>
    </row>
    <row r="1277" spans="1:4" x14ac:dyDescent="0.25">
      <c r="A1277" s="3">
        <v>44609</v>
      </c>
      <c r="B1277" s="10">
        <v>4380.26</v>
      </c>
      <c r="C1277">
        <f t="shared" si="38"/>
        <v>-2.1400503004023481E-2</v>
      </c>
      <c r="D1277">
        <f t="shared" si="39"/>
        <v>8.8083277921570239E-4</v>
      </c>
    </row>
    <row r="1278" spans="1:4" x14ac:dyDescent="0.25">
      <c r="A1278" s="3">
        <v>44610</v>
      </c>
      <c r="B1278" s="10">
        <v>4348.87</v>
      </c>
      <c r="C1278">
        <f t="shared" si="38"/>
        <v>-7.192042117620436E-3</v>
      </c>
      <c r="D1278">
        <f t="shared" si="39"/>
        <v>-2.1400503004023481E-2</v>
      </c>
    </row>
    <row r="1279" spans="1:4" x14ac:dyDescent="0.25">
      <c r="A1279" s="3">
        <v>44614</v>
      </c>
      <c r="B1279" s="10">
        <v>4304.74</v>
      </c>
      <c r="C1279">
        <f t="shared" si="38"/>
        <v>-1.0199300073363471E-2</v>
      </c>
      <c r="D1279">
        <f t="shared" si="39"/>
        <v>-7.192042117620436E-3</v>
      </c>
    </row>
    <row r="1280" spans="1:4" x14ac:dyDescent="0.25">
      <c r="A1280" s="3">
        <v>44615</v>
      </c>
      <c r="B1280" s="10">
        <v>4225.5</v>
      </c>
      <c r="C1280">
        <f t="shared" si="38"/>
        <v>-1.8579144163786202E-2</v>
      </c>
      <c r="D1280">
        <f t="shared" si="39"/>
        <v>-1.0199300073363471E-2</v>
      </c>
    </row>
    <row r="1281" spans="1:4" x14ac:dyDescent="0.25">
      <c r="A1281" s="3">
        <v>44616</v>
      </c>
      <c r="B1281" s="10">
        <v>4288.7</v>
      </c>
      <c r="C1281">
        <f t="shared" si="38"/>
        <v>1.4846059711535551E-2</v>
      </c>
      <c r="D1281">
        <f t="shared" si="39"/>
        <v>-1.8579144163786202E-2</v>
      </c>
    </row>
    <row r="1282" spans="1:4" x14ac:dyDescent="0.25">
      <c r="A1282" s="3">
        <v>44617</v>
      </c>
      <c r="B1282" s="10">
        <v>4384.62</v>
      </c>
      <c r="C1282">
        <f t="shared" si="38"/>
        <v>2.2119306290102995E-2</v>
      </c>
      <c r="D1282">
        <f t="shared" si="39"/>
        <v>1.4846059711535551E-2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01BEE-BAAF-4C9C-BB23-AA8B11C4B6DD}">
  <dimension ref="A1:B15"/>
  <sheetViews>
    <sheetView workbookViewId="0">
      <selection activeCell="A16" sqref="A16"/>
    </sheetView>
  </sheetViews>
  <sheetFormatPr baseColWidth="10" defaultColWidth="11.42578125" defaultRowHeight="15" x14ac:dyDescent="0.25"/>
  <sheetData>
    <row r="1" spans="1:2" x14ac:dyDescent="0.25">
      <c r="A1" s="8" t="s">
        <v>4860</v>
      </c>
      <c r="B1" s="8"/>
    </row>
    <row r="3" spans="1:2" x14ac:dyDescent="0.25">
      <c r="A3" t="s">
        <v>4861</v>
      </c>
      <c r="B3">
        <v>5.8041020817523709E-4</v>
      </c>
    </row>
    <row r="4" spans="1:2" x14ac:dyDescent="0.25">
      <c r="A4" t="s">
        <v>4862</v>
      </c>
      <c r="B4">
        <v>3.4151748997038295E-4</v>
      </c>
    </row>
    <row r="5" spans="1:2" x14ac:dyDescent="0.25">
      <c r="A5" t="s">
        <v>4863</v>
      </c>
      <c r="B5">
        <v>8.7966597329647289E-4</v>
      </c>
    </row>
    <row r="6" spans="1:2" x14ac:dyDescent="0.25">
      <c r="A6" t="s">
        <v>4864</v>
      </c>
      <c r="B6" t="e">
        <v>#N/A</v>
      </c>
    </row>
    <row r="7" spans="1:2" x14ac:dyDescent="0.25">
      <c r="A7" t="s">
        <v>4865</v>
      </c>
      <c r="B7">
        <v>1.2218501169262064E-2</v>
      </c>
    </row>
    <row r="8" spans="1:2" x14ac:dyDescent="0.25">
      <c r="A8" t="s">
        <v>4866</v>
      </c>
      <c r="B8">
        <v>1.4929177082325843E-4</v>
      </c>
    </row>
    <row r="9" spans="1:2" x14ac:dyDescent="0.25">
      <c r="A9" t="s">
        <v>4867</v>
      </c>
      <c r="B9">
        <v>19.362765838895442</v>
      </c>
    </row>
    <row r="10" spans="1:2" x14ac:dyDescent="0.25">
      <c r="A10" t="s">
        <v>4868</v>
      </c>
      <c r="B10">
        <v>-0.7049131077743368</v>
      </c>
    </row>
    <row r="11" spans="1:2" x14ac:dyDescent="0.25">
      <c r="A11" t="s">
        <v>4869</v>
      </c>
      <c r="B11">
        <v>0.21366815993856403</v>
      </c>
    </row>
    <row r="12" spans="1:2" x14ac:dyDescent="0.25">
      <c r="A12" t="s">
        <v>4870</v>
      </c>
      <c r="B12">
        <v>-0.11984050283657066</v>
      </c>
    </row>
    <row r="13" spans="1:2" x14ac:dyDescent="0.25">
      <c r="A13" t="s">
        <v>4871</v>
      </c>
      <c r="B13">
        <v>9.3827657101993367E-2</v>
      </c>
    </row>
    <row r="14" spans="1:2" x14ac:dyDescent="0.25">
      <c r="A14" t="s">
        <v>4872</v>
      </c>
      <c r="B14">
        <v>0.74292506646430345</v>
      </c>
    </row>
    <row r="15" spans="1:2" ht="15.75" thickBot="1" x14ac:dyDescent="0.3">
      <c r="A15" s="7" t="s">
        <v>4873</v>
      </c>
      <c r="B15" s="7">
        <v>1280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13F3-A59A-4E0E-A90B-51D42522786D}">
  <dimension ref="A1:E1281"/>
  <sheetViews>
    <sheetView tabSelected="1" workbookViewId="0">
      <selection activeCell="A2" sqref="A2"/>
    </sheetView>
  </sheetViews>
  <sheetFormatPr baseColWidth="10" defaultColWidth="11.42578125" defaultRowHeight="15" x14ac:dyDescent="0.25"/>
  <cols>
    <col min="3" max="3" width="21.28515625" style="2" customWidth="1"/>
    <col min="5" max="5" width="17.85546875" style="2" customWidth="1"/>
  </cols>
  <sheetData>
    <row r="1" spans="1:5" x14ac:dyDescent="0.25">
      <c r="A1" t="s">
        <v>4874</v>
      </c>
      <c r="B1" t="s">
        <v>4875</v>
      </c>
      <c r="C1" s="2" t="s">
        <v>4878</v>
      </c>
      <c r="D1" t="s">
        <v>4876</v>
      </c>
      <c r="E1" s="2" t="s">
        <v>4877</v>
      </c>
    </row>
    <row r="2" spans="1:5" x14ac:dyDescent="0.25">
      <c r="A2">
        <v>-8.6646811919810496E-4</v>
      </c>
      <c r="B2">
        <v>-0.11984050283657066</v>
      </c>
      <c r="C2" s="2">
        <f>+(B2-Estadísticos!$B$3)/Estadísticos!$B$7</f>
        <v>-9.8556206998356988</v>
      </c>
      <c r="D2">
        <f>1/COUNT($B$2:$B$1281)</f>
        <v>7.8125000000000004E-4</v>
      </c>
      <c r="E2" s="2">
        <f>+_xlfn.NORM.S.INV(D2)</f>
        <v>-3.1628179656212851</v>
      </c>
    </row>
    <row r="3" spans="1:5" x14ac:dyDescent="0.25">
      <c r="A3">
        <v>-6.0095263412487387E-3</v>
      </c>
      <c r="B3">
        <v>-9.5112680474797484E-2</v>
      </c>
      <c r="C3" s="2">
        <f>+(B3-Estadísticos!$B$3)/Estadísticos!$B$7</f>
        <v>-7.8318190879014411</v>
      </c>
      <c r="D3">
        <f>+D2+$D$2</f>
        <v>1.5625000000000001E-3</v>
      </c>
      <c r="E3" s="2">
        <f t="shared" ref="E3:E66" si="0">+_xlfn.NORM.S.INV(D3)</f>
        <v>-2.9551668474978379</v>
      </c>
    </row>
    <row r="4" spans="1:5" x14ac:dyDescent="0.25">
      <c r="A4">
        <v>-8.8999956157664872E-4</v>
      </c>
      <c r="B4">
        <v>-7.5969680759797709E-2</v>
      </c>
      <c r="C4" s="2">
        <f>+(B4-Estadísticos!$B$3)/Estadísticos!$B$7</f>
        <v>-6.2650966683662546</v>
      </c>
      <c r="D4">
        <f t="shared" ref="D4:D67" si="1">+D3+$D$2</f>
        <v>2.3437500000000003E-3</v>
      </c>
      <c r="E4" s="2">
        <f t="shared" si="0"/>
        <v>-2.8277595484479914</v>
      </c>
    </row>
    <row r="5" spans="1:5" x14ac:dyDescent="0.25">
      <c r="A5">
        <v>2.9839350204285964E-4</v>
      </c>
      <c r="B5">
        <v>-5.8944121574601716E-2</v>
      </c>
      <c r="C5" s="2">
        <f>+(B5-Estadísticos!$B$3)/Estadísticos!$B$7</f>
        <v>-4.8716721435950019</v>
      </c>
      <c r="D5">
        <f t="shared" si="1"/>
        <v>3.1250000000000002E-3</v>
      </c>
      <c r="E5" s="2">
        <f t="shared" si="0"/>
        <v>-2.7343687865331816</v>
      </c>
    </row>
    <row r="6" spans="1:5" x14ac:dyDescent="0.25">
      <c r="A6">
        <v>5.7028799543767938E-4</v>
      </c>
      <c r="B6">
        <v>-5.1830823307066787E-2</v>
      </c>
      <c r="C6" s="2">
        <f>+(B6-Estadísticos!$B$3)/Estadísticos!$B$7</f>
        <v>-4.2894977697503789</v>
      </c>
      <c r="D6">
        <f t="shared" si="1"/>
        <v>3.90625E-3</v>
      </c>
      <c r="E6" s="2">
        <f t="shared" si="0"/>
        <v>-2.6600674686174592</v>
      </c>
    </row>
    <row r="7" spans="1:5" x14ac:dyDescent="0.25">
      <c r="A7">
        <v>7.2648354780016078E-3</v>
      </c>
      <c r="B7">
        <v>-4.8868410917935035E-2</v>
      </c>
      <c r="C7" s="2">
        <f>+(B7-Estadísticos!$B$3)/Estadísticos!$B$7</f>
        <v>-4.0470447595084797</v>
      </c>
      <c r="D7">
        <f t="shared" si="1"/>
        <v>4.6874999999999998E-3</v>
      </c>
      <c r="E7" s="2">
        <f t="shared" si="0"/>
        <v>-2.5980677307623012</v>
      </c>
    </row>
    <row r="8" spans="1:5" x14ac:dyDescent="0.25">
      <c r="A8">
        <v>-2.1154164236404371E-3</v>
      </c>
      <c r="B8">
        <v>-4.4163278665378725E-2</v>
      </c>
      <c r="C8" s="2">
        <f>+(B8-Estadísticos!$B$3)/Estadísticos!$B$7</f>
        <v>-3.6619621550730885</v>
      </c>
      <c r="D8">
        <f t="shared" si="1"/>
        <v>5.4687499999999997E-3</v>
      </c>
      <c r="E8" s="2">
        <f t="shared" si="0"/>
        <v>-2.5446893306204585</v>
      </c>
    </row>
    <row r="9" spans="1:5" x14ac:dyDescent="0.25">
      <c r="A9">
        <v>2.2682067208701362E-4</v>
      </c>
      <c r="B9">
        <v>-4.4142397827121593E-2</v>
      </c>
      <c r="C9" s="2">
        <f>+(B9-Estadísticos!$B$3)/Estadísticos!$B$7</f>
        <v>-3.6602532025618215</v>
      </c>
      <c r="D9">
        <f t="shared" si="1"/>
        <v>6.2499999999999995E-3</v>
      </c>
      <c r="E9" s="2">
        <f t="shared" si="0"/>
        <v>-2.4977054744123723</v>
      </c>
    </row>
    <row r="10" spans="1:5" x14ac:dyDescent="0.25">
      <c r="A10">
        <v>6.9339054895611874E-4</v>
      </c>
      <c r="B10">
        <v>-4.3359522534749395E-2</v>
      </c>
      <c r="C10" s="2">
        <f>+(B10-Estadísticos!$B$3)/Estadísticos!$B$7</f>
        <v>-3.596180262556572</v>
      </c>
      <c r="D10">
        <f t="shared" si="1"/>
        <v>7.0312499999999993E-3</v>
      </c>
      <c r="E10" s="2">
        <f t="shared" si="0"/>
        <v>-2.4556629036355648</v>
      </c>
    </row>
    <row r="11" spans="1:5" x14ac:dyDescent="0.25">
      <c r="A11">
        <v>5.7524611382027135E-3</v>
      </c>
      <c r="B11">
        <v>-4.0979244278871785E-2</v>
      </c>
      <c r="C11" s="2">
        <f>+(B11-Estadísticos!$B$3)/Estadísticos!$B$7</f>
        <v>-3.4013709137744441</v>
      </c>
      <c r="D11">
        <f t="shared" si="1"/>
        <v>7.8124999999999991E-3</v>
      </c>
      <c r="E11" s="2">
        <f t="shared" si="0"/>
        <v>-2.4175590162365048</v>
      </c>
    </row>
    <row r="12" spans="1:5" x14ac:dyDescent="0.25">
      <c r="A12">
        <v>3.5660587468098193E-3</v>
      </c>
      <c r="B12">
        <v>-3.7536451302551344E-2</v>
      </c>
      <c r="C12" s="2">
        <f>+(B12-Estadísticos!$B$3)/Estadísticos!$B$7</f>
        <v>-3.1196020676101179</v>
      </c>
      <c r="D12">
        <f t="shared" si="1"/>
        <v>8.593749999999999E-3</v>
      </c>
      <c r="E12" s="2">
        <f t="shared" si="0"/>
        <v>-2.3826720148424148</v>
      </c>
    </row>
    <row r="13" spans="1:5" x14ac:dyDescent="0.25">
      <c r="A13">
        <v>5.2458874832692626E-3</v>
      </c>
      <c r="B13">
        <v>-3.5287906850543171E-2</v>
      </c>
      <c r="C13" s="2">
        <f>+(B13-Estadísticos!$B$3)/Estadísticos!$B$7</f>
        <v>-2.9355742215708012</v>
      </c>
      <c r="D13">
        <f t="shared" si="1"/>
        <v>9.3749999999999997E-3</v>
      </c>
      <c r="E13" s="2">
        <f t="shared" si="0"/>
        <v>-2.3504644231090781</v>
      </c>
    </row>
    <row r="14" spans="1:5" x14ac:dyDescent="0.25">
      <c r="A14">
        <v>4.0073016213895141E-3</v>
      </c>
      <c r="B14">
        <v>-3.5125836395929477E-2</v>
      </c>
      <c r="C14" s="2">
        <f>+(B14-Estadísticos!$B$3)/Estadísticos!$B$7</f>
        <v>-2.9223098733198545</v>
      </c>
      <c r="D14">
        <f t="shared" si="1"/>
        <v>1.015625E-2</v>
      </c>
      <c r="E14" s="2">
        <f t="shared" si="0"/>
        <v>-2.3205248912297582</v>
      </c>
    </row>
    <row r="15" spans="1:5" x14ac:dyDescent="0.25">
      <c r="A15">
        <v>4.9923425080640182E-3</v>
      </c>
      <c r="B15">
        <v>-3.3922022158894838E-2</v>
      </c>
      <c r="C15" s="2">
        <f>+(B15-Estadísticos!$B$3)/Estadísticos!$B$7</f>
        <v>-2.8237859856221506</v>
      </c>
      <c r="D15">
        <f t="shared" si="1"/>
        <v>1.0937500000000001E-2</v>
      </c>
      <c r="E15" s="2">
        <f t="shared" si="0"/>
        <v>-2.2925313613713714</v>
      </c>
    </row>
    <row r="16" spans="1:5" x14ac:dyDescent="0.25">
      <c r="A16">
        <v>-8.641055656061214E-4</v>
      </c>
      <c r="B16">
        <v>-3.36873163071707E-2</v>
      </c>
      <c r="C16" s="2">
        <f>+(B16-Estadísticos!$B$3)/Estadísticos!$B$7</f>
        <v>-2.8045769313795086</v>
      </c>
      <c r="D16">
        <f t="shared" si="1"/>
        <v>1.1718750000000002E-2</v>
      </c>
      <c r="E16" s="2">
        <f t="shared" si="0"/>
        <v>-2.2662268092096522</v>
      </c>
    </row>
    <row r="17" spans="1:5" x14ac:dyDescent="0.25">
      <c r="A17">
        <v>1.6785814708464297E-3</v>
      </c>
      <c r="B17">
        <v>-3.3513594487304399E-2</v>
      </c>
      <c r="C17" s="2">
        <f>+(B17-Estadísticos!$B$3)/Estadísticos!$B$7</f>
        <v>-2.7903589992894964</v>
      </c>
      <c r="D17">
        <f t="shared" si="1"/>
        <v>1.2500000000000002E-2</v>
      </c>
      <c r="E17" s="2">
        <f t="shared" si="0"/>
        <v>-2.2414027276049446</v>
      </c>
    </row>
    <row r="18" spans="1:5" x14ac:dyDescent="0.25">
      <c r="A18">
        <v>6.0480783953453798E-3</v>
      </c>
      <c r="B18">
        <v>-3.2864175757028824E-2</v>
      </c>
      <c r="C18" s="2">
        <f>+(B18-Estadísticos!$B$3)/Estadísticos!$B$7</f>
        <v>-2.7372085578990819</v>
      </c>
      <c r="D18">
        <f t="shared" si="1"/>
        <v>1.3281250000000003E-2</v>
      </c>
      <c r="E18" s="2">
        <f t="shared" si="0"/>
        <v>-2.217887558835681</v>
      </c>
    </row>
    <row r="19" spans="1:5" x14ac:dyDescent="0.25">
      <c r="A19">
        <v>-1.0822785345272479E-3</v>
      </c>
      <c r="B19">
        <v>-3.2364883510072162E-2</v>
      </c>
      <c r="C19" s="2">
        <f>+(B19-Estadísticos!$B$3)/Estadísticos!$B$7</f>
        <v>-2.6963449331352916</v>
      </c>
      <c r="D19">
        <f t="shared" si="1"/>
        <v>1.4062500000000004E-2</v>
      </c>
      <c r="E19" s="2">
        <f t="shared" si="0"/>
        <v>-2.1955383928470402</v>
      </c>
    </row>
    <row r="20" spans="1:5" x14ac:dyDescent="0.25">
      <c r="A20">
        <v>4.1899086684549225E-4</v>
      </c>
      <c r="B20">
        <v>-3.0864490329077787E-2</v>
      </c>
      <c r="C20" s="2">
        <f>+(B20-Estadísticos!$B$3)/Estadísticos!$B$7</f>
        <v>-2.573548105585862</v>
      </c>
      <c r="D20">
        <f t="shared" si="1"/>
        <v>1.4843750000000005E-2</v>
      </c>
      <c r="E20" s="2">
        <f t="shared" si="0"/>
        <v>-2.1742348816142987</v>
      </c>
    </row>
    <row r="21" spans="1:5" x14ac:dyDescent="0.25">
      <c r="A21">
        <v>1.493351834538359E-3</v>
      </c>
      <c r="B21">
        <v>-3.0674846625766805E-2</v>
      </c>
      <c r="C21" s="2">
        <f>+(B21-Estadísticos!$B$3)/Estadísticos!$B$7</f>
        <v>-2.5580270772138989</v>
      </c>
      <c r="D21">
        <f t="shared" si="1"/>
        <v>1.5625000000000003E-2</v>
      </c>
      <c r="E21" s="2">
        <f t="shared" si="0"/>
        <v>-2.1538746940614555</v>
      </c>
    </row>
    <row r="22" spans="1:5" x14ac:dyDescent="0.25">
      <c r="A22">
        <v>1.018020225231675E-3</v>
      </c>
      <c r="B22">
        <v>-3.0280015747592093E-2</v>
      </c>
      <c r="C22" s="2">
        <f>+(B22-Estadísticos!$B$3)/Estadísticos!$B$7</f>
        <v>-2.5257128945899296</v>
      </c>
      <c r="D22">
        <f t="shared" si="1"/>
        <v>1.6406250000000004E-2</v>
      </c>
      <c r="E22" s="2">
        <f t="shared" si="0"/>
        <v>-2.1343700649993647</v>
      </c>
    </row>
    <row r="23" spans="1:5" x14ac:dyDescent="0.25">
      <c r="A23">
        <v>-2.5783310475788745E-3</v>
      </c>
      <c r="B23">
        <v>-2.9777800514998121E-2</v>
      </c>
      <c r="C23" s="2">
        <f>+(B23-Estadísticos!$B$3)/Estadísticos!$B$7</f>
        <v>-2.4846100436234471</v>
      </c>
      <c r="D23">
        <f t="shared" si="1"/>
        <v>1.7187500000000005E-2</v>
      </c>
      <c r="E23" s="2">
        <f t="shared" si="0"/>
        <v>-2.1156451358343746</v>
      </c>
    </row>
    <row r="24" spans="1:5" x14ac:dyDescent="0.25">
      <c r="A24">
        <v>1.3673825117192173E-2</v>
      </c>
      <c r="B24">
        <v>-2.9293858355170621E-2</v>
      </c>
      <c r="C24" s="2">
        <f>+(B24-Estadísticos!$B$3)/Estadísticos!$B$7</f>
        <v>-2.4450027175591877</v>
      </c>
      <c r="D24">
        <f t="shared" si="1"/>
        <v>1.7968750000000006E-2</v>
      </c>
      <c r="E24" s="2">
        <f t="shared" si="0"/>
        <v>-2.0976338780909223</v>
      </c>
    </row>
    <row r="25" spans="1:5" x14ac:dyDescent="0.25">
      <c r="A25">
        <v>-5.8598641045760624E-3</v>
      </c>
      <c r="B25">
        <v>-2.9292763607534411E-2</v>
      </c>
      <c r="C25" s="2">
        <f>+(B25-Estadísticos!$B$3)/Estadísticos!$B$7</f>
        <v>-2.4449131200200913</v>
      </c>
      <c r="D25">
        <f t="shared" si="1"/>
        <v>1.8750000000000006E-2</v>
      </c>
      <c r="E25" s="2">
        <f t="shared" si="0"/>
        <v>-2.0802784525252749</v>
      </c>
    </row>
    <row r="26" spans="1:5" x14ac:dyDescent="0.25">
      <c r="A26">
        <v>5.0379525760724242E-4</v>
      </c>
      <c r="B26">
        <v>-2.8107940185681968E-2</v>
      </c>
      <c r="C26" s="2">
        <f>+(B26-Estadísticos!$B$3)/Estadísticos!$B$7</f>
        <v>-2.3479434994881485</v>
      </c>
      <c r="D26">
        <f t="shared" si="1"/>
        <v>1.9531250000000007E-2</v>
      </c>
      <c r="E26" s="2">
        <f t="shared" si="0"/>
        <v>-2.0635278983162442</v>
      </c>
    </row>
    <row r="27" spans="1:5" x14ac:dyDescent="0.25">
      <c r="A27">
        <v>-3.2772164221692712E-3</v>
      </c>
      <c r="B27">
        <v>-2.8059043479156554E-2</v>
      </c>
      <c r="C27" s="2">
        <f>+(B27-Estadísticos!$B$3)/Estadísticos!$B$7</f>
        <v>-2.3439416414985268</v>
      </c>
      <c r="D27">
        <f t="shared" si="1"/>
        <v>2.0312500000000008E-2</v>
      </c>
      <c r="E27" s="2">
        <f t="shared" si="0"/>
        <v>-2.0473370755318374</v>
      </c>
    </row>
    <row r="28" spans="1:5" x14ac:dyDescent="0.25">
      <c r="A28">
        <v>-2.9133039476952893E-3</v>
      </c>
      <c r="B28">
        <v>-2.7756378831384043E-2</v>
      </c>
      <c r="C28" s="2">
        <f>+(B28-Estadísticos!$B$3)/Estadísticos!$B$7</f>
        <v>-2.31917062878758</v>
      </c>
      <c r="D28">
        <f t="shared" si="1"/>
        <v>2.1093750000000008E-2</v>
      </c>
      <c r="E28" s="2">
        <f t="shared" si="0"/>
        <v>-2.0316658041771358</v>
      </c>
    </row>
    <row r="29" spans="1:5" x14ac:dyDescent="0.25">
      <c r="A29">
        <v>-2.2842521713062336E-3</v>
      </c>
      <c r="B29">
        <v>-2.711224768478282E-2</v>
      </c>
      <c r="C29" s="2">
        <f>+(B29-Estadísticos!$B$3)/Estadísticos!$B$7</f>
        <v>-2.2664529396309381</v>
      </c>
      <c r="D29">
        <f t="shared" si="1"/>
        <v>2.1875000000000009E-2</v>
      </c>
      <c r="E29" s="2">
        <f t="shared" si="0"/>
        <v>-2.0164781574285424</v>
      </c>
    </row>
    <row r="30" spans="1:5" x14ac:dyDescent="0.25">
      <c r="A30">
        <v>7.9983749333467635E-4</v>
      </c>
      <c r="B30">
        <v>-2.5946389777450785E-2</v>
      </c>
      <c r="C30" s="2">
        <f>+(B30-Estadísticos!$B$3)/Estadísticos!$B$7</f>
        <v>-2.1710355155801904</v>
      </c>
      <c r="D30">
        <f t="shared" si="1"/>
        <v>2.265625000000001E-2</v>
      </c>
      <c r="E30" s="2">
        <f t="shared" si="0"/>
        <v>-2.0017418769754145</v>
      </c>
    </row>
    <row r="31" spans="1:5" x14ac:dyDescent="0.25">
      <c r="A31">
        <v>3.2686786165836423E-3</v>
      </c>
      <c r="B31">
        <v>-2.5855158736495243E-2</v>
      </c>
      <c r="C31" s="2">
        <f>+(B31-Estadísticos!$B$3)/Estadísticos!$B$7</f>
        <v>-2.1635688844695715</v>
      </c>
      <c r="D31">
        <f t="shared" si="1"/>
        <v>2.343750000000001E-2</v>
      </c>
      <c r="E31" s="2">
        <f t="shared" si="0"/>
        <v>-1.9874278859298955</v>
      </c>
    </row>
    <row r="32" spans="1:5" x14ac:dyDescent="0.25">
      <c r="A32">
        <v>3.6668633566550035E-4</v>
      </c>
      <c r="B32">
        <v>-2.5677859113367063E-2</v>
      </c>
      <c r="C32" s="2">
        <f>+(B32-Estadísticos!$B$3)/Estadísticos!$B$7</f>
        <v>-2.1490581338732375</v>
      </c>
      <c r="D32">
        <f t="shared" si="1"/>
        <v>2.4218750000000011E-2</v>
      </c>
      <c r="E32" s="2">
        <f t="shared" si="0"/>
        <v>-1.9735098803433262</v>
      </c>
    </row>
    <row r="33" spans="1:5" x14ac:dyDescent="0.25">
      <c r="A33">
        <v>-3.3790189048102937E-3</v>
      </c>
      <c r="B33">
        <v>-2.5162891372564888E-2</v>
      </c>
      <c r="C33" s="2">
        <f>+(B33-Estadísticos!$B$3)/Estadísticos!$B$7</f>
        <v>-2.1069115781158363</v>
      </c>
      <c r="D33">
        <f t="shared" si="1"/>
        <v>2.5000000000000012E-2</v>
      </c>
      <c r="E33" s="2">
        <f t="shared" si="0"/>
        <v>-1.9599639845400538</v>
      </c>
    </row>
    <row r="34" spans="1:5" x14ac:dyDescent="0.25">
      <c r="A34">
        <v>8.374727853051489E-3</v>
      </c>
      <c r="B34">
        <v>-2.4756676215025419E-2</v>
      </c>
      <c r="C34" s="2">
        <f>+(B34-Estadísticos!$B$3)/Estadísticos!$B$7</f>
        <v>-2.0736656707895449</v>
      </c>
      <c r="D34">
        <f t="shared" si="1"/>
        <v>2.5781250000000012E-2</v>
      </c>
      <c r="E34" s="2">
        <f t="shared" si="0"/>
        <v>-1.9467684586330869</v>
      </c>
    </row>
    <row r="35" spans="1:5" x14ac:dyDescent="0.25">
      <c r="A35">
        <v>-1.6266570520614421E-3</v>
      </c>
      <c r="B35">
        <v>-2.4478846903396523E-2</v>
      </c>
      <c r="C35" s="2">
        <f>+(B35-Estadísticos!$B$3)/Estadísticos!$B$7</f>
        <v>-2.0509272589516159</v>
      </c>
      <c r="D35">
        <f t="shared" si="1"/>
        <v>2.6562500000000013E-2</v>
      </c>
      <c r="E35" s="2">
        <f t="shared" si="0"/>
        <v>-1.9339034489928564</v>
      </c>
    </row>
    <row r="36" spans="1:5" x14ac:dyDescent="0.25">
      <c r="A36">
        <v>-1.3143639402364293E-3</v>
      </c>
      <c r="B36">
        <v>-2.4378339274663818E-2</v>
      </c>
      <c r="C36" s="2">
        <f>+(B36-Estadísticos!$B$3)/Estadísticos!$B$7</f>
        <v>-2.0427014031497972</v>
      </c>
      <c r="D36">
        <f t="shared" si="1"/>
        <v>2.7343750000000014E-2</v>
      </c>
      <c r="E36" s="2">
        <f t="shared" si="0"/>
        <v>-1.921350774293703</v>
      </c>
    </row>
    <row r="37" spans="1:5" x14ac:dyDescent="0.25">
      <c r="A37">
        <v>-2.00988121517931E-3</v>
      </c>
      <c r="B37">
        <v>-2.4226917788673585E-2</v>
      </c>
      <c r="C37" s="2">
        <f>+(B37-Estadísticos!$B$3)/Estadísticos!$B$7</f>
        <v>-2.0303085994914269</v>
      </c>
      <c r="D37">
        <f t="shared" si="1"/>
        <v>2.8125000000000015E-2</v>
      </c>
      <c r="E37" s="2">
        <f t="shared" si="0"/>
        <v>-1.9090937412019764</v>
      </c>
    </row>
    <row r="38" spans="1:5" x14ac:dyDescent="0.25">
      <c r="A38">
        <v>-1.2407993359932812E-2</v>
      </c>
      <c r="B38">
        <v>-2.4130630943291487E-2</v>
      </c>
      <c r="C38" s="2">
        <f>+(B38-Estadísticos!$B$3)/Estadísticos!$B$7</f>
        <v>-2.0224281856789434</v>
      </c>
      <c r="D38">
        <f t="shared" si="1"/>
        <v>2.8906250000000015E-2</v>
      </c>
      <c r="E38" s="2">
        <f t="shared" si="0"/>
        <v>-1.8971169848961731</v>
      </c>
    </row>
    <row r="39" spans="1:5" x14ac:dyDescent="0.25">
      <c r="A39">
        <v>1.8899156150544716E-3</v>
      </c>
      <c r="B39">
        <v>-2.3721411401357861E-2</v>
      </c>
      <c r="C39" s="2">
        <f>+(B39-Estadísticos!$B$3)/Estadísticos!$B$7</f>
        <v>-1.9889363902234505</v>
      </c>
      <c r="D39">
        <f t="shared" si="1"/>
        <v>2.9687500000000016E-2</v>
      </c>
      <c r="E39" s="2">
        <f t="shared" si="0"/>
        <v>-1.8854063304978186</v>
      </c>
    </row>
    <row r="40" spans="1:5" x14ac:dyDescent="0.25">
      <c r="A40">
        <v>-1.0602737976110888E-3</v>
      </c>
      <c r="B40">
        <v>-2.3320165433335149E-2</v>
      </c>
      <c r="C40" s="2">
        <f>+(B40-Estadísticos!$B$3)/Estadísticos!$B$7</f>
        <v>-1.9560971767663924</v>
      </c>
      <c r="D40">
        <f t="shared" si="1"/>
        <v>3.0468750000000017E-2</v>
      </c>
      <c r="E40" s="2">
        <f t="shared" si="0"/>
        <v>-1.873948672197181</v>
      </c>
    </row>
    <row r="41" spans="1:5" x14ac:dyDescent="0.25">
      <c r="A41">
        <v>-8.440041603438031E-4</v>
      </c>
      <c r="B41">
        <v>-2.2724855683128209E-2</v>
      </c>
      <c r="C41" s="2">
        <f>+(B41-Estadísticos!$B$3)/Estadísticos!$B$7</f>
        <v>-1.9073751819848594</v>
      </c>
      <c r="D41">
        <f t="shared" si="1"/>
        <v>3.1250000000000014E-2</v>
      </c>
      <c r="E41" s="2">
        <f t="shared" si="0"/>
        <v>-1.8627318674216511</v>
      </c>
    </row>
    <row r="42" spans="1:5" x14ac:dyDescent="0.25">
      <c r="A42">
        <v>-1.0196332733214408E-3</v>
      </c>
      <c r="B42">
        <v>-2.233733580221664E-2</v>
      </c>
      <c r="C42" s="2">
        <f>+(B42-Estadísticos!$B$3)/Estadísticos!$B$7</f>
        <v>-1.8756593540331914</v>
      </c>
      <c r="D42">
        <f t="shared" si="1"/>
        <v>3.2031250000000011E-2</v>
      </c>
      <c r="E42" s="2">
        <f t="shared" si="0"/>
        <v>-1.851744643848044</v>
      </c>
    </row>
    <row r="43" spans="1:5" x14ac:dyDescent="0.25">
      <c r="A43">
        <v>7.251482966702083E-3</v>
      </c>
      <c r="B43">
        <v>-2.2030456139364496E-2</v>
      </c>
      <c r="C43" s="2">
        <f>+(B43-Estadísticos!$B$3)/Estadísticos!$B$7</f>
        <v>-1.8505433714260811</v>
      </c>
      <c r="D43">
        <f t="shared" si="1"/>
        <v>3.2812500000000008E-2</v>
      </c>
      <c r="E43" s="2">
        <f t="shared" si="0"/>
        <v>-1.8409765174268953</v>
      </c>
    </row>
    <row r="44" spans="1:5" x14ac:dyDescent="0.25">
      <c r="A44">
        <v>1.0854034436120763E-3</v>
      </c>
      <c r="B44">
        <v>-2.192020549488527E-2</v>
      </c>
      <c r="C44" s="2">
        <f>+(B44-Estadísticos!$B$3)/Estadísticos!$B$7</f>
        <v>-1.841520117022621</v>
      </c>
      <c r="D44">
        <f t="shared" si="1"/>
        <v>3.3593750000000006E-2</v>
      </c>
      <c r="E44" s="2">
        <f t="shared" si="0"/>
        <v>-1.830417719885207</v>
      </c>
    </row>
    <row r="45" spans="1:5" x14ac:dyDescent="0.25">
      <c r="A45">
        <v>2.9350353432466836E-3</v>
      </c>
      <c r="B45">
        <v>-2.1449387057151936E-2</v>
      </c>
      <c r="C45" s="2">
        <f>+(B45-Estadísticos!$B$3)/Estadísticos!$B$7</f>
        <v>-1.8029868770440738</v>
      </c>
      <c r="D45">
        <f t="shared" si="1"/>
        <v>3.4375000000000003E-2</v>
      </c>
      <c r="E45" s="2">
        <f t="shared" si="0"/>
        <v>-1.8200591344181229</v>
      </c>
    </row>
    <row r="46" spans="1:5" x14ac:dyDescent="0.25">
      <c r="A46">
        <v>-2.255010430479043E-3</v>
      </c>
      <c r="B46">
        <v>-2.1208513171602883E-2</v>
      </c>
      <c r="C46" s="2">
        <f>+(B46-Estadísticos!$B$3)/Estadísticos!$B$7</f>
        <v>-1.7832730117988818</v>
      </c>
      <c r="D46">
        <f t="shared" si="1"/>
        <v>3.515625E-2</v>
      </c>
      <c r="E46" s="2">
        <f t="shared" si="0"/>
        <v>-1.8098922384806082</v>
      </c>
    </row>
    <row r="47" spans="1:5" x14ac:dyDescent="0.25">
      <c r="A47">
        <v>-1.6421751202002621E-3</v>
      </c>
      <c r="B47">
        <v>-2.1173137043269175E-2</v>
      </c>
      <c r="C47" s="2">
        <f>+(B47-Estadísticos!$B$3)/Estadísticos!$B$7</f>
        <v>-1.7803777198278254</v>
      </c>
      <c r="D47">
        <f t="shared" si="1"/>
        <v>3.5937499999999997E-2</v>
      </c>
      <c r="E47" s="2">
        <f t="shared" si="0"/>
        <v>-1.7999090527558022</v>
      </c>
    </row>
    <row r="48" spans="1:5" x14ac:dyDescent="0.25">
      <c r="A48">
        <v>5.5959709009489877E-4</v>
      </c>
      <c r="B48">
        <v>-2.0966906104724736E-2</v>
      </c>
      <c r="C48" s="2">
        <f>+(B48-Estadísticos!$B$3)/Estadísticos!$B$7</f>
        <v>-1.7634991407216376</v>
      </c>
      <c r="D48">
        <f t="shared" si="1"/>
        <v>3.6718749999999994E-2</v>
      </c>
      <c r="E48" s="2">
        <f t="shared" si="0"/>
        <v>-1.7901020955141691</v>
      </c>
    </row>
    <row r="49" spans="1:5" x14ac:dyDescent="0.25">
      <c r="A49">
        <v>-3.0548776354145657E-3</v>
      </c>
      <c r="B49">
        <v>-2.0773476413007863E-2</v>
      </c>
      <c r="C49" s="2">
        <f>+(B49-Estadísticos!$B$3)/Estadísticos!$B$7</f>
        <v>-1.7476682553260146</v>
      </c>
      <c r="D49">
        <f t="shared" si="1"/>
        <v>3.7499999999999992E-2</v>
      </c>
      <c r="E49" s="2">
        <f t="shared" si="0"/>
        <v>-1.7804643416920256</v>
      </c>
    </row>
    <row r="50" spans="1:5" x14ac:dyDescent="0.25">
      <c r="A50">
        <v>1.9294927644020188E-3</v>
      </c>
      <c r="B50">
        <v>-2.0588306814405377E-2</v>
      </c>
      <c r="C50" s="2">
        <f>+(B50-Estadísticos!$B$3)/Estadísticos!$B$7</f>
        <v>-1.7325134015483421</v>
      </c>
      <c r="D50">
        <f t="shared" si="1"/>
        <v>3.8281249999999989E-2</v>
      </c>
      <c r="E50" s="2">
        <f t="shared" si="0"/>
        <v>-1.7709891861138281</v>
      </c>
    </row>
    <row r="51" spans="1:5" x14ac:dyDescent="0.25">
      <c r="A51">
        <v>-8.2715091050222789E-4</v>
      </c>
      <c r="B51">
        <v>-2.0573073719881707E-2</v>
      </c>
      <c r="C51" s="2">
        <f>+(B51-Estadísticos!$B$3)/Estadísticos!$B$7</f>
        <v>-1.7312666778861967</v>
      </c>
      <c r="D51">
        <f t="shared" si="1"/>
        <v>3.9062499999999986E-2</v>
      </c>
      <c r="E51" s="2">
        <f t="shared" si="0"/>
        <v>-1.7616704103630669</v>
      </c>
    </row>
    <row r="52" spans="1:5" x14ac:dyDescent="0.25">
      <c r="A52">
        <v>6.8774039073837834E-4</v>
      </c>
      <c r="B52">
        <v>-2.054383139042848E-2</v>
      </c>
      <c r="C52" s="2">
        <f>+(B52-Estadísticos!$B$3)/Estadísticos!$B$7</f>
        <v>-1.7288733950237463</v>
      </c>
      <c r="D52">
        <f t="shared" si="1"/>
        <v>3.9843749999999983E-2</v>
      </c>
      <c r="E52" s="2">
        <f t="shared" si="0"/>
        <v>-1.7525021528744247</v>
      </c>
    </row>
    <row r="53" spans="1:5" x14ac:dyDescent="0.25">
      <c r="A53">
        <v>-1.4339289653649834E-3</v>
      </c>
      <c r="B53">
        <v>-2.0364114325326033E-2</v>
      </c>
      <c r="C53" s="2">
        <f>+(B53-Estadísticos!$B$3)/Estadísticos!$B$7</f>
        <v>-1.714164793484749</v>
      </c>
      <c r="D53">
        <f t="shared" si="1"/>
        <v>4.0624999999999981E-2</v>
      </c>
      <c r="E53" s="2">
        <f t="shared" si="0"/>
        <v>-1.7434788818772848</v>
      </c>
    </row>
    <row r="54" spans="1:5" x14ac:dyDescent="0.25">
      <c r="A54">
        <v>-3.7599095922304926E-3</v>
      </c>
      <c r="B54">
        <v>-1.9701475363267495E-2</v>
      </c>
      <c r="C54" s="2">
        <f>+(B54-Estadísticos!$B$3)/Estadísticos!$B$7</f>
        <v>-1.659932367356614</v>
      </c>
      <c r="D54">
        <f t="shared" si="1"/>
        <v>4.1406249999999978E-2</v>
      </c>
      <c r="E54" s="2">
        <f t="shared" si="0"/>
        <v>-1.734595370869406</v>
      </c>
    </row>
    <row r="55" spans="1:5" x14ac:dyDescent="0.25">
      <c r="A55">
        <v>-6.8147023578528643E-3</v>
      </c>
      <c r="B55">
        <v>-1.939276609770646E-2</v>
      </c>
      <c r="C55" s="2">
        <f>+(B55-Estadísticos!$B$3)/Estadísticos!$B$7</f>
        <v>-1.634666644393993</v>
      </c>
      <c r="D55">
        <f t="shared" si="1"/>
        <v>4.2187499999999975E-2</v>
      </c>
      <c r="E55" s="2">
        <f t="shared" si="0"/>
        <v>-1.7258466763410985</v>
      </c>
    </row>
    <row r="56" spans="1:5" x14ac:dyDescent="0.25">
      <c r="A56">
        <v>8.6133236007643887E-3</v>
      </c>
      <c r="B56">
        <v>-1.9311502938707092E-2</v>
      </c>
      <c r="C56" s="2">
        <f>+(B56-Estadísticos!$B$3)/Estadísticos!$B$7</f>
        <v>-1.6280158156324587</v>
      </c>
      <c r="D56">
        <f t="shared" si="1"/>
        <v>4.2968749999999972E-2</v>
      </c>
      <c r="E56" s="2">
        <f t="shared" si="0"/>
        <v>-1.7172281175057413</v>
      </c>
    </row>
    <row r="57" spans="1:5" x14ac:dyDescent="0.25">
      <c r="A57">
        <v>-2.9033507733046138E-3</v>
      </c>
      <c r="B57">
        <v>-1.9086676677205427E-2</v>
      </c>
      <c r="C57" s="2">
        <f>+(B57-Estadísticos!$B$3)/Estadísticos!$B$7</f>
        <v>-1.609615337669805</v>
      </c>
      <c r="D57">
        <f t="shared" si="1"/>
        <v>4.3749999999999969E-2</v>
      </c>
      <c r="E57" s="2">
        <f t="shared" si="0"/>
        <v>-1.7087352578229018</v>
      </c>
    </row>
    <row r="58" spans="1:5" x14ac:dyDescent="0.25">
      <c r="A58">
        <v>-1.7163423974997372E-3</v>
      </c>
      <c r="B58">
        <v>-1.8974527826038257E-2</v>
      </c>
      <c r="C58" s="2">
        <f>+(B58-Estadísticos!$B$3)/Estadísticos!$B$7</f>
        <v>-1.6004367281485896</v>
      </c>
      <c r="D58">
        <f t="shared" si="1"/>
        <v>4.4531249999999967E-2</v>
      </c>
      <c r="E58" s="2">
        <f t="shared" si="0"/>
        <v>-1.7003638881264747</v>
      </c>
    </row>
    <row r="59" spans="1:5" x14ac:dyDescent="0.25">
      <c r="A59">
        <v>7.5571921631019112E-3</v>
      </c>
      <c r="B59">
        <v>-1.8965111477200591E-2</v>
      </c>
      <c r="C59" s="2">
        <f>+(B59-Estadísticos!$B$3)/Estadísticos!$B$7</f>
        <v>-1.5996660649790877</v>
      </c>
      <c r="D59">
        <f t="shared" si="1"/>
        <v>4.5312499999999964E-2</v>
      </c>
      <c r="E59" s="2">
        <f t="shared" si="0"/>
        <v>-1.6921100111928287</v>
      </c>
    </row>
    <row r="60" spans="1:5" x14ac:dyDescent="0.25">
      <c r="A60">
        <v>-3.0350108666123976E-3</v>
      </c>
      <c r="B60">
        <v>-1.8961306218543861E-2</v>
      </c>
      <c r="C60" s="2">
        <f>+(B60-Estadísticos!$B$3)/Estadísticos!$B$7</f>
        <v>-1.5993546308183821</v>
      </c>
      <c r="D60">
        <f t="shared" si="1"/>
        <v>4.6093749999999961E-2</v>
      </c>
      <c r="E60" s="2">
        <f t="shared" si="0"/>
        <v>-1.6839698276034445</v>
      </c>
    </row>
    <row r="61" spans="1:5" x14ac:dyDescent="0.25">
      <c r="A61">
        <v>1.0840085324159476E-2</v>
      </c>
      <c r="B61">
        <v>-1.8917043854972171E-2</v>
      </c>
      <c r="C61" s="2">
        <f>+(B61-Estadísticos!$B$3)/Estadísticos!$B$7</f>
        <v>-1.5957320618176081</v>
      </c>
      <c r="D61">
        <f t="shared" si="1"/>
        <v>4.6874999999999958E-2</v>
      </c>
      <c r="E61" s="2">
        <f t="shared" si="0"/>
        <v>-1.6759397227734441</v>
      </c>
    </row>
    <row r="62" spans="1:5" x14ac:dyDescent="0.25">
      <c r="A62">
        <v>6.0906008466188322E-3</v>
      </c>
      <c r="B62">
        <v>-1.8589538262648642E-2</v>
      </c>
      <c r="C62" s="2">
        <f>+(B62-Estadísticos!$B$3)/Estadísticos!$B$7</f>
        <v>-1.568927989224201</v>
      </c>
      <c r="D62">
        <f t="shared" si="1"/>
        <v>4.7656249999999956E-2</v>
      </c>
      <c r="E62" s="2">
        <f t="shared" si="0"/>
        <v>-1.6680162550321089</v>
      </c>
    </row>
    <row r="63" spans="1:5" x14ac:dyDescent="0.25">
      <c r="A63">
        <v>-4.856380907726221E-4</v>
      </c>
      <c r="B63">
        <v>-1.8407615790965282E-2</v>
      </c>
      <c r="C63" s="2">
        <f>+(B63-Estadísticos!$B$3)/Estadísticos!$B$7</f>
        <v>-1.5540388903762163</v>
      </c>
      <c r="D63">
        <f t="shared" si="1"/>
        <v>4.8437499999999953E-2</v>
      </c>
      <c r="E63" s="2">
        <f t="shared" si="0"/>
        <v>-1.6601961446542854</v>
      </c>
    </row>
    <row r="64" spans="1:5" x14ac:dyDescent="0.25">
      <c r="A64">
        <v>5.5289116002432692E-4</v>
      </c>
      <c r="B64">
        <v>-1.8338569758838519E-2</v>
      </c>
      <c r="C64" s="2">
        <f>+(B64-Estadísticos!$B$3)/Estadísticos!$B$7</f>
        <v>-1.5483879491379848</v>
      </c>
      <c r="D64">
        <f t="shared" si="1"/>
        <v>4.921874999999995E-2</v>
      </c>
      <c r="E64" s="2">
        <f t="shared" si="0"/>
        <v>-1.6524762637527581</v>
      </c>
    </row>
    <row r="65" spans="1:5" x14ac:dyDescent="0.25">
      <c r="A65">
        <v>-1.9131184668260692E-3</v>
      </c>
      <c r="B65">
        <v>-1.817825856948263E-2</v>
      </c>
      <c r="C65" s="2">
        <f>+(B65-Estadísticos!$B$3)/Estadísticos!$B$7</f>
        <v>-1.5352675846075805</v>
      </c>
      <c r="D65">
        <f t="shared" si="1"/>
        <v>4.9999999999999947E-2</v>
      </c>
      <c r="E65" s="2">
        <f t="shared" si="0"/>
        <v>-1.6448536269514731</v>
      </c>
    </row>
    <row r="66" spans="1:5" x14ac:dyDescent="0.25">
      <c r="A66">
        <v>1.7322372284205301E-3</v>
      </c>
      <c r="B66">
        <v>-1.8151208036480848E-2</v>
      </c>
      <c r="C66" s="2">
        <f>+(B66-Estadísticos!$B$3)/Estadísticos!$B$7</f>
        <v>-1.5330536851589449</v>
      </c>
      <c r="D66">
        <f t="shared" si="1"/>
        <v>5.0781249999999944E-2</v>
      </c>
      <c r="E66" s="2">
        <f t="shared" si="0"/>
        <v>-1.6373253827680641</v>
      </c>
    </row>
    <row r="67" spans="1:5" x14ac:dyDescent="0.25">
      <c r="A67">
        <v>1.1891154069998411E-3</v>
      </c>
      <c r="B67">
        <v>-1.8120065050859058E-2</v>
      </c>
      <c r="C67" s="2">
        <f>+(B67-Estadísticos!$B$3)/Estadísticos!$B$7</f>
        <v>-1.5305048467056546</v>
      </c>
      <c r="D67">
        <f t="shared" si="1"/>
        <v>5.1562499999999942E-2</v>
      </c>
      <c r="E67" s="2">
        <f t="shared" ref="E67:E130" si="2">+_xlfn.NORM.S.INV(D67)</f>
        <v>-1.6298888056416956</v>
      </c>
    </row>
    <row r="68" spans="1:5" x14ac:dyDescent="0.25">
      <c r="A68">
        <v>-1.2713441536987835E-3</v>
      </c>
      <c r="B68">
        <v>-1.7903239520448921E-2</v>
      </c>
      <c r="C68" s="2">
        <f>+(B68-Estadísticos!$B$3)/Estadísticos!$B$7</f>
        <v>-1.5127591733692554</v>
      </c>
      <c r="D68">
        <f t="shared" ref="D68:D131" si="3">+D67+$D$2</f>
        <v>5.2343749999999939E-2</v>
      </c>
      <c r="E68" s="2">
        <f t="shared" si="2"/>
        <v>-1.6225412885488795</v>
      </c>
    </row>
    <row r="69" spans="1:5" x14ac:dyDescent="0.25">
      <c r="A69">
        <v>5.8204536603945201E-4</v>
      </c>
      <c r="B69">
        <v>-1.7880997439608137E-2</v>
      </c>
      <c r="C69" s="2">
        <f>+(B69-Estadísticos!$B$3)/Estadísticos!$B$7</f>
        <v>-1.5109388125465433</v>
      </c>
      <c r="D69">
        <f t="shared" si="3"/>
        <v>5.3124999999999936E-2</v>
      </c>
      <c r="E69" s="2">
        <f t="shared" si="2"/>
        <v>-1.615280336155811</v>
      </c>
    </row>
    <row r="70" spans="1:5" x14ac:dyDescent="0.25">
      <c r="A70">
        <v>4.0886872677357022E-3</v>
      </c>
      <c r="B70">
        <v>-1.7705852615678808E-2</v>
      </c>
      <c r="C70" s="2">
        <f>+(B70-Estadísticos!$B$3)/Estadísticos!$B$7</f>
        <v>-1.4966044173942199</v>
      </c>
      <c r="D70">
        <f t="shared" si="3"/>
        <v>5.3906249999999933E-2</v>
      </c>
      <c r="E70" s="2">
        <f t="shared" si="2"/>
        <v>-1.6081035584609347</v>
      </c>
    </row>
    <row r="71" spans="1:5" x14ac:dyDescent="0.25">
      <c r="A71">
        <v>3.7511097032982832E-5</v>
      </c>
      <c r="B71">
        <v>-1.7584790641843373E-2</v>
      </c>
      <c r="C71" s="2">
        <f>+(B71-Estadísticos!$B$3)/Estadísticos!$B$7</f>
        <v>-1.4866963302926701</v>
      </c>
      <c r="D71">
        <f t="shared" si="3"/>
        <v>5.4687499999999931E-2</v>
      </c>
      <c r="E71" s="2">
        <f t="shared" si="2"/>
        <v>-1.6010086648860764</v>
      </c>
    </row>
    <row r="72" spans="1:5" x14ac:dyDescent="0.25">
      <c r="A72">
        <v>-1.0252648600889147E-3</v>
      </c>
      <c r="B72">
        <v>-1.7462684487059787E-2</v>
      </c>
      <c r="C72" s="2">
        <f>+(B72-Estadísticos!$B$3)/Estadísticos!$B$7</f>
        <v>-1.4767027841864779</v>
      </c>
      <c r="D72">
        <f t="shared" si="3"/>
        <v>5.5468749999999928E-2</v>
      </c>
      <c r="E72" s="2">
        <f t="shared" si="2"/>
        <v>-1.5939934587785547</v>
      </c>
    </row>
    <row r="73" spans="1:5" x14ac:dyDescent="0.25">
      <c r="A73">
        <v>1.1306176259533451E-3</v>
      </c>
      <c r="B73">
        <v>-1.7327217554896079E-2</v>
      </c>
      <c r="C73" s="2">
        <f>+(B73-Estadísticos!$B$3)/Estadísticos!$B$7</f>
        <v>-1.465615750655352</v>
      </c>
      <c r="D73">
        <f t="shared" si="3"/>
        <v>5.6249999999999925E-2</v>
      </c>
      <c r="E73" s="2">
        <f t="shared" si="2"/>
        <v>-1.5870558322903152</v>
      </c>
    </row>
    <row r="74" spans="1:5" x14ac:dyDescent="0.25">
      <c r="A74">
        <v>-2.162833436821554E-3</v>
      </c>
      <c r="B74">
        <v>-1.7276334844182117E-2</v>
      </c>
      <c r="C74" s="2">
        <f>+(B74-Estadísticos!$B$3)/Estadísticos!$B$7</f>
        <v>-1.4614513519284471</v>
      </c>
      <c r="D74">
        <f t="shared" si="3"/>
        <v>5.7031249999999922E-2</v>
      </c>
      <c r="E74" s="2">
        <f t="shared" si="2"/>
        <v>-1.5801937616033674</v>
      </c>
    </row>
    <row r="75" spans="1:5" x14ac:dyDescent="0.25">
      <c r="A75">
        <v>-1.4784250179582514E-3</v>
      </c>
      <c r="B75">
        <v>-1.7053909799797706E-2</v>
      </c>
      <c r="C75" s="2">
        <f>+(B75-Estadísticos!$B$3)/Estadísticos!$B$7</f>
        <v>-1.4432473970158786</v>
      </c>
      <c r="D75">
        <f t="shared" si="3"/>
        <v>5.781249999999992E-2</v>
      </c>
      <c r="E75" s="2">
        <f t="shared" si="2"/>
        <v>-1.5734053024736991</v>
      </c>
    </row>
    <row r="76" spans="1:5" x14ac:dyDescent="0.25">
      <c r="A76">
        <v>4.7764440168973632E-3</v>
      </c>
      <c r="B76">
        <v>-1.6977254629493954E-2</v>
      </c>
      <c r="C76" s="2">
        <f>+(B76-Estadísticos!$B$3)/Estadísticos!$B$7</f>
        <v>-1.4369737003290384</v>
      </c>
      <c r="D76">
        <f t="shared" si="3"/>
        <v>5.8593749999999917E-2</v>
      </c>
      <c r="E76" s="2">
        <f t="shared" si="2"/>
        <v>-1.5666885860684139</v>
      </c>
    </row>
    <row r="77" spans="1:5" x14ac:dyDescent="0.25">
      <c r="A77">
        <v>-6.8683605847685847E-4</v>
      </c>
      <c r="B77">
        <v>-1.6643094431470606E-2</v>
      </c>
      <c r="C77" s="2">
        <f>+(B77-Estadísticos!$B$3)/Estadísticos!$B$7</f>
        <v>-1.4096249941829859</v>
      </c>
      <c r="D77">
        <f t="shared" si="3"/>
        <v>5.9374999999999914E-2</v>
      </c>
      <c r="E77" s="2">
        <f t="shared" si="2"/>
        <v>-1.5600418150731621</v>
      </c>
    </row>
    <row r="78" spans="1:5" x14ac:dyDescent="0.25">
      <c r="A78">
        <v>-1.817825856948263E-2</v>
      </c>
      <c r="B78">
        <v>-1.6511677868827124E-2</v>
      </c>
      <c r="C78" s="2">
        <f>+(B78-Estadísticos!$B$3)/Estadísticos!$B$7</f>
        <v>-1.3988694554452161</v>
      </c>
      <c r="D78">
        <f t="shared" si="3"/>
        <v>6.0156249999999911E-2</v>
      </c>
      <c r="E78" s="2">
        <f t="shared" si="2"/>
        <v>-1.5534632600489859</v>
      </c>
    </row>
    <row r="79" spans="1:5" x14ac:dyDescent="0.25">
      <c r="A79">
        <v>3.6868431882495223E-3</v>
      </c>
      <c r="B79">
        <v>-1.6329822808936134E-2</v>
      </c>
      <c r="C79" s="2">
        <f>+(B79-Estadísticos!$B$3)/Estadísticos!$B$7</f>
        <v>-1.3839858737872237</v>
      </c>
      <c r="D79">
        <f t="shared" si="3"/>
        <v>6.0937499999999908E-2</v>
      </c>
      <c r="E79" s="2">
        <f t="shared" si="2"/>
        <v>-1.5469512560195875</v>
      </c>
    </row>
    <row r="80" spans="1:5" x14ac:dyDescent="0.25">
      <c r="A80">
        <v>6.7674957306866901E-3</v>
      </c>
      <c r="B80">
        <v>-1.60127919593398E-2</v>
      </c>
      <c r="C80" s="2">
        <f>+(B80-Estadísticos!$B$3)/Estadísticos!$B$7</f>
        <v>-1.3580390865991285</v>
      </c>
      <c r="D80">
        <f t="shared" si="3"/>
        <v>6.1718749999999906E-2</v>
      </c>
      <c r="E80" s="2">
        <f t="shared" si="2"/>
        <v>-1.5405041992716715</v>
      </c>
    </row>
    <row r="81" spans="1:5" x14ac:dyDescent="0.25">
      <c r="A81">
        <v>5.160114706536767E-3</v>
      </c>
      <c r="B81">
        <v>-1.5837177271004532E-2</v>
      </c>
      <c r="C81" s="2">
        <f>+(B81-Estadísticos!$B$3)/Estadísticos!$B$7</f>
        <v>-1.343666236287745</v>
      </c>
      <c r="D81">
        <f t="shared" si="3"/>
        <v>6.2499999999999903E-2</v>
      </c>
      <c r="E81" s="2">
        <f t="shared" si="2"/>
        <v>-1.534120544352547</v>
      </c>
    </row>
    <row r="82" spans="1:5" x14ac:dyDescent="0.25">
      <c r="A82">
        <v>1.8379127993919386E-3</v>
      </c>
      <c r="B82">
        <v>-1.5772090500047797E-2</v>
      </c>
      <c r="C82" s="2">
        <f>+(B82-Estadísticos!$B$3)/Estadísticos!$B$7</f>
        <v>-1.3383393332531508</v>
      </c>
      <c r="D82">
        <f t="shared" si="3"/>
        <v>6.32812499999999E-2</v>
      </c>
      <c r="E82" s="2">
        <f t="shared" si="2"/>
        <v>-1.5277988012505133</v>
      </c>
    </row>
    <row r="83" spans="1:5" x14ac:dyDescent="0.25">
      <c r="A83">
        <v>2.4891386829661855E-3</v>
      </c>
      <c r="B83">
        <v>-1.5730684849202037E-2</v>
      </c>
      <c r="C83" s="2">
        <f>+(B83-Estadísticos!$B$3)/Estadísticos!$B$7</f>
        <v>-1.3349505664746262</v>
      </c>
      <c r="D83">
        <f t="shared" si="3"/>
        <v>6.4062499999999897E-2</v>
      </c>
      <c r="E83" s="2">
        <f t="shared" si="2"/>
        <v>-1.5215375327447898</v>
      </c>
    </row>
    <row r="84" spans="1:5" x14ac:dyDescent="0.25">
      <c r="A84">
        <v>4.4418750701842313E-3</v>
      </c>
      <c r="B84">
        <v>-1.5560826054260457E-2</v>
      </c>
      <c r="C84" s="2">
        <f>+(B84-Estadísticos!$B$3)/Estadísticos!$B$7</f>
        <v>-1.3210487963157058</v>
      </c>
      <c r="D84">
        <f t="shared" si="3"/>
        <v>6.4843749999999895E-2</v>
      </c>
      <c r="E84" s="2">
        <f t="shared" si="2"/>
        <v>-1.5153353519128507</v>
      </c>
    </row>
    <row r="85" spans="1:5" x14ac:dyDescent="0.25">
      <c r="A85">
        <v>3.1055000476176708E-4</v>
      </c>
      <c r="B85">
        <v>-1.5436913265616137E-2</v>
      </c>
      <c r="C85" s="2">
        <f>+(B85-Estadísticos!$B$3)/Estadísticos!$B$7</f>
        <v>-1.3109073896957151</v>
      </c>
      <c r="D85">
        <f t="shared" si="3"/>
        <v>6.5624999999999892E-2</v>
      </c>
      <c r="E85" s="2">
        <f t="shared" si="2"/>
        <v>-1.5091909197840465</v>
      </c>
    </row>
    <row r="86" spans="1:5" x14ac:dyDescent="0.25">
      <c r="A86">
        <v>-1.2045599423798903E-3</v>
      </c>
      <c r="B86">
        <v>-1.5395733182517968E-2</v>
      </c>
      <c r="C86" s="2">
        <f>+(B86-Estadísticos!$B$3)/Estadísticos!$B$7</f>
        <v>-1.3075370840806724</v>
      </c>
      <c r="D86">
        <f t="shared" si="3"/>
        <v>6.6406249999999889E-2</v>
      </c>
      <c r="E86" s="2">
        <f t="shared" si="2"/>
        <v>-1.5031029431292744</v>
      </c>
    </row>
    <row r="87" spans="1:5" x14ac:dyDescent="0.25">
      <c r="A87">
        <v>-4.6002544645251664E-4</v>
      </c>
      <c r="B87">
        <v>-1.5137124539950086E-2</v>
      </c>
      <c r="C87" s="2">
        <f>+(B87-Estadísticos!$B$3)/Estadísticos!$B$7</f>
        <v>-1.2863717513622486</v>
      </c>
      <c r="D87">
        <f t="shared" si="3"/>
        <v>6.7187499999999886E-2</v>
      </c>
      <c r="E87" s="2">
        <f t="shared" si="2"/>
        <v>-1.4970701723773219</v>
      </c>
    </row>
    <row r="88" spans="1:5" x14ac:dyDescent="0.25">
      <c r="A88">
        <v>7.5711087154821666E-3</v>
      </c>
      <c r="B88">
        <v>-1.4760500437832724E-2</v>
      </c>
      <c r="C88" s="2">
        <f>+(B88-Estadísticos!$B$3)/Estadísticos!$B$7</f>
        <v>-1.2555476677123791</v>
      </c>
      <c r="D88">
        <f t="shared" si="3"/>
        <v>6.7968749999999883E-2</v>
      </c>
      <c r="E88" s="2">
        <f t="shared" si="2"/>
        <v>-1.4910913996492234</v>
      </c>
    </row>
    <row r="89" spans="1:5" x14ac:dyDescent="0.25">
      <c r="A89">
        <v>3.7077273812169409E-3</v>
      </c>
      <c r="B89">
        <v>-1.475478359029514E-2</v>
      </c>
      <c r="C89" s="2">
        <f>+(B89-Estadísticos!$B$3)/Estadísticos!$B$7</f>
        <v>-1.2550797831937799</v>
      </c>
      <c r="D89">
        <f t="shared" si="3"/>
        <v>6.8749999999999881E-2</v>
      </c>
      <c r="E89" s="2">
        <f t="shared" si="2"/>
        <v>-1.4851654569026775</v>
      </c>
    </row>
    <row r="90" spans="1:5" x14ac:dyDescent="0.25">
      <c r="A90">
        <v>-1.2176772294358873E-3</v>
      </c>
      <c r="B90">
        <v>-1.447441815345063E-2</v>
      </c>
      <c r="C90" s="2">
        <f>+(B90-Estadísticos!$B$3)/Estadísticos!$B$7</f>
        <v>-1.2321338070089249</v>
      </c>
      <c r="D90">
        <f t="shared" si="3"/>
        <v>6.9531249999999878E-2</v>
      </c>
      <c r="E90" s="2">
        <f t="shared" si="2"/>
        <v>-1.4792912141791807</v>
      </c>
    </row>
    <row r="91" spans="1:5" x14ac:dyDescent="0.25">
      <c r="A91">
        <v>-2.7790320594393014E-3</v>
      </c>
      <c r="B91">
        <v>-1.4391946490294405E-2</v>
      </c>
      <c r="C91" s="2">
        <f>+(B91-Estadísticos!$B$3)/Estadísticos!$B$7</f>
        <v>-1.2253840705221208</v>
      </c>
      <c r="D91">
        <f t="shared" si="3"/>
        <v>7.0312499999999875E-2</v>
      </c>
      <c r="E91" s="2">
        <f t="shared" si="2"/>
        <v>-1.4734675779471018</v>
      </c>
    </row>
    <row r="92" spans="1:5" x14ac:dyDescent="0.25">
      <c r="A92">
        <v>1.568333655781684E-3</v>
      </c>
      <c r="B92">
        <v>-1.42456652596612E-2</v>
      </c>
      <c r="C92" s="2">
        <f>+(B92-Estadísticos!$B$3)/Estadísticos!$B$7</f>
        <v>-1.2134119612914731</v>
      </c>
      <c r="D92">
        <f t="shared" si="3"/>
        <v>7.1093749999999872E-2</v>
      </c>
      <c r="E92" s="2">
        <f t="shared" si="2"/>
        <v>-1.4676934895344427</v>
      </c>
    </row>
    <row r="93" spans="1:5" x14ac:dyDescent="0.25">
      <c r="A93">
        <v>2.6714451285170249E-4</v>
      </c>
      <c r="B93">
        <v>-1.4204163502312905E-2</v>
      </c>
      <c r="C93" s="2">
        <f>+(B93-Estadísticos!$B$3)/Estadísticos!$B$7</f>
        <v>-1.2100153288589535</v>
      </c>
      <c r="D93">
        <f t="shared" si="3"/>
        <v>7.187499999999987E-2</v>
      </c>
      <c r="E93" s="2">
        <f t="shared" si="2"/>
        <v>-1.4619679236454948</v>
      </c>
    </row>
    <row r="94" spans="1:5" x14ac:dyDescent="0.25">
      <c r="A94">
        <v>-8.2998122270205865E-4</v>
      </c>
      <c r="B94">
        <v>-1.4157284018107563E-2</v>
      </c>
      <c r="C94" s="2">
        <f>+(B94-Estadísticos!$B$3)/Estadísticos!$B$7</f>
        <v>-1.2061785665952416</v>
      </c>
      <c r="D94">
        <f t="shared" si="3"/>
        <v>7.2656249999999867E-2</v>
      </c>
      <c r="E94" s="2">
        <f t="shared" si="2"/>
        <v>-1.4562898869560503</v>
      </c>
    </row>
    <row r="95" spans="1:5" x14ac:dyDescent="0.25">
      <c r="A95">
        <v>-9.78710980068076E-4</v>
      </c>
      <c r="B95">
        <v>-1.3988024514247743E-2</v>
      </c>
      <c r="C95" s="2">
        <f>+(B95-Estadísticos!$B$3)/Estadísticos!$B$7</f>
        <v>-1.1923258442756151</v>
      </c>
      <c r="D95">
        <f t="shared" si="3"/>
        <v>7.3437499999999864E-2</v>
      </c>
      <c r="E95" s="2">
        <f t="shared" si="2"/>
        <v>-1.4506584167821908</v>
      </c>
    </row>
    <row r="96" spans="1:5" x14ac:dyDescent="0.25">
      <c r="A96">
        <v>4.5114205623633108E-3</v>
      </c>
      <c r="B96">
        <v>-1.3724735741665661E-2</v>
      </c>
      <c r="C96" s="2">
        <f>+(B96-Estadísticos!$B$3)/Estadísticos!$B$7</f>
        <v>-1.1707774752134232</v>
      </c>
      <c r="D96">
        <f t="shared" si="3"/>
        <v>7.4218749999999861E-2</v>
      </c>
      <c r="E96" s="2">
        <f t="shared" si="2"/>
        <v>-1.445072579818075</v>
      </c>
    </row>
    <row r="97" spans="1:5" x14ac:dyDescent="0.25">
      <c r="A97">
        <v>-9.9575880508939729E-4</v>
      </c>
      <c r="B97">
        <v>-1.3417213827191521E-2</v>
      </c>
      <c r="C97" s="2">
        <f>+(B97-Estadísticos!$B$3)/Estadísticos!$B$7</f>
        <v>-1.1456089287432742</v>
      </c>
      <c r="D97">
        <f t="shared" si="3"/>
        <v>7.4999999999999858E-2</v>
      </c>
      <c r="E97" s="2">
        <f t="shared" si="2"/>
        <v>-1.4395314709384568</v>
      </c>
    </row>
    <row r="98" spans="1:5" x14ac:dyDescent="0.25">
      <c r="A98">
        <v>-2.2396140972632539E-3</v>
      </c>
      <c r="B98">
        <v>-1.3380569151665189E-2</v>
      </c>
      <c r="C98" s="2">
        <f>+(B98-Estadísticos!$B$3)/Estadísticos!$B$7</f>
        <v>-1.1426098149388317</v>
      </c>
      <c r="D98">
        <f t="shared" si="3"/>
        <v>7.5781249999999856E-2</v>
      </c>
      <c r="E98" s="2">
        <f t="shared" si="2"/>
        <v>-1.4340342120619656</v>
      </c>
    </row>
    <row r="99" spans="1:5" x14ac:dyDescent="0.25">
      <c r="A99">
        <v>2.8366345181418673E-4</v>
      </c>
      <c r="B99">
        <v>-1.3324342350110263E-2</v>
      </c>
      <c r="C99" s="2">
        <f>+(B99-Estadísticos!$B$3)/Estadísticos!$B$7</f>
        <v>-1.1380080392565266</v>
      </c>
      <c r="D99">
        <f t="shared" si="3"/>
        <v>7.6562499999999853E-2</v>
      </c>
      <c r="E99" s="2">
        <f t="shared" si="2"/>
        <v>-1.4285799510714972</v>
      </c>
    </row>
    <row r="100" spans="1:5" x14ac:dyDescent="0.25">
      <c r="A100">
        <v>8.3472042414154402E-3</v>
      </c>
      <c r="B100">
        <v>-1.3195355808466647E-2</v>
      </c>
      <c r="C100" s="2">
        <f>+(B100-Estadísticos!$B$3)/Estadísticos!$B$7</f>
        <v>-1.1274513809678566</v>
      </c>
      <c r="D100">
        <f t="shared" si="3"/>
        <v>7.734374999999985E-2</v>
      </c>
      <c r="E100" s="2">
        <f t="shared" si="2"/>
        <v>-1.4231678607882481</v>
      </c>
    </row>
    <row r="101" spans="1:5" x14ac:dyDescent="0.25">
      <c r="A101">
        <v>-6.6966651178335113E-3</v>
      </c>
      <c r="B101">
        <v>-1.3124547000611053E-2</v>
      </c>
      <c r="C101" s="2">
        <f>+(B101-Estadísticos!$B$3)/Estadísticos!$B$7</f>
        <v>-1.121656168701255</v>
      </c>
      <c r="D101">
        <f t="shared" si="3"/>
        <v>7.8124999999999847E-2</v>
      </c>
      <c r="E101" s="2">
        <f t="shared" si="2"/>
        <v>-1.4177971379962682</v>
      </c>
    </row>
    <row r="102" spans="1:5" x14ac:dyDescent="0.25">
      <c r="A102">
        <v>-5.826764545369123E-4</v>
      </c>
      <c r="B102">
        <v>-1.306620434127681E-2</v>
      </c>
      <c r="C102" s="2">
        <f>+(B102-Estadísticos!$B$3)/Estadísticos!$B$7</f>
        <v>-1.1168812246613906</v>
      </c>
      <c r="D102">
        <f t="shared" si="3"/>
        <v>7.8906249999999845E-2</v>
      </c>
      <c r="E102" s="2">
        <f t="shared" si="2"/>
        <v>-1.4124670025145263</v>
      </c>
    </row>
    <row r="103" spans="1:5" x14ac:dyDescent="0.25">
      <c r="A103">
        <v>-4.5573798760889517E-4</v>
      </c>
      <c r="B103">
        <v>-1.2988145649005634E-2</v>
      </c>
      <c r="C103" s="2">
        <f>+(B103-Estadísticos!$B$3)/Estadísticos!$B$7</f>
        <v>-1.110492659387317</v>
      </c>
      <c r="D103">
        <f t="shared" si="3"/>
        <v>7.9687499999999842E-2</v>
      </c>
      <c r="E103" s="2">
        <f t="shared" si="2"/>
        <v>-1.4071766963137364</v>
      </c>
    </row>
    <row r="104" spans="1:5" x14ac:dyDescent="0.25">
      <c r="A104">
        <v>1.5608954610804027E-3</v>
      </c>
      <c r="B104">
        <v>-1.2706864297021059E-2</v>
      </c>
      <c r="C104" s="2">
        <f>+(B104-Estadísticos!$B$3)/Estadísticos!$B$7</f>
        <v>-1.0874717218690402</v>
      </c>
      <c r="D104">
        <f t="shared" si="3"/>
        <v>8.0468749999999839E-2</v>
      </c>
      <c r="E104" s="2">
        <f t="shared" si="2"/>
        <v>-1.4019254826753693</v>
      </c>
    </row>
    <row r="105" spans="1:5" x14ac:dyDescent="0.25">
      <c r="A105">
        <v>3.1579379075585834E-4</v>
      </c>
      <c r="B105">
        <v>-1.2407993359932812E-2</v>
      </c>
      <c r="C105" s="2">
        <f>+(B105-Estadísticos!$B$3)/Estadísticos!$B$7</f>
        <v>-1.0630111981969457</v>
      </c>
      <c r="D105">
        <f t="shared" si="3"/>
        <v>8.1249999999999836E-2</v>
      </c>
      <c r="E105" s="2">
        <f t="shared" si="2"/>
        <v>-1.3967126453904544</v>
      </c>
    </row>
    <row r="106" spans="1:5" x14ac:dyDescent="0.25">
      <c r="A106">
        <v>-8.0727490395929857E-3</v>
      </c>
      <c r="B106">
        <v>-1.2319827107282633E-2</v>
      </c>
      <c r="C106" s="2">
        <f>+(B106-Estadísticos!$B$3)/Estadísticos!$B$7</f>
        <v>-1.0557953988588094</v>
      </c>
      <c r="D106">
        <f t="shared" si="3"/>
        <v>8.2031249999999833E-2</v>
      </c>
      <c r="E106" s="2">
        <f t="shared" si="2"/>
        <v>-1.3915374879959026</v>
      </c>
    </row>
    <row r="107" spans="1:5" x14ac:dyDescent="0.25">
      <c r="A107">
        <v>8.8080417296994007E-3</v>
      </c>
      <c r="B107">
        <v>-1.2258376613342059E-2</v>
      </c>
      <c r="C107" s="2">
        <f>+(B107-Estadísticos!$B$3)/Estadísticos!$B$7</f>
        <v>-1.050766100003794</v>
      </c>
      <c r="D107">
        <f t="shared" si="3"/>
        <v>8.2812499999999831E-2</v>
      </c>
      <c r="E107" s="2">
        <f t="shared" si="2"/>
        <v>-1.3863993330462885</v>
      </c>
    </row>
    <row r="108" spans="1:5" x14ac:dyDescent="0.25">
      <c r="A108">
        <v>-8.6000270415333979E-3</v>
      </c>
      <c r="B108">
        <v>-1.2171976789799865E-2</v>
      </c>
      <c r="C108" s="2">
        <f>+(B108-Estadísticos!$B$3)/Estadísticos!$B$7</f>
        <v>-1.0436948706978995</v>
      </c>
      <c r="D108">
        <f t="shared" si="3"/>
        <v>8.3593749999999828E-2</v>
      </c>
      <c r="E108" s="2">
        <f t="shared" si="2"/>
        <v>-1.3812975214190708</v>
      </c>
    </row>
    <row r="109" spans="1:5" x14ac:dyDescent="0.25">
      <c r="A109">
        <v>1.5332479232963436E-3</v>
      </c>
      <c r="B109">
        <v>-1.2129506270184387E-2</v>
      </c>
      <c r="C109" s="2">
        <f>+(B109-Estadísticos!$B$3)/Estadísticos!$B$7</f>
        <v>-1.0402189517593048</v>
      </c>
      <c r="D109">
        <f t="shared" si="3"/>
        <v>8.4374999999999825E-2</v>
      </c>
      <c r="E109" s="2">
        <f t="shared" si="2"/>
        <v>-1.3762314116514878</v>
      </c>
    </row>
    <row r="110" spans="1:5" x14ac:dyDescent="0.25">
      <c r="A110">
        <v>2.3107934687074394E-3</v>
      </c>
      <c r="B110">
        <v>-1.1957583129186489E-2</v>
      </c>
      <c r="C110" s="2">
        <f>+(B110-Estadísticos!$B$3)/Estadísticos!$B$7</f>
        <v>-1.0261482291218669</v>
      </c>
      <c r="D110">
        <f t="shared" si="3"/>
        <v>8.5156249999999822E-2</v>
      </c>
      <c r="E110" s="2">
        <f t="shared" si="2"/>
        <v>-1.3712003793073408</v>
      </c>
    </row>
    <row r="111" spans="1:5" x14ac:dyDescent="0.25">
      <c r="A111">
        <v>1.4532669688471778E-3</v>
      </c>
      <c r="B111">
        <v>-1.1914139769699683E-2</v>
      </c>
      <c r="C111" s="2">
        <f>+(B111-Estadísticos!$B$3)/Estadísticos!$B$7</f>
        <v>-1.0225926899534379</v>
      </c>
      <c r="D111">
        <f t="shared" si="3"/>
        <v>8.593749999999982E-2</v>
      </c>
      <c r="E111" s="2">
        <f t="shared" si="2"/>
        <v>-1.3662038163721002</v>
      </c>
    </row>
    <row r="112" spans="1:5" x14ac:dyDescent="0.25">
      <c r="A112">
        <v>-9.36880791271677E-3</v>
      </c>
      <c r="B112">
        <v>-1.1909731939276913E-2</v>
      </c>
      <c r="C112" s="2">
        <f>+(B112-Estadísticos!$B$3)/Estadísticos!$B$7</f>
        <v>-1.0222319394520705</v>
      </c>
      <c r="D112">
        <f t="shared" si="3"/>
        <v>8.6718749999999817E-2</v>
      </c>
      <c r="E112" s="2">
        <f t="shared" si="2"/>
        <v>-1.361241130674784</v>
      </c>
    </row>
    <row r="113" spans="1:5" x14ac:dyDescent="0.25">
      <c r="A113">
        <v>6.4031538541342581E-3</v>
      </c>
      <c r="B113">
        <v>-1.1815195971097037E-2</v>
      </c>
      <c r="C113" s="2">
        <f>+(B113-Estadísticos!$B$3)/Estadísticos!$B$7</f>
        <v>-1.0144948228556667</v>
      </c>
      <c r="D113">
        <f t="shared" si="3"/>
        <v>8.7499999999999814E-2</v>
      </c>
      <c r="E113" s="2">
        <f t="shared" si="2"/>
        <v>-1.3563117453352465</v>
      </c>
    </row>
    <row r="114" spans="1:5" x14ac:dyDescent="0.25">
      <c r="A114">
        <v>9.2776618642731457E-4</v>
      </c>
      <c r="B114">
        <v>-1.1571124305988612E-2</v>
      </c>
      <c r="C114" s="2">
        <f>+(B114-Estadísticos!$B$3)/Estadísticos!$B$7</f>
        <v>-0.99451924142163339</v>
      </c>
      <c r="D114">
        <f t="shared" si="3"/>
        <v>8.8281249999999811E-2</v>
      </c>
      <c r="E114" s="2">
        <f t="shared" si="2"/>
        <v>-1.3514150982354853</v>
      </c>
    </row>
    <row r="115" spans="1:5" x14ac:dyDescent="0.25">
      <c r="A115">
        <v>-7.8272081996166865E-4</v>
      </c>
      <c r="B115">
        <v>-1.1564198388288038E-2</v>
      </c>
      <c r="C115" s="2">
        <f>+(B115-Estadísticos!$B$3)/Estadísticos!$B$7</f>
        <v>-0.99395240285406861</v>
      </c>
      <c r="D115">
        <f t="shared" si="3"/>
        <v>8.9062499999999808E-2</v>
      </c>
      <c r="E115" s="2">
        <f t="shared" si="2"/>
        <v>-1.3465506415137414</v>
      </c>
    </row>
    <row r="116" spans="1:5" x14ac:dyDescent="0.25">
      <c r="A116">
        <v>7.3056198026821839E-3</v>
      </c>
      <c r="B116">
        <v>-1.156383241031389E-2</v>
      </c>
      <c r="C116" s="2">
        <f>+(B116-Estadísticos!$B$3)/Estadísticos!$B$7</f>
        <v>-0.99392245008252333</v>
      </c>
      <c r="D116">
        <f t="shared" si="3"/>
        <v>8.9843749999999806E-2</v>
      </c>
      <c r="E116" s="2">
        <f t="shared" si="2"/>
        <v>-1.3417178410802553</v>
      </c>
    </row>
    <row r="117" spans="1:5" x14ac:dyDescent="0.25">
      <c r="A117">
        <v>1.8745523380743201E-3</v>
      </c>
      <c r="B117">
        <v>-1.1388032826621375E-2</v>
      </c>
      <c r="C117" s="2">
        <f>+(B117-Estadísticos!$B$3)/Estadísticos!$B$7</f>
        <v>-0.97953446736212457</v>
      </c>
      <c r="D117">
        <f t="shared" si="3"/>
        <v>9.0624999999999803E-2</v>
      </c>
      <c r="E117" s="2">
        <f t="shared" si="2"/>
        <v>-1.3369161761535024</v>
      </c>
    </row>
    <row r="118" spans="1:5" x14ac:dyDescent="0.25">
      <c r="A118">
        <v>4.6735271648765675E-3</v>
      </c>
      <c r="B118">
        <v>-1.1182570203842279E-2</v>
      </c>
      <c r="C118" s="2">
        <f>+(B118-Estadísticos!$B$3)/Estadísticos!$B$7</f>
        <v>-0.96271876959913094</v>
      </c>
      <c r="D118">
        <f t="shared" si="3"/>
        <v>9.14062499999998E-2</v>
      </c>
      <c r="E118" s="2">
        <f t="shared" si="2"/>
        <v>-1.3321451388159351</v>
      </c>
    </row>
    <row r="119" spans="1:5" x14ac:dyDescent="0.25">
      <c r="A119">
        <v>-5.2861214913435539E-5</v>
      </c>
      <c r="B119">
        <v>-1.1095806550352139E-2</v>
      </c>
      <c r="C119" s="2">
        <f>+(B119-Estadísticos!$B$3)/Estadísticos!$B$7</f>
        <v>-0.9556177633228119</v>
      </c>
      <c r="D119">
        <f t="shared" si="3"/>
        <v>9.2187499999999797E-2</v>
      </c>
      <c r="E119" s="2">
        <f t="shared" si="2"/>
        <v>-1.3274042335882081</v>
      </c>
    </row>
    <row r="120" spans="1:5" x14ac:dyDescent="0.25">
      <c r="A120">
        <v>5.9776995209714912E-4</v>
      </c>
      <c r="B120">
        <v>-1.103742532143781E-2</v>
      </c>
      <c r="C120" s="2">
        <f>+(B120-Estadísticos!$B$3)/Estadísticos!$B$7</f>
        <v>-0.95083966262898889</v>
      </c>
      <c r="D120">
        <f t="shared" si="3"/>
        <v>9.2968749999999795E-2</v>
      </c>
      <c r="E120" s="2">
        <f t="shared" si="2"/>
        <v>-1.3226929770210007</v>
      </c>
    </row>
    <row r="121" spans="1:5" x14ac:dyDescent="0.25">
      <c r="A121">
        <v>5.3726514969865136E-3</v>
      </c>
      <c r="B121">
        <v>-1.0898781509218525E-2</v>
      </c>
      <c r="C121" s="2">
        <f>+(B121-Estadísticos!$B$3)/Estadísticos!$B$7</f>
        <v>-0.9394926233891786</v>
      </c>
      <c r="D121">
        <f t="shared" si="3"/>
        <v>9.3749999999999792E-2</v>
      </c>
      <c r="E121" s="2">
        <f t="shared" si="2"/>
        <v>-1.3180108973035392</v>
      </c>
    </row>
    <row r="122" spans="1:5" x14ac:dyDescent="0.25">
      <c r="A122">
        <v>-1.5360796821128897E-4</v>
      </c>
      <c r="B122">
        <v>-1.0885509660889747E-2</v>
      </c>
      <c r="C122" s="2">
        <f>+(B122-Estadísticos!$B$3)/Estadísticos!$B$7</f>
        <v>-0.93840641419339232</v>
      </c>
      <c r="D122">
        <f t="shared" si="3"/>
        <v>9.4531249999999789E-2</v>
      </c>
      <c r="E122" s="2">
        <f t="shared" si="2"/>
        <v>-1.3133575338880228</v>
      </c>
    </row>
    <row r="123" spans="1:5" x14ac:dyDescent="0.25">
      <c r="A123">
        <v>-3.6790717418988539E-4</v>
      </c>
      <c r="B123">
        <v>-1.0818562640735552E-2</v>
      </c>
      <c r="C123" s="2">
        <f>+(B123-Estadísticos!$B$3)/Estadísticos!$B$7</f>
        <v>-0.93292726259969161</v>
      </c>
      <c r="D123">
        <f t="shared" si="3"/>
        <v>9.5312499999999786E-2</v>
      </c>
      <c r="E123" s="2">
        <f t="shared" si="2"/>
        <v>-1.308732437129176</v>
      </c>
    </row>
    <row r="124" spans="1:5" x14ac:dyDescent="0.25">
      <c r="A124">
        <v>-1.0636834995592093E-3</v>
      </c>
      <c r="B124">
        <v>-1.0748457761550978E-2</v>
      </c>
      <c r="C124" s="2">
        <f>+(B124-Estadísticos!$B$3)/Estadísticos!$B$7</f>
        <v>-0.92718966203695363</v>
      </c>
      <c r="D124">
        <f t="shared" si="3"/>
        <v>9.6093749999999784E-2</v>
      </c>
      <c r="E124" s="2">
        <f t="shared" si="2"/>
        <v>-1.3041351679381845</v>
      </c>
    </row>
    <row r="125" spans="1:5" x14ac:dyDescent="0.25">
      <c r="A125">
        <v>2.9231834358338649E-3</v>
      </c>
      <c r="B125">
        <v>-1.0518108756295885E-2</v>
      </c>
      <c r="C125" s="2">
        <f>+(B125-Estadísticos!$B$3)/Estadísticos!$B$7</f>
        <v>-0.90833718561091048</v>
      </c>
      <c r="D125">
        <f t="shared" si="3"/>
        <v>9.6874999999999781E-2</v>
      </c>
      <c r="E125" s="2">
        <f t="shared" si="2"/>
        <v>-1.2995652974503533</v>
      </c>
    </row>
    <row r="126" spans="1:5" x14ac:dyDescent="0.25">
      <c r="A126">
        <v>2.8258508838852059E-4</v>
      </c>
      <c r="B126">
        <v>-1.0484408800538914E-2</v>
      </c>
      <c r="C126" s="2">
        <f>+(B126-Estadísticos!$B$3)/Estadísticos!$B$7</f>
        <v>-0.90557907679787952</v>
      </c>
      <c r="D126">
        <f t="shared" si="3"/>
        <v>9.7656249999999778E-2</v>
      </c>
      <c r="E126" s="2">
        <f t="shared" si="2"/>
        <v>-1.295022406705816</v>
      </c>
    </row>
    <row r="127" spans="1:5" x14ac:dyDescent="0.25">
      <c r="A127">
        <v>-9.7262524063390643E-4</v>
      </c>
      <c r="B127">
        <v>-1.0435666020885526E-2</v>
      </c>
      <c r="C127" s="2">
        <f>+(B127-Estadísticos!$B$3)/Estadísticos!$B$7</f>
        <v>-0.90158981666047333</v>
      </c>
      <c r="D127">
        <f t="shared" si="3"/>
        <v>9.8437499999999775E-2</v>
      </c>
      <c r="E127" s="2">
        <f t="shared" si="2"/>
        <v>-1.2905060863426963</v>
      </c>
    </row>
    <row r="128" spans="1:5" x14ac:dyDescent="0.25">
      <c r="A128">
        <v>-1.3411865461215866E-3</v>
      </c>
      <c r="B128">
        <v>-1.0287726483131143E-2</v>
      </c>
      <c r="C128" s="2">
        <f>+(B128-Estadísticos!$B$3)/Estadísticos!$B$7</f>
        <v>-0.8894819864360467</v>
      </c>
      <c r="D128">
        <f t="shared" si="3"/>
        <v>9.9218749999999772E-2</v>
      </c>
      <c r="E128" s="2">
        <f t="shared" si="2"/>
        <v>-1.2860159363021275</v>
      </c>
    </row>
    <row r="129" spans="1:5" x14ac:dyDescent="0.25">
      <c r="A129">
        <v>-7.2812588487514152E-4</v>
      </c>
      <c r="B129">
        <v>-1.0147463593991102E-2</v>
      </c>
      <c r="C129" s="2">
        <f>+(B129-Estadísticos!$B$3)/Estadísticos!$B$7</f>
        <v>-0.878002436923632</v>
      </c>
      <c r="D129">
        <f t="shared" si="3"/>
        <v>9.999999999999977E-2</v>
      </c>
      <c r="E129" s="2">
        <f t="shared" si="2"/>
        <v>-1.2815515655446028</v>
      </c>
    </row>
    <row r="130" spans="1:5" x14ac:dyDescent="0.25">
      <c r="A130">
        <v>2.4490952515887621E-3</v>
      </c>
      <c r="B130">
        <v>-1.0104594561656355E-2</v>
      </c>
      <c r="C130" s="2">
        <f>+(B130-Estadísticos!$B$3)/Estadísticos!$B$7</f>
        <v>-0.8744939024691285</v>
      </c>
      <c r="D130">
        <f t="shared" si="3"/>
        <v>0.10078124999999977</v>
      </c>
      <c r="E130" s="2">
        <f t="shared" si="2"/>
        <v>-1.2771125917770974</v>
      </c>
    </row>
    <row r="131" spans="1:5" x14ac:dyDescent="0.25">
      <c r="A131">
        <v>4.9266056898278343E-4</v>
      </c>
      <c r="B131">
        <v>-9.9785593927212979E-3</v>
      </c>
      <c r="C131" s="2">
        <f>+(B131-Estadísticos!$B$3)/Estadísticos!$B$7</f>
        <v>-0.86417879366903105</v>
      </c>
      <c r="D131">
        <f t="shared" si="3"/>
        <v>0.10156249999999976</v>
      </c>
      <c r="E131" s="2">
        <f t="shared" ref="E131:E194" si="4">+_xlfn.NORM.S.INV(D131)</f>
        <v>-1.2726986411905372</v>
      </c>
    </row>
    <row r="132" spans="1:5" x14ac:dyDescent="0.25">
      <c r="A132">
        <v>-2.1835911800677232E-3</v>
      </c>
      <c r="B132">
        <v>-9.7392808923959517E-3</v>
      </c>
      <c r="C132" s="2">
        <f>+(B132-Estadísticos!$B$3)/Estadísticos!$B$7</f>
        <v>-0.84459549969453795</v>
      </c>
      <c r="D132">
        <f t="shared" ref="D132:D195" si="5">+D131+$D$2</f>
        <v>0.10234374999999976</v>
      </c>
      <c r="E132" s="2">
        <f t="shared" si="4"/>
        <v>-1.2683093482070633</v>
      </c>
    </row>
    <row r="133" spans="1:5" x14ac:dyDescent="0.25">
      <c r="A133">
        <v>1.8890363083294837E-3</v>
      </c>
      <c r="B133">
        <v>-9.571699006152401E-3</v>
      </c>
      <c r="C133" s="2">
        <f>+(B133-Estadísticos!$B$3)/Estadísticos!$B$7</f>
        <v>-0.83088007879945025</v>
      </c>
      <c r="D133">
        <f t="shared" si="5"/>
        <v>0.10312499999999976</v>
      </c>
      <c r="E133" s="2">
        <f t="shared" si="4"/>
        <v>-1.2639443552367331</v>
      </c>
    </row>
    <row r="134" spans="1:5" x14ac:dyDescent="0.25">
      <c r="A134">
        <v>1.647266869345021E-3</v>
      </c>
      <c r="B134">
        <v>-9.4963247152289876E-3</v>
      </c>
      <c r="C134" s="2">
        <f>+(B134-Estadísticos!$B$3)/Estadísticos!$B$7</f>
        <v>-0.82471121325045538</v>
      </c>
      <c r="D134">
        <f t="shared" si="5"/>
        <v>0.10390624999999976</v>
      </c>
      <c r="E134" s="2">
        <f t="shared" si="4"/>
        <v>-1.2596033124431796</v>
      </c>
    </row>
    <row r="135" spans="1:5" x14ac:dyDescent="0.25">
      <c r="A135">
        <v>-2.4144366381689819E-3</v>
      </c>
      <c r="B135">
        <v>-9.36880791271677E-3</v>
      </c>
      <c r="C135" s="2">
        <f>+(B135-Estadísticos!$B$3)/Estadísticos!$B$7</f>
        <v>-0.81427484296692099</v>
      </c>
      <c r="D135">
        <f t="shared" si="5"/>
        <v>0.10468749999999975</v>
      </c>
      <c r="E135" s="2">
        <f t="shared" si="4"/>
        <v>-1.2552858775178648</v>
      </c>
    </row>
    <row r="136" spans="1:5" x14ac:dyDescent="0.25">
      <c r="A136">
        <v>-3.6364811791900209E-4</v>
      </c>
      <c r="B136">
        <v>-9.3625197799713789E-3</v>
      </c>
      <c r="C136" s="2">
        <f>+(B136-Estadísticos!$B$3)/Estadísticos!$B$7</f>
        <v>-0.8137602026965407</v>
      </c>
      <c r="D136">
        <f t="shared" si="5"/>
        <v>0.10546874999999975</v>
      </c>
      <c r="E136" s="2">
        <f t="shared" si="4"/>
        <v>-1.2509917154625467</v>
      </c>
    </row>
    <row r="137" spans="1:5" x14ac:dyDescent="0.25">
      <c r="A137">
        <v>-1.447441815345063E-2</v>
      </c>
      <c r="B137">
        <v>-9.3571190616522637E-3</v>
      </c>
      <c r="C137" s="2">
        <f>+(B137-Estadísticos!$B$3)/Estadísticos!$B$7</f>
        <v>-0.81331819117284399</v>
      </c>
      <c r="D137">
        <f t="shared" si="5"/>
        <v>0.10624999999999975</v>
      </c>
      <c r="E137" s="2">
        <f t="shared" si="4"/>
        <v>-1.2467204983795799</v>
      </c>
    </row>
    <row r="138" spans="1:5" x14ac:dyDescent="0.25">
      <c r="A138">
        <v>1.2755258980974293E-3</v>
      </c>
      <c r="B138">
        <v>-9.2124197570344624E-3</v>
      </c>
      <c r="C138" s="2">
        <f>+(B138-Estadísticos!$B$3)/Estadísticos!$B$7</f>
        <v>-0.80147555166957829</v>
      </c>
      <c r="D138">
        <f t="shared" si="5"/>
        <v>0.10703124999999974</v>
      </c>
      <c r="E138" s="2">
        <f t="shared" si="4"/>
        <v>-1.2424719052697526</v>
      </c>
    </row>
    <row r="139" spans="1:5" x14ac:dyDescent="0.25">
      <c r="A139">
        <v>1.004374682548792E-2</v>
      </c>
      <c r="B139">
        <v>-9.2106713438859789E-3</v>
      </c>
      <c r="C139" s="2">
        <f>+(B139-Estadísticos!$B$3)/Estadísticos!$B$7</f>
        <v>-0.80133245611929238</v>
      </c>
      <c r="D139">
        <f t="shared" si="5"/>
        <v>0.10781249999999974</v>
      </c>
      <c r="E139" s="2">
        <f t="shared" si="4"/>
        <v>-1.2382456218372924</v>
      </c>
    </row>
    <row r="140" spans="1:5" x14ac:dyDescent="0.25">
      <c r="A140">
        <v>-4.9881581935573571E-4</v>
      </c>
      <c r="B140">
        <v>-9.1989896074931021E-3</v>
      </c>
      <c r="C140" s="2">
        <f>+(B140-Estadísticos!$B$3)/Estadísticos!$B$7</f>
        <v>-0.80037638661198951</v>
      </c>
      <c r="D140">
        <f t="shared" si="5"/>
        <v>0.10859374999999974</v>
      </c>
      <c r="E140" s="2">
        <f t="shared" si="4"/>
        <v>-1.2340413403017696</v>
      </c>
    </row>
    <row r="141" spans="1:5" x14ac:dyDescent="0.25">
      <c r="A141">
        <v>1.4201029777529683E-3</v>
      </c>
      <c r="B141">
        <v>-9.1131397303387818E-3</v>
      </c>
      <c r="C141" s="2">
        <f>+(B141-Estadísticos!$B$3)/Estadísticos!$B$7</f>
        <v>-0.79335016662272506</v>
      </c>
      <c r="D141">
        <f t="shared" si="5"/>
        <v>0.10937499999999974</v>
      </c>
      <c r="E141" s="2">
        <f t="shared" si="4"/>
        <v>-1.2298587592165902</v>
      </c>
    </row>
    <row r="142" spans="1:5" x14ac:dyDescent="0.25">
      <c r="A142">
        <v>-1.5436913265616137E-2</v>
      </c>
      <c r="B142">
        <v>-9.0980089218638538E-3</v>
      </c>
      <c r="C142" s="2">
        <f>+(B142-Estadísticos!$B$3)/Estadísticos!$B$7</f>
        <v>-0.79211181436778622</v>
      </c>
      <c r="D142">
        <f t="shared" si="5"/>
        <v>0.11015624999999973</v>
      </c>
      <c r="E142" s="2">
        <f t="shared" si="4"/>
        <v>-1.2256975832938062</v>
      </c>
    </row>
    <row r="143" spans="1:5" x14ac:dyDescent="0.25">
      <c r="A143">
        <v>-1.8353833934839914E-3</v>
      </c>
      <c r="B143">
        <v>-9.0421405245464381E-3</v>
      </c>
      <c r="C143" s="2">
        <f>+(B143-Estadísticos!$B$3)/Estadísticos!$B$7</f>
        <v>-0.78753937159894949</v>
      </c>
      <c r="D143">
        <f t="shared" si="5"/>
        <v>0.11093749999999973</v>
      </c>
      <c r="E143" s="2">
        <f t="shared" si="4"/>
        <v>-1.2215575232349758</v>
      </c>
    </row>
    <row r="144" spans="1:5" x14ac:dyDescent="0.25">
      <c r="A144">
        <v>1.1626229102676966E-3</v>
      </c>
      <c r="B144">
        <v>-8.9988524953193982E-3</v>
      </c>
      <c r="C144" s="2">
        <f>+(B144-Estadísticos!$B$3)/Estadísticos!$B$7</f>
        <v>-0.78399654514033779</v>
      </c>
      <c r="D144">
        <f t="shared" si="5"/>
        <v>0.11171874999999973</v>
      </c>
      <c r="E144" s="2">
        <f t="shared" si="4"/>
        <v>-1.2174382955678325</v>
      </c>
    </row>
    <row r="145" spans="1:5" x14ac:dyDescent="0.25">
      <c r="A145">
        <v>9.9408245036796128E-3</v>
      </c>
      <c r="B145">
        <v>-8.7412735889117466E-3</v>
      </c>
      <c r="C145" s="2">
        <f>+(B145-Estadísticos!$B$3)/Estadísticos!$B$7</f>
        <v>-0.7629154892203498</v>
      </c>
      <c r="D145">
        <f t="shared" si="5"/>
        <v>0.11249999999999973</v>
      </c>
      <c r="E145" s="2">
        <f t="shared" si="4"/>
        <v>-1.2133396224885198</v>
      </c>
    </row>
    <row r="146" spans="1:5" x14ac:dyDescent="0.25">
      <c r="A146">
        <v>-3.4536046743949278E-3</v>
      </c>
      <c r="B146">
        <v>-8.6738945141735524E-3</v>
      </c>
      <c r="C146" s="2">
        <f>+(B146-Estadísticos!$B$3)/Estadísticos!$B$7</f>
        <v>-0.75740097694058683</v>
      </c>
      <c r="D146">
        <f t="shared" si="5"/>
        <v>0.11328124999999972</v>
      </c>
      <c r="E146" s="2">
        <f t="shared" si="4"/>
        <v>-1.2092612317091567</v>
      </c>
    </row>
    <row r="147" spans="1:5" x14ac:dyDescent="0.25">
      <c r="A147">
        <v>-2.0744341336476069E-3</v>
      </c>
      <c r="B147">
        <v>-8.6310641901572449E-3</v>
      </c>
      <c r="C147" s="2">
        <f>+(B147-Estadísticos!$B$3)/Estadísticos!$B$7</f>
        <v>-0.7538956104948189</v>
      </c>
      <c r="D147">
        <f t="shared" si="5"/>
        <v>0.11406249999999972</v>
      </c>
      <c r="E147" s="2">
        <f t="shared" si="4"/>
        <v>-1.2052028563105324</v>
      </c>
    </row>
    <row r="148" spans="1:5" x14ac:dyDescent="0.25">
      <c r="A148">
        <v>1.6728373042720346E-3</v>
      </c>
      <c r="B148">
        <v>-8.6042907611290076E-3</v>
      </c>
      <c r="C148" s="2">
        <f>+(B148-Estadísticos!$B$3)/Estadísticos!$B$7</f>
        <v>-0.75170439009410472</v>
      </c>
      <c r="D148">
        <f t="shared" si="5"/>
        <v>0.11484374999999972</v>
      </c>
      <c r="E148" s="2">
        <f t="shared" si="4"/>
        <v>-1.2011642345997138</v>
      </c>
    </row>
    <row r="149" spans="1:5" x14ac:dyDescent="0.25">
      <c r="A149">
        <v>4.8709604797259054E-4</v>
      </c>
      <c r="B149">
        <v>-8.6000270415333979E-3</v>
      </c>
      <c r="C149" s="2">
        <f>+(B149-Estadísticos!$B$3)/Estadísticos!$B$7</f>
        <v>-0.75135543406942173</v>
      </c>
      <c r="D149">
        <f t="shared" si="5"/>
        <v>0.11562499999999971</v>
      </c>
      <c r="E149" s="2">
        <f t="shared" si="4"/>
        <v>-1.1971451099723718</v>
      </c>
    </row>
    <row r="150" spans="1:5" x14ac:dyDescent="0.25">
      <c r="A150">
        <v>8.4279776126749972E-4</v>
      </c>
      <c r="B150">
        <v>-8.56101125941644E-3</v>
      </c>
      <c r="C150" s="2">
        <f>+(B150-Estadísticos!$B$3)/Estadísticos!$B$7</f>
        <v>-0.74816226155370358</v>
      </c>
      <c r="D150">
        <f t="shared" si="5"/>
        <v>0.11640624999999971</v>
      </c>
      <c r="E150" s="2">
        <f t="shared" si="4"/>
        <v>-1.1931452307796422</v>
      </c>
    </row>
    <row r="151" spans="1:5" x14ac:dyDescent="0.25">
      <c r="A151">
        <v>4.6151330580876948E-3</v>
      </c>
      <c r="B151">
        <v>-8.5365355552833311E-3</v>
      </c>
      <c r="C151" s="2">
        <f>+(B151-Estadísticos!$B$3)/Estadísticos!$B$7</f>
        <v>-0.74615909407890058</v>
      </c>
      <c r="D151">
        <f t="shared" si="5"/>
        <v>0.11718749999999971</v>
      </c>
      <c r="E151" s="2">
        <f t="shared" si="4"/>
        <v>-1.1891643501993392</v>
      </c>
    </row>
    <row r="152" spans="1:5" x14ac:dyDescent="0.25">
      <c r="A152">
        <v>5.721051924853171E-3</v>
      </c>
      <c r="B152">
        <v>-8.5173024218827553E-3</v>
      </c>
      <c r="C152" s="2">
        <f>+(B152-Estadísticos!$B$3)/Estadísticos!$B$7</f>
        <v>-0.74458499483921958</v>
      </c>
      <c r="D152">
        <f t="shared" si="5"/>
        <v>0.11796874999999971</v>
      </c>
      <c r="E152" s="2">
        <f t="shared" si="4"/>
        <v>-1.1852022261113457</v>
      </c>
    </row>
    <row r="153" spans="1:5" x14ac:dyDescent="0.25">
      <c r="A153">
        <v>1.9824813383773066E-3</v>
      </c>
      <c r="B153">
        <v>-8.4485809792226307E-3</v>
      </c>
      <c r="C153" s="2">
        <f>+(B153-Estadísticos!$B$3)/Estadísticos!$B$7</f>
        <v>-0.7389606190088186</v>
      </c>
      <c r="D153">
        <f t="shared" si="5"/>
        <v>0.1187499999999997</v>
      </c>
      <c r="E153" s="2">
        <f t="shared" si="4"/>
        <v>-1.181258620977041</v>
      </c>
    </row>
    <row r="154" spans="1:5" x14ac:dyDescent="0.25">
      <c r="A154">
        <v>-7.5508267549616592E-3</v>
      </c>
      <c r="B154">
        <v>-8.4163942535883107E-3</v>
      </c>
      <c r="C154" s="2">
        <f>+(B154-Estadísticos!$B$3)/Estadísticos!$B$7</f>
        <v>-0.73632635763842302</v>
      </c>
      <c r="D154">
        <f t="shared" si="5"/>
        <v>0.1195312499999997</v>
      </c>
      <c r="E154" s="2">
        <f t="shared" si="4"/>
        <v>-1.1773333017225718</v>
      </c>
    </row>
    <row r="155" spans="1:5" x14ac:dyDescent="0.25">
      <c r="A155">
        <v>3.128750737433128E-3</v>
      </c>
      <c r="B155">
        <v>-8.4123716212423094E-3</v>
      </c>
      <c r="C155" s="2">
        <f>+(B155-Estadísticos!$B$3)/Estadísticos!$B$7</f>
        <v>-0.73599713294136104</v>
      </c>
      <c r="D155">
        <f t="shared" si="5"/>
        <v>0.1203124999999997</v>
      </c>
      <c r="E155" s="2">
        <f t="shared" si="4"/>
        <v>-1.1734260396258525</v>
      </c>
    </row>
    <row r="156" spans="1:5" x14ac:dyDescent="0.25">
      <c r="A156">
        <v>-1.7845989113951521E-4</v>
      </c>
      <c r="B156">
        <v>-8.3756183520520278E-3</v>
      </c>
      <c r="C156" s="2">
        <f>+(B156-Estadísticos!$B$3)/Estadísticos!$B$7</f>
        <v>-0.73298913149493639</v>
      </c>
      <c r="D156">
        <f t="shared" si="5"/>
        <v>0.12109374999999969</v>
      </c>
      <c r="E156" s="2">
        <f t="shared" si="4"/>
        <v>-1.1695366102071441</v>
      </c>
    </row>
    <row r="157" spans="1:5" x14ac:dyDescent="0.25">
      <c r="A157">
        <v>-1.488783416494277E-3</v>
      </c>
      <c r="B157">
        <v>-8.2383273576925875E-3</v>
      </c>
      <c r="C157" s="2">
        <f>+(B157-Estadísticos!$B$3)/Estadísticos!$B$7</f>
        <v>-0.7217528110610667</v>
      </c>
      <c r="D157">
        <f t="shared" si="5"/>
        <v>0.12187499999999969</v>
      </c>
      <c r="E157" s="2">
        <f t="shared" si="4"/>
        <v>-1.1656647931230613</v>
      </c>
    </row>
    <row r="158" spans="1:5" x14ac:dyDescent="0.25">
      <c r="A158">
        <v>1.0839227603466339E-2</v>
      </c>
      <c r="B158">
        <v>-8.2258150578944367E-3</v>
      </c>
      <c r="C158" s="2">
        <f>+(B158-Estadísticos!$B$3)/Estadísticos!$B$7</f>
        <v>-0.72072876567081634</v>
      </c>
      <c r="D158">
        <f t="shared" si="5"/>
        <v>0.12265624999999969</v>
      </c>
      <c r="E158" s="2">
        <f t="shared" si="4"/>
        <v>-1.161810372063893</v>
      </c>
    </row>
    <row r="159" spans="1:5" x14ac:dyDescent="0.25">
      <c r="A159">
        <v>3.363999180100441E-3</v>
      </c>
      <c r="B159">
        <v>-8.1875419021614215E-3</v>
      </c>
      <c r="C159" s="2">
        <f>+(B159-Estadísticos!$B$3)/Estadísticos!$B$7</f>
        <v>-0.71759637199970894</v>
      </c>
      <c r="D159">
        <f t="shared" si="5"/>
        <v>0.12343749999999969</v>
      </c>
      <c r="E159" s="2">
        <f t="shared" si="4"/>
        <v>-1.1579731346541198</v>
      </c>
    </row>
    <row r="160" spans="1:5" x14ac:dyDescent="0.25">
      <c r="A160">
        <v>7.5706594885582845E-4</v>
      </c>
      <c r="B160">
        <v>-8.1695157425543119E-3</v>
      </c>
      <c r="C160" s="2">
        <f>+(B160-Estadísticos!$B$3)/Estadísticos!$B$7</f>
        <v>-0.71612105523561531</v>
      </c>
      <c r="D160">
        <f t="shared" si="5"/>
        <v>0.12421874999999968</v>
      </c>
      <c r="E160" s="2">
        <f t="shared" si="4"/>
        <v>-1.1541528723559804</v>
      </c>
    </row>
    <row r="161" spans="1:5" x14ac:dyDescent="0.25">
      <c r="A161">
        <v>-1.1007176679195263E-3</v>
      </c>
      <c r="B161">
        <v>-8.1329991374968769E-3</v>
      </c>
      <c r="C161" s="2">
        <f>+(B161-Estadísticos!$B$3)/Estadísticos!$B$7</f>
        <v>-0.71313242311522895</v>
      </c>
      <c r="D161">
        <f t="shared" si="5"/>
        <v>0.12499999999999968</v>
      </c>
      <c r="E161" s="2">
        <f t="shared" si="4"/>
        <v>-1.1503493803760101</v>
      </c>
    </row>
    <row r="162" spans="1:5" x14ac:dyDescent="0.25">
      <c r="A162">
        <v>1.8472363580994688E-3</v>
      </c>
      <c r="B162">
        <v>-8.1257103682187415E-3</v>
      </c>
      <c r="C162" s="2">
        <f>+(B162-Estadísticos!$B$3)/Estadísticos!$B$7</f>
        <v>-0.71253588765010401</v>
      </c>
      <c r="D162">
        <f t="shared" si="5"/>
        <v>0.12578124999999968</v>
      </c>
      <c r="E162" s="2">
        <f t="shared" si="4"/>
        <v>-1.1465624575744118</v>
      </c>
    </row>
    <row r="163" spans="1:5" x14ac:dyDescent="0.25">
      <c r="A163">
        <v>1.4558660603223306E-3</v>
      </c>
      <c r="B163">
        <v>-8.0808443239309691E-3</v>
      </c>
      <c r="C163" s="2">
        <f>+(B163-Estadísticos!$B$3)/Estadísticos!$B$7</f>
        <v>-0.70886391154876016</v>
      </c>
      <c r="D163">
        <f t="shared" si="5"/>
        <v>0.12656249999999969</v>
      </c>
      <c r="E163" s="2">
        <f t="shared" si="4"/>
        <v>-1.1427919063771796</v>
      </c>
    </row>
    <row r="164" spans="1:5" x14ac:dyDescent="0.25">
      <c r="A164">
        <v>1.1102812845715793E-3</v>
      </c>
      <c r="B164">
        <v>-8.0727490395929857E-3</v>
      </c>
      <c r="C164" s="2">
        <f>+(B164-Estadísticos!$B$3)/Estadísticos!$B$7</f>
        <v>-0.7082013683918017</v>
      </c>
      <c r="D164">
        <f t="shared" si="5"/>
        <v>0.1273437499999997</v>
      </c>
      <c r="E164" s="2">
        <f t="shared" si="4"/>
        <v>-1.1390375326908584</v>
      </c>
    </row>
    <row r="165" spans="1:5" x14ac:dyDescent="0.25">
      <c r="A165">
        <v>6.3431272814296058E-4</v>
      </c>
      <c r="B165">
        <v>-7.9691233666718819E-3</v>
      </c>
      <c r="C165" s="2">
        <f>+(B165-Estadísticos!$B$3)/Estadísticos!$B$7</f>
        <v>-0.69972032219099656</v>
      </c>
      <c r="D165">
        <f t="shared" si="5"/>
        <v>0.12812499999999971</v>
      </c>
      <c r="E165" s="2">
        <f t="shared" si="4"/>
        <v>-1.1352991458198511</v>
      </c>
    </row>
    <row r="166" spans="1:5" x14ac:dyDescent="0.25">
      <c r="A166">
        <v>-3.0459605141452961E-3</v>
      </c>
      <c r="B166">
        <v>-7.9492200688769943E-3</v>
      </c>
      <c r="C166" s="2">
        <f>+(B166-Estadísticos!$B$3)/Estadísticos!$B$7</f>
        <v>-0.69809137462049109</v>
      </c>
      <c r="D166">
        <f t="shared" si="5"/>
        <v>0.12890624999999972</v>
      </c>
      <c r="E166" s="2">
        <f t="shared" si="4"/>
        <v>-1.1315765583861894</v>
      </c>
    </row>
    <row r="167" spans="1:5" x14ac:dyDescent="0.25">
      <c r="A167">
        <v>6.4784451731569881E-4</v>
      </c>
      <c r="B167">
        <v>-7.9147640791475959E-3</v>
      </c>
      <c r="C167" s="2">
        <f>+(B167-Estadísticos!$B$3)/Estadísticos!$B$7</f>
        <v>-0.69527138964425861</v>
      </c>
      <c r="D167">
        <f t="shared" si="5"/>
        <v>0.12968749999999973</v>
      </c>
      <c r="E167" s="2">
        <f t="shared" si="4"/>
        <v>-1.1278695862516646</v>
      </c>
    </row>
    <row r="168" spans="1:5" x14ac:dyDescent="0.25">
      <c r="A168">
        <v>-2.2220268401659249E-3</v>
      </c>
      <c r="B168">
        <v>-7.8468605052613993E-3</v>
      </c>
      <c r="C168" s="2">
        <f>+(B168-Estadísticos!$B$3)/Estadísticos!$B$7</f>
        <v>-0.68971395072883568</v>
      </c>
      <c r="D168">
        <f t="shared" si="5"/>
        <v>0.13046874999999974</v>
      </c>
      <c r="E168" s="2">
        <f t="shared" si="4"/>
        <v>-1.1241780484422437</v>
      </c>
    </row>
    <row r="169" spans="1:5" x14ac:dyDescent="0.25">
      <c r="A169">
        <v>7.209632068461147E-5</v>
      </c>
      <c r="B169">
        <v>-7.7991826481333959E-3</v>
      </c>
      <c r="C169" s="2">
        <f>+(B169-Estadísticos!$B$3)/Estadísticos!$B$7</f>
        <v>-0.68581184715102983</v>
      </c>
      <c r="D169">
        <f t="shared" si="5"/>
        <v>0.13124999999999976</v>
      </c>
      <c r="E169" s="2">
        <f t="shared" si="4"/>
        <v>-1.1205017670747017</v>
      </c>
    </row>
    <row r="170" spans="1:5" x14ac:dyDescent="0.25">
      <c r="A170">
        <v>4.0851636468495212E-3</v>
      </c>
      <c r="B170">
        <v>-7.7735638256701822E-3</v>
      </c>
      <c r="C170" s="2">
        <f>+(B170-Estadísticos!$B$3)/Estadísticos!$B$7</f>
        <v>-0.68371512332964468</v>
      </c>
      <c r="D170">
        <f t="shared" si="5"/>
        <v>0.13203124999999977</v>
      </c>
      <c r="E170" s="2">
        <f t="shared" si="4"/>
        <v>-1.1168405672853674</v>
      </c>
    </row>
    <row r="171" spans="1:5" x14ac:dyDescent="0.25">
      <c r="A171">
        <v>1.2046078243665992E-3</v>
      </c>
      <c r="B171">
        <v>-7.7328493796570141E-3</v>
      </c>
      <c r="C171" s="2">
        <f>+(B171-Estadísticos!$B$3)/Estadísticos!$B$7</f>
        <v>-0.68038292689661628</v>
      </c>
      <c r="D171">
        <f t="shared" si="5"/>
        <v>0.13281249999999978</v>
      </c>
      <c r="E171" s="2">
        <f t="shared" si="4"/>
        <v>-1.1131942771609296</v>
      </c>
    </row>
    <row r="172" spans="1:5" x14ac:dyDescent="0.25">
      <c r="A172">
        <v>3.7050907149631662E-3</v>
      </c>
      <c r="B172">
        <v>-7.7226435922087555E-3</v>
      </c>
      <c r="C172" s="2">
        <f>+(B172-Estadísticos!$B$3)/Estadísticos!$B$7</f>
        <v>-0.67954765362480674</v>
      </c>
      <c r="D172">
        <f t="shared" si="5"/>
        <v>0.13359374999999979</v>
      </c>
      <c r="E172" s="2">
        <f t="shared" si="4"/>
        <v>-1.1095627276712277</v>
      </c>
    </row>
    <row r="173" spans="1:5" x14ac:dyDescent="0.25">
      <c r="A173">
        <v>3.8739997459671383E-3</v>
      </c>
      <c r="B173">
        <v>-7.6308370066411335E-3</v>
      </c>
      <c r="C173" s="2">
        <f>+(B173-Estadísticos!$B$3)/Estadísticos!$B$7</f>
        <v>-0.67203391815956171</v>
      </c>
      <c r="D173">
        <f t="shared" si="5"/>
        <v>0.1343749999999998</v>
      </c>
      <c r="E173" s="2">
        <f t="shared" si="4"/>
        <v>-1.1059457526039513</v>
      </c>
    </row>
    <row r="174" spans="1:5" x14ac:dyDescent="0.25">
      <c r="A174">
        <v>2.1588536724235219E-3</v>
      </c>
      <c r="B174">
        <v>-7.6022197495739796E-3</v>
      </c>
      <c r="C174" s="2">
        <f>+(B174-Estadísticos!$B$3)/Estadísticos!$B$7</f>
        <v>-0.66969179315824434</v>
      </c>
      <c r="D174">
        <f t="shared" si="5"/>
        <v>0.13515624999999981</v>
      </c>
      <c r="E174" s="2">
        <f t="shared" si="4"/>
        <v>-1.1023431885011936</v>
      </c>
    </row>
    <row r="175" spans="1:5" x14ac:dyDescent="0.25">
      <c r="A175">
        <v>1.2467548864110167E-3</v>
      </c>
      <c r="B175">
        <v>-7.5674643116913076E-3</v>
      </c>
      <c r="C175" s="2">
        <f>+(B175-Estadísticos!$B$3)/Estadísticos!$B$7</f>
        <v>-0.66684730041717843</v>
      </c>
      <c r="D175">
        <f t="shared" si="5"/>
        <v>0.13593749999999982</v>
      </c>
      <c r="E175" s="2">
        <f t="shared" si="4"/>
        <v>-1.0987548745977922</v>
      </c>
    </row>
    <row r="176" spans="1:5" x14ac:dyDescent="0.25">
      <c r="A176">
        <v>5.6467565629261252E-3</v>
      </c>
      <c r="B176">
        <v>-7.5508267549616592E-3</v>
      </c>
      <c r="C176" s="2">
        <f>+(B176-Estadísticos!$B$3)/Estadísticos!$B$7</f>
        <v>-0.66548563121576243</v>
      </c>
      <c r="D176">
        <f t="shared" si="5"/>
        <v>0.13671874999999983</v>
      </c>
      <c r="E176" s="2">
        <f t="shared" si="4"/>
        <v>-1.095180652761389</v>
      </c>
    </row>
    <row r="177" spans="1:5" x14ac:dyDescent="0.25">
      <c r="A177">
        <v>-1.0736382622734686E-3</v>
      </c>
      <c r="B177">
        <v>-7.5389389522548811E-3</v>
      </c>
      <c r="C177" s="2">
        <f>+(B177-Estadísticos!$B$3)/Estadísticos!$B$7</f>
        <v>-0.66451269660274426</v>
      </c>
      <c r="D177">
        <f t="shared" si="5"/>
        <v>0.13749999999999984</v>
      </c>
      <c r="E177" s="2">
        <f t="shared" si="4"/>
        <v>-1.0916203674341691</v>
      </c>
    </row>
    <row r="178" spans="1:5" x14ac:dyDescent="0.25">
      <c r="A178">
        <v>-1.8043956647432191E-3</v>
      </c>
      <c r="B178">
        <v>-7.5088613559212147E-3</v>
      </c>
      <c r="C178" s="2">
        <f>+(B178-Estadísticos!$B$3)/Estadísticos!$B$7</f>
        <v>-0.66205105291036315</v>
      </c>
      <c r="D178">
        <f t="shared" si="5"/>
        <v>0.13828124999999986</v>
      </c>
      <c r="E178" s="2">
        <f t="shared" si="4"/>
        <v>-1.0880738655762003</v>
      </c>
    </row>
    <row r="179" spans="1:5" x14ac:dyDescent="0.25">
      <c r="A179">
        <v>2.3224467821731931E-3</v>
      </c>
      <c r="B179">
        <v>-7.502130129708795E-3</v>
      </c>
      <c r="C179" s="2">
        <f>+(B179-Estadísticos!$B$3)/Estadísticos!$B$7</f>
        <v>-0.66150014849752448</v>
      </c>
      <c r="D179">
        <f t="shared" si="5"/>
        <v>0.13906249999999987</v>
      </c>
      <c r="E179" s="2">
        <f t="shared" si="4"/>
        <v>-1.0845409966103423</v>
      </c>
    </row>
    <row r="180" spans="1:5" x14ac:dyDescent="0.25">
      <c r="A180">
        <v>1.8034689332873111E-3</v>
      </c>
      <c r="B180">
        <v>-7.2827367651240316E-3</v>
      </c>
      <c r="C180" s="2">
        <f>+(B180-Estadísticos!$B$3)/Estadísticos!$B$7</f>
        <v>-0.64354431565472969</v>
      </c>
      <c r="D180">
        <f t="shared" si="5"/>
        <v>0.13984374999999988</v>
      </c>
      <c r="E180" s="2">
        <f t="shared" si="4"/>
        <v>-1.0810216123686573</v>
      </c>
    </row>
    <row r="181" spans="1:5" x14ac:dyDescent="0.25">
      <c r="A181">
        <v>-1.6867300136190755E-3</v>
      </c>
      <c r="B181">
        <v>-7.205815880669042E-3</v>
      </c>
      <c r="C181" s="2">
        <f>+(B181-Estadísticos!$B$3)/Estadísticos!$B$7</f>
        <v>-0.63724887209832204</v>
      </c>
      <c r="D181">
        <f t="shared" si="5"/>
        <v>0.14062499999999989</v>
      </c>
      <c r="E181" s="2">
        <f t="shared" si="4"/>
        <v>-1.0775155670402805</v>
      </c>
    </row>
    <row r="182" spans="1:5" x14ac:dyDescent="0.25">
      <c r="A182">
        <v>8.7811112025826255E-4</v>
      </c>
      <c r="B182">
        <v>-7.1946375018698827E-3</v>
      </c>
      <c r="C182" s="2">
        <f>+(B182-Estadísticos!$B$3)/Estadísticos!$B$7</f>
        <v>-0.63633399893636</v>
      </c>
      <c r="D182">
        <f t="shared" si="5"/>
        <v>0.1414062499999999</v>
      </c>
      <c r="E182" s="2">
        <f t="shared" si="4"/>
        <v>-1.0740227171207013</v>
      </c>
    </row>
    <row r="183" spans="1:5" x14ac:dyDescent="0.25">
      <c r="A183">
        <v>1.7507647356032052E-3</v>
      </c>
      <c r="B183">
        <v>-7.1900177576840196E-3</v>
      </c>
      <c r="C183" s="2">
        <f>+(B183-Estadísticos!$B$3)/Estadísticos!$B$7</f>
        <v>-0.63595590475591468</v>
      </c>
      <c r="D183">
        <f t="shared" si="5"/>
        <v>0.14218749999999991</v>
      </c>
      <c r="E183" s="2">
        <f t="shared" si="4"/>
        <v>-1.0705429213624083</v>
      </c>
    </row>
    <row r="184" spans="1:5" x14ac:dyDescent="0.25">
      <c r="A184">
        <v>6.7249495628796119E-4</v>
      </c>
      <c r="B184">
        <v>-7.1811299644134463E-3</v>
      </c>
      <c r="C184" s="2">
        <f>+(B184-Estadísticos!$B$3)/Estadísticos!$B$7</f>
        <v>-0.63522850021198152</v>
      </c>
      <c r="D184">
        <f t="shared" si="5"/>
        <v>0.14296874999999992</v>
      </c>
      <c r="E184" s="2">
        <f t="shared" si="4"/>
        <v>-1.0670760407268591</v>
      </c>
    </row>
    <row r="185" spans="1:5" x14ac:dyDescent="0.25">
      <c r="A185">
        <v>7.4237309327340739E-4</v>
      </c>
      <c r="B185">
        <v>-7.1662412733491943E-3</v>
      </c>
      <c r="C185" s="2">
        <f>+(B185-Estadísticos!$B$3)/Estadísticos!$B$7</f>
        <v>-0.63400996359623796</v>
      </c>
      <c r="D185">
        <f t="shared" si="5"/>
        <v>0.14374999999999993</v>
      </c>
      <c r="E185" s="2">
        <f t="shared" si="4"/>
        <v>-1.0636219383377203</v>
      </c>
    </row>
    <row r="186" spans="1:5" x14ac:dyDescent="0.25">
      <c r="A186">
        <v>3.2796358042519458E-4</v>
      </c>
      <c r="B186">
        <v>-7.1138709971333425E-3</v>
      </c>
      <c r="C186" s="2">
        <f>+(B186-Estadísticos!$B$3)/Estadísticos!$B$7</f>
        <v>-0.6297238178987935</v>
      </c>
      <c r="D186">
        <f t="shared" si="5"/>
        <v>0.14453124999999994</v>
      </c>
      <c r="E186" s="2">
        <f t="shared" si="4"/>
        <v>-1.0601804794353558</v>
      </c>
    </row>
    <row r="187" spans="1:5" x14ac:dyDescent="0.25">
      <c r="A187">
        <v>5.1168962960073117E-3</v>
      </c>
      <c r="B187">
        <v>-7.0941786215388269E-3</v>
      </c>
      <c r="C187" s="2">
        <f>+(B187-Estadísticos!$B$3)/Estadísticos!$B$7</f>
        <v>-0.62811213285480016</v>
      </c>
      <c r="D187">
        <f t="shared" si="5"/>
        <v>0.14531249999999996</v>
      </c>
      <c r="E187" s="2">
        <f t="shared" si="4"/>
        <v>-1.0567515313325024</v>
      </c>
    </row>
    <row r="188" spans="1:5" x14ac:dyDescent="0.25">
      <c r="A188">
        <v>-3.9724915637947555E-3</v>
      </c>
      <c r="B188">
        <v>-7.059870773669763E-3</v>
      </c>
      <c r="C188" s="2">
        <f>+(B188-Estadísticos!$B$3)/Estadísticos!$B$7</f>
        <v>-0.62530427226749896</v>
      </c>
      <c r="D188">
        <f t="shared" si="5"/>
        <v>0.14609374999999997</v>
      </c>
      <c r="E188" s="2">
        <f t="shared" si="4"/>
        <v>-1.0533349633711193</v>
      </c>
    </row>
    <row r="189" spans="1:5" x14ac:dyDescent="0.25">
      <c r="A189">
        <v>1.6179463387628878E-3</v>
      </c>
      <c r="B189">
        <v>-7.0496421603425397E-3</v>
      </c>
      <c r="C189" s="2">
        <f>+(B189-Estadísticos!$B$3)/Estadísticos!$B$7</f>
        <v>-0.62446713085501904</v>
      </c>
      <c r="D189">
        <f t="shared" si="5"/>
        <v>0.14687499999999998</v>
      </c>
      <c r="E189" s="2">
        <f t="shared" si="4"/>
        <v>-1.0499306468803418</v>
      </c>
    </row>
    <row r="190" spans="1:5" x14ac:dyDescent="0.25">
      <c r="A190">
        <v>-4.6630571438580626E-3</v>
      </c>
      <c r="B190">
        <v>-6.9794034388029891E-3</v>
      </c>
      <c r="C190" s="2">
        <f>+(B190-Estadísticos!$B$3)/Estadísticos!$B$7</f>
        <v>-0.61871857621918136</v>
      </c>
      <c r="D190">
        <f t="shared" si="5"/>
        <v>0.14765624999999999</v>
      </c>
      <c r="E190" s="2">
        <f t="shared" si="4"/>
        <v>-1.0465384551355439</v>
      </c>
    </row>
    <row r="191" spans="1:5" x14ac:dyDescent="0.25">
      <c r="A191">
        <v>1.2709461705413538E-3</v>
      </c>
      <c r="B191">
        <v>-6.9119572935958384E-3</v>
      </c>
      <c r="C191" s="2">
        <f>+(B191-Estadísticos!$B$3)/Estadísticos!$B$7</f>
        <v>-0.61319857468439209</v>
      </c>
      <c r="D191">
        <f t="shared" si="5"/>
        <v>0.1484375</v>
      </c>
      <c r="E191" s="2">
        <f t="shared" si="4"/>
        <v>-1.043158263318454</v>
      </c>
    </row>
    <row r="192" spans="1:5" x14ac:dyDescent="0.25">
      <c r="A192">
        <v>8.0729573504141339E-3</v>
      </c>
      <c r="B192">
        <v>-6.8991204390287386E-3</v>
      </c>
      <c r="C192" s="2">
        <f>+(B192-Estadísticos!$B$3)/Estadísticos!$B$7</f>
        <v>-0.61214796672607774</v>
      </c>
      <c r="D192">
        <f t="shared" si="5"/>
        <v>0.14921875000000001</v>
      </c>
      <c r="E192" s="2">
        <f t="shared" si="4"/>
        <v>-1.0397899484782671</v>
      </c>
    </row>
    <row r="193" spans="1:5" x14ac:dyDescent="0.25">
      <c r="A193">
        <v>-3.1924744388955872E-3</v>
      </c>
      <c r="B193">
        <v>-6.8795635845684266E-3</v>
      </c>
      <c r="C193" s="2">
        <f>+(B193-Estadísticos!$B$3)/Estadísticos!$B$7</f>
        <v>-0.6105473731516784</v>
      </c>
      <c r="D193">
        <f t="shared" si="5"/>
        <v>0.15000000000000002</v>
      </c>
      <c r="E193" s="2">
        <f t="shared" si="4"/>
        <v>-1.0364333894937898</v>
      </c>
    </row>
    <row r="194" spans="1:5" x14ac:dyDescent="0.25">
      <c r="A194">
        <v>9.4448525553580964E-4</v>
      </c>
      <c r="B194">
        <v>-6.8703089703417985E-3</v>
      </c>
      <c r="C194" s="2">
        <f>+(B194-Estadísticos!$B$3)/Estadísticos!$B$7</f>
        <v>-0.60978994684394849</v>
      </c>
      <c r="D194">
        <f t="shared" si="5"/>
        <v>0.15078125000000003</v>
      </c>
      <c r="E194" s="2">
        <f t="shared" si="4"/>
        <v>-1.0330884670365068</v>
      </c>
    </row>
    <row r="195" spans="1:5" x14ac:dyDescent="0.25">
      <c r="A195">
        <v>1.5920722567817069E-3</v>
      </c>
      <c r="B195">
        <v>-6.8421650251088151E-3</v>
      </c>
      <c r="C195" s="2">
        <f>+(B195-Estadísticos!$B$3)/Estadísticos!$B$7</f>
        <v>-0.60748655914990091</v>
      </c>
      <c r="D195">
        <f t="shared" si="5"/>
        <v>0.15156250000000004</v>
      </c>
      <c r="E195" s="2">
        <f t="shared" ref="E195:E258" si="6">+_xlfn.NORM.S.INV(D195)</f>
        <v>-1.0297550635346104</v>
      </c>
    </row>
    <row r="196" spans="1:5" x14ac:dyDescent="0.25">
      <c r="A196">
        <v>1.8996960486306058E-4</v>
      </c>
      <c r="B196">
        <v>-6.8147023578528643E-3</v>
      </c>
      <c r="C196" s="2">
        <f>+(B196-Estadísticos!$B$3)/Estadísticos!$B$7</f>
        <v>-0.60523892935672807</v>
      </c>
      <c r="D196">
        <f t="shared" ref="D196:D259" si="7">+D195+$D$2</f>
        <v>0.15234375000000006</v>
      </c>
      <c r="E196" s="2">
        <f t="shared" si="6"/>
        <v>-1.0264330631379093</v>
      </c>
    </row>
    <row r="197" spans="1:5" x14ac:dyDescent="0.25">
      <c r="A197">
        <v>3.0970792875555375E-3</v>
      </c>
      <c r="B197">
        <v>-6.8023616108532359E-3</v>
      </c>
      <c r="C197" s="2">
        <f>+(B197-Estadísticos!$B$3)/Estadísticos!$B$7</f>
        <v>-0.60422892437913933</v>
      </c>
      <c r="D197">
        <f t="shared" si="7"/>
        <v>0.15312500000000007</v>
      </c>
      <c r="E197" s="2">
        <f t="shared" si="6"/>
        <v>-1.0231223516836263</v>
      </c>
    </row>
    <row r="198" spans="1:5" x14ac:dyDescent="0.25">
      <c r="A198">
        <v>1.2713305304810074E-3</v>
      </c>
      <c r="B198">
        <v>-6.7925413261787915E-3</v>
      </c>
      <c r="C198" s="2">
        <f>+(B198-Estadísticos!$B$3)/Estadísticos!$B$7</f>
        <v>-0.60342520184898574</v>
      </c>
      <c r="D198">
        <f t="shared" si="7"/>
        <v>0.15390625000000008</v>
      </c>
      <c r="E198" s="2">
        <f t="shared" si="6"/>
        <v>-1.0198228166630381</v>
      </c>
    </row>
    <row r="199" spans="1:5" x14ac:dyDescent="0.25">
      <c r="A199">
        <v>-1.8910668318461443E-4</v>
      </c>
      <c r="B199">
        <v>-6.749360908960611E-3</v>
      </c>
      <c r="C199" s="2">
        <f>+(B199-Estadísticos!$B$3)/Estadísticos!$B$7</f>
        <v>-0.59989118269066133</v>
      </c>
      <c r="D199">
        <f t="shared" si="7"/>
        <v>0.15468750000000009</v>
      </c>
      <c r="E199" s="2">
        <f t="shared" si="6"/>
        <v>-1.0165343471889574</v>
      </c>
    </row>
    <row r="200" spans="1:5" x14ac:dyDescent="0.25">
      <c r="A200">
        <v>1.4436587098169973E-3</v>
      </c>
      <c r="B200">
        <v>-6.731944014173874E-3</v>
      </c>
      <c r="C200" s="2">
        <f>+(B200-Estadísticos!$B$3)/Estadísticos!$B$7</f>
        <v>-0.59846573004753745</v>
      </c>
      <c r="D200">
        <f t="shared" si="7"/>
        <v>0.1554687500000001</v>
      </c>
      <c r="E200" s="2">
        <f t="shared" si="6"/>
        <v>-1.0132568339639891</v>
      </c>
    </row>
    <row r="201" spans="1:5" x14ac:dyDescent="0.25">
      <c r="A201">
        <v>-3.761977813581785E-3</v>
      </c>
      <c r="B201">
        <v>-6.6966651178335113E-3</v>
      </c>
      <c r="C201" s="2">
        <f>+(B201-Estadísticos!$B$3)/Estadísticos!$B$7</f>
        <v>-0.59557839584413175</v>
      </c>
      <c r="D201">
        <f t="shared" si="7"/>
        <v>0.15625000000000011</v>
      </c>
      <c r="E201" s="2">
        <f t="shared" si="6"/>
        <v>-1.0099901692495801</v>
      </c>
    </row>
    <row r="202" spans="1:5" x14ac:dyDescent="0.25">
      <c r="A202">
        <v>-8.976174447306029E-4</v>
      </c>
      <c r="B202">
        <v>-6.6783378571121377E-3</v>
      </c>
      <c r="C202" s="2">
        <f>+(B202-Estadísticos!$B$3)/Estadísticos!$B$7</f>
        <v>-0.59407843603175481</v>
      </c>
      <c r="D202">
        <f t="shared" si="7"/>
        <v>0.15703125000000012</v>
      </c>
      <c r="E202" s="2">
        <f t="shared" si="6"/>
        <v>-1.0067342468358189</v>
      </c>
    </row>
    <row r="203" spans="1:5" x14ac:dyDescent="0.25">
      <c r="A203">
        <v>9.8361925415324514E-4</v>
      </c>
      <c r="B203">
        <v>-6.6380420505672832E-3</v>
      </c>
      <c r="C203" s="2">
        <f>+(B203-Estadísticos!$B$3)/Estadísticos!$B$7</f>
        <v>-0.59078050235014867</v>
      </c>
      <c r="D203">
        <f t="shared" si="7"/>
        <v>0.15781250000000013</v>
      </c>
      <c r="E203" s="2">
        <f t="shared" si="6"/>
        <v>-1.0034889620119638</v>
      </c>
    </row>
    <row r="204" spans="1:5" x14ac:dyDescent="0.25">
      <c r="A204">
        <v>-2.309620711533511E-3</v>
      </c>
      <c r="B204">
        <v>-6.623138843883547E-3</v>
      </c>
      <c r="C204" s="2">
        <f>+(B204-Estadísticos!$B$3)/Estadísticos!$B$7</f>
        <v>-0.58956077773112348</v>
      </c>
      <c r="D204">
        <f t="shared" si="7"/>
        <v>0.15859375000000014</v>
      </c>
      <c r="E204" s="2">
        <f t="shared" si="6"/>
        <v>-1.0002542115376867</v>
      </c>
    </row>
    <row r="205" spans="1:5" x14ac:dyDescent="0.25">
      <c r="A205">
        <v>-5.5256759743608219E-3</v>
      </c>
      <c r="B205">
        <v>-6.6165434006446588E-3</v>
      </c>
      <c r="C205" s="2">
        <f>+(B205-Estadísticos!$B$3)/Estadísticos!$B$7</f>
        <v>-0.589020986217621</v>
      </c>
      <c r="D205">
        <f t="shared" si="7"/>
        <v>0.15937500000000016</v>
      </c>
      <c r="E205" s="2">
        <f t="shared" si="6"/>
        <v>-0.99702989361500405</v>
      </c>
    </row>
    <row r="206" spans="1:5" x14ac:dyDescent="0.25">
      <c r="A206">
        <v>8.1961460177335521E-3</v>
      </c>
      <c r="B206">
        <v>-6.5622532987481552E-3</v>
      </c>
      <c r="C206" s="2">
        <f>+(B206-Estadísticos!$B$3)/Estadísticos!$B$7</f>
        <v>-0.58457771603706232</v>
      </c>
      <c r="D206">
        <f t="shared" si="7"/>
        <v>0.16015625000000017</v>
      </c>
      <c r="E206" s="2">
        <f t="shared" si="6"/>
        <v>-0.99381590786088247</v>
      </c>
    </row>
    <row r="207" spans="1:5" x14ac:dyDescent="0.25">
      <c r="A207">
        <v>-2.6260422951377427E-3</v>
      </c>
      <c r="B207">
        <v>-6.5596214677152709E-3</v>
      </c>
      <c r="C207" s="2">
        <f>+(B207-Estadísticos!$B$3)/Estadísticos!$B$7</f>
        <v>-0.58436231882946488</v>
      </c>
      <c r="D207">
        <f t="shared" si="7"/>
        <v>0.16093750000000018</v>
      </c>
      <c r="E207" s="2">
        <f t="shared" si="6"/>
        <v>-0.9906121552804743</v>
      </c>
    </row>
    <row r="208" spans="1:5" x14ac:dyDescent="0.25">
      <c r="A208">
        <v>1.275762452255913E-3</v>
      </c>
      <c r="B208">
        <v>-6.5548901291732076E-3</v>
      </c>
      <c r="C208" s="2">
        <f>+(B208-Estadísticos!$B$3)/Estadísticos!$B$7</f>
        <v>-0.58397509142108472</v>
      </c>
      <c r="D208">
        <f t="shared" si="7"/>
        <v>0.16171875000000019</v>
      </c>
      <c r="E208" s="2">
        <f t="shared" si="6"/>
        <v>-0.98741853824101555</v>
      </c>
    </row>
    <row r="209" spans="1:5" x14ac:dyDescent="0.25">
      <c r="A209">
        <v>6.5410860758907674E-3</v>
      </c>
      <c r="B209">
        <v>-6.5547967411652142E-3</v>
      </c>
      <c r="C209" s="2">
        <f>+(B209-Estadísticos!$B$3)/Estadísticos!$B$7</f>
        <v>-0.58396744825710745</v>
      </c>
      <c r="D209">
        <f t="shared" si="7"/>
        <v>0.1625000000000002</v>
      </c>
      <c r="E209" s="2">
        <f t="shared" si="6"/>
        <v>-0.98423496044632353</v>
      </c>
    </row>
    <row r="210" spans="1:5" x14ac:dyDescent="0.25">
      <c r="A210">
        <v>-7.5027991212117673E-4</v>
      </c>
      <c r="B210">
        <v>-6.5312046444121474E-3</v>
      </c>
      <c r="C210" s="2">
        <f>+(B210-Estadísticos!$B$3)/Estadísticos!$B$7</f>
        <v>-0.58203659794852647</v>
      </c>
      <c r="D210">
        <f t="shared" si="7"/>
        <v>0.16328125000000021</v>
      </c>
      <c r="E210" s="2">
        <f t="shared" si="6"/>
        <v>-0.98106132691188697</v>
      </c>
    </row>
    <row r="211" spans="1:5" x14ac:dyDescent="0.25">
      <c r="A211">
        <v>2.056155374497548E-3</v>
      </c>
      <c r="B211">
        <v>-6.5241159285216455E-3</v>
      </c>
      <c r="C211" s="2">
        <f>+(B211-Estadísticos!$B$3)/Estadísticos!$B$7</f>
        <v>-0.5814564354725974</v>
      </c>
      <c r="D211">
        <f t="shared" si="7"/>
        <v>0.16406250000000022</v>
      </c>
      <c r="E211" s="2">
        <f t="shared" si="6"/>
        <v>-0.97789754394054151</v>
      </c>
    </row>
    <row r="212" spans="1:5" x14ac:dyDescent="0.25">
      <c r="A212">
        <v>-3.8425772934425062E-4</v>
      </c>
      <c r="B212">
        <v>-6.4734010205561576E-3</v>
      </c>
      <c r="C212" s="2">
        <f>+(B212-Estadísticos!$B$3)/Estadísticos!$B$7</f>
        <v>-0.57730577024263685</v>
      </c>
      <c r="D212">
        <f t="shared" si="7"/>
        <v>0.16484375000000023</v>
      </c>
      <c r="E212" s="2">
        <f t="shared" si="6"/>
        <v>-0.97474351909870882</v>
      </c>
    </row>
    <row r="213" spans="1:5" x14ac:dyDescent="0.25">
      <c r="A213">
        <v>9.8484673755101504E-3</v>
      </c>
      <c r="B213">
        <v>-6.3635906317597302E-3</v>
      </c>
      <c r="C213" s="2">
        <f>+(B213-Estadísticos!$B$3)/Estadísticos!$B$7</f>
        <v>-0.56831854772857959</v>
      </c>
      <c r="D213">
        <f t="shared" si="7"/>
        <v>0.16562500000000024</v>
      </c>
      <c r="E213" s="2">
        <f t="shared" si="6"/>
        <v>-0.9715991611931869</v>
      </c>
    </row>
    <row r="214" spans="1:5" x14ac:dyDescent="0.25">
      <c r="A214">
        <v>-3.6923685973555553E-4</v>
      </c>
      <c r="B214">
        <v>-6.3454894988652644E-3</v>
      </c>
      <c r="C214" s="2">
        <f>+(B214-Estadísticos!$B$3)/Estadísticos!$B$7</f>
        <v>-0.56683709491831158</v>
      </c>
      <c r="D214">
        <f t="shared" si="7"/>
        <v>0.16640625000000026</v>
      </c>
      <c r="E214" s="2">
        <f t="shared" si="6"/>
        <v>-0.96846438024846715</v>
      </c>
    </row>
    <row r="215" spans="1:5" x14ac:dyDescent="0.25">
      <c r="A215">
        <v>8.1909469282996916E-3</v>
      </c>
      <c r="B215">
        <v>-6.3166652678288138E-3</v>
      </c>
      <c r="C215" s="2">
        <f>+(B215-Estadísticos!$B$3)/Estadísticos!$B$7</f>
        <v>-0.56447803052594869</v>
      </c>
      <c r="D215">
        <f t="shared" si="7"/>
        <v>0.16718750000000027</v>
      </c>
      <c r="E215" s="2">
        <f t="shared" si="6"/>
        <v>-0.96533908748457731</v>
      </c>
    </row>
    <row r="216" spans="1:5" x14ac:dyDescent="0.25">
      <c r="A216">
        <v>-2.0244902892453398E-3</v>
      </c>
      <c r="B216">
        <v>-6.3069078891523356E-3</v>
      </c>
      <c r="C216" s="2">
        <f>+(B216-Estadísticos!$B$3)/Estadísticos!$B$7</f>
        <v>-0.56367945641761008</v>
      </c>
      <c r="D216">
        <f t="shared" si="7"/>
        <v>0.16796875000000028</v>
      </c>
      <c r="E216" s="2">
        <f t="shared" si="6"/>
        <v>-0.96222319529541855</v>
      </c>
    </row>
    <row r="217" spans="1:5" x14ac:dyDescent="0.25">
      <c r="A217">
        <v>-1.0521455442770167E-3</v>
      </c>
      <c r="B217">
        <v>-6.1903908321639944E-3</v>
      </c>
      <c r="C217" s="2">
        <f>+(B217-Estadísticos!$B$3)/Estadísticos!$B$7</f>
        <v>-0.55414333939521598</v>
      </c>
      <c r="D217">
        <f t="shared" si="7"/>
        <v>0.16875000000000029</v>
      </c>
      <c r="E217" s="2">
        <f t="shared" si="6"/>
        <v>-0.95911661722760222</v>
      </c>
    </row>
    <row r="218" spans="1:5" x14ac:dyDescent="0.25">
      <c r="A218">
        <v>-3.7394295759706209E-3</v>
      </c>
      <c r="B218">
        <v>-6.1767347442999165E-3</v>
      </c>
      <c r="C218" s="2">
        <f>+(B218-Estadísticos!$B$3)/Estadísticos!$B$7</f>
        <v>-0.55302568284512854</v>
      </c>
      <c r="D218">
        <f t="shared" si="7"/>
        <v>0.1695312500000003</v>
      </c>
      <c r="E218" s="2">
        <f t="shared" si="6"/>
        <v>-0.95601926795975334</v>
      </c>
    </row>
    <row r="219" spans="1:5" x14ac:dyDescent="0.25">
      <c r="A219">
        <v>-1.1408709408766704E-4</v>
      </c>
      <c r="B219">
        <v>-6.0674708281390766E-3</v>
      </c>
      <c r="C219" s="2">
        <f>+(B219-Estadísticos!$B$3)/Estadísticos!$B$7</f>
        <v>-0.5440831853450494</v>
      </c>
      <c r="D219">
        <f t="shared" si="7"/>
        <v>0.17031250000000031</v>
      </c>
      <c r="E219" s="2">
        <f t="shared" si="6"/>
        <v>-0.95293106328230026</v>
      </c>
    </row>
    <row r="220" spans="1:5" x14ac:dyDescent="0.25">
      <c r="A220">
        <v>2.9323728639507607E-3</v>
      </c>
      <c r="B220">
        <v>-6.0095263412487387E-3</v>
      </c>
      <c r="C220" s="2">
        <f>+(B220-Estadísticos!$B$3)/Estadísticos!$B$7</f>
        <v>-0.53934082897190372</v>
      </c>
      <c r="D220">
        <f t="shared" si="7"/>
        <v>0.17109375000000032</v>
      </c>
      <c r="E220" s="2">
        <f t="shared" si="6"/>
        <v>-0.94985192007768871</v>
      </c>
    </row>
    <row r="221" spans="1:5" x14ac:dyDescent="0.25">
      <c r="A221">
        <v>5.5062988721947814E-3</v>
      </c>
      <c r="B221">
        <v>-5.9050351808552781E-3</v>
      </c>
      <c r="C221" s="2">
        <f>+(B221-Estadísticos!$B$3)/Estadísticos!$B$7</f>
        <v>-0.53078894859427372</v>
      </c>
      <c r="D221">
        <f t="shared" si="7"/>
        <v>0.17187500000000033</v>
      </c>
      <c r="E221" s="2">
        <f t="shared" si="6"/>
        <v>-0.94678175630104555</v>
      </c>
    </row>
    <row r="222" spans="1:5" x14ac:dyDescent="0.25">
      <c r="A222">
        <v>3.2019611540636816E-3</v>
      </c>
      <c r="B222">
        <v>-5.8598641045760624E-3</v>
      </c>
      <c r="C222" s="2">
        <f>+(B222-Estadísticos!$B$3)/Estadísticos!$B$7</f>
        <v>-0.52709200772947673</v>
      </c>
      <c r="D222">
        <f t="shared" si="7"/>
        <v>0.17265625000000034</v>
      </c>
      <c r="E222" s="2">
        <f t="shared" si="6"/>
        <v>-0.94372049096127353</v>
      </c>
    </row>
    <row r="223" spans="1:5" x14ac:dyDescent="0.25">
      <c r="A223">
        <v>1.5488780033008354E-3</v>
      </c>
      <c r="B223">
        <v>-5.8449487232522523E-3</v>
      </c>
      <c r="C223" s="2">
        <f>+(B223-Estadísticos!$B$3)/Estadísticos!$B$7</f>
        <v>-0.52587128670017957</v>
      </c>
      <c r="D223">
        <f t="shared" si="7"/>
        <v>0.17343750000000036</v>
      </c>
      <c r="E223" s="2">
        <f t="shared" si="6"/>
        <v>-0.94066804410257188</v>
      </c>
    </row>
    <row r="224" spans="1:5" x14ac:dyDescent="0.25">
      <c r="A224">
        <v>-4.7295344411457663E-4</v>
      </c>
      <c r="B224">
        <v>-5.841403693699454E-3</v>
      </c>
      <c r="C224" s="2">
        <f>+(B224-Estadísticos!$B$3)/Estadísticos!$B$7</f>
        <v>-0.52558115049577203</v>
      </c>
      <c r="D224">
        <f t="shared" si="7"/>
        <v>0.17421875000000037</v>
      </c>
      <c r="E224" s="2">
        <f t="shared" si="6"/>
        <v>-0.93762433678633705</v>
      </c>
    </row>
    <row r="225" spans="1:5" x14ac:dyDescent="0.25">
      <c r="A225">
        <v>-4.0708263702422531E-3</v>
      </c>
      <c r="B225">
        <v>-5.8373199087723426E-3</v>
      </c>
      <c r="C225" s="2">
        <f>+(B225-Estadísticos!$B$3)/Estadísticos!$B$7</f>
        <v>-0.52524692088196434</v>
      </c>
      <c r="D225">
        <f t="shared" si="7"/>
        <v>0.17500000000000038</v>
      </c>
      <c r="E225" s="2">
        <f t="shared" si="6"/>
        <v>-0.93458929107347988</v>
      </c>
    </row>
    <row r="226" spans="1:5" x14ac:dyDescent="0.25">
      <c r="A226">
        <v>8.9743251345204555E-3</v>
      </c>
      <c r="B226">
        <v>-5.7808285134042237E-3</v>
      </c>
      <c r="C226" s="2">
        <f>+(B226-Estadísticos!$B$3)/Estadísticos!$B$7</f>
        <v>-0.52062349002202923</v>
      </c>
      <c r="D226">
        <f t="shared" si="7"/>
        <v>0.17578125000000039</v>
      </c>
      <c r="E226" s="2">
        <f t="shared" si="6"/>
        <v>-0.93156283000711226</v>
      </c>
    </row>
    <row r="227" spans="1:5" x14ac:dyDescent="0.25">
      <c r="A227">
        <v>5.3628620866204013E-3</v>
      </c>
      <c r="B227">
        <v>-5.7541808274385042E-3</v>
      </c>
      <c r="C227" s="2">
        <f>+(B227-Estadísticos!$B$3)/Estadísticos!$B$7</f>
        <v>-0.51844256082322071</v>
      </c>
      <c r="D227">
        <f t="shared" si="7"/>
        <v>0.1765625000000004</v>
      </c>
      <c r="E227" s="2">
        <f t="shared" si="6"/>
        <v>-0.92854487759563042</v>
      </c>
    </row>
    <row r="228" spans="1:5" x14ac:dyDescent="0.25">
      <c r="A228">
        <v>-3.230291135099761E-3</v>
      </c>
      <c r="B228">
        <v>-5.7465991456183696E-3</v>
      </c>
      <c r="C228" s="2">
        <f>+(B228-Estadísticos!$B$3)/Estadísticos!$B$7</f>
        <v>-0.51782205248794244</v>
      </c>
      <c r="D228">
        <f t="shared" si="7"/>
        <v>0.17734375000000041</v>
      </c>
      <c r="E228" s="2">
        <f t="shared" si="6"/>
        <v>-0.92553535879613336</v>
      </c>
    </row>
    <row r="229" spans="1:5" x14ac:dyDescent="0.25">
      <c r="A229">
        <v>-8.2790409737931725E-4</v>
      </c>
      <c r="B229">
        <v>-5.7261208576997458E-3</v>
      </c>
      <c r="C229" s="2">
        <f>+(B229-Estadísticos!$B$3)/Estadísticos!$B$7</f>
        <v>-0.51614604594385494</v>
      </c>
      <c r="D229">
        <f t="shared" si="7"/>
        <v>0.17812500000000042</v>
      </c>
      <c r="E229" s="2">
        <f t="shared" si="6"/>
        <v>-0.92253419949821336</v>
      </c>
    </row>
    <row r="230" spans="1:5" x14ac:dyDescent="0.25">
      <c r="A230">
        <v>1.9856303069889503E-3</v>
      </c>
      <c r="B230">
        <v>-5.7244938180529559E-3</v>
      </c>
      <c r="C230" s="2">
        <f>+(B230-Estadísticos!$B$3)/Estadísticos!$B$7</f>
        <v>-0.51601288397707601</v>
      </c>
      <c r="D230">
        <f t="shared" si="7"/>
        <v>0.17890625000000043</v>
      </c>
      <c r="E230" s="2">
        <f t="shared" si="6"/>
        <v>-0.91954132650809628</v>
      </c>
    </row>
    <row r="231" spans="1:5" x14ac:dyDescent="0.25">
      <c r="A231">
        <v>-4.5817393474556489E-4</v>
      </c>
      <c r="B231">
        <v>-5.6494636219482919E-3</v>
      </c>
      <c r="C231" s="2">
        <f>+(B231-Estadísticos!$B$3)/Estadísticos!$B$7</f>
        <v>-0.50987218021437419</v>
      </c>
      <c r="D231">
        <f t="shared" si="7"/>
        <v>0.17968750000000044</v>
      </c>
      <c r="E231" s="2">
        <f t="shared" si="6"/>
        <v>-0.91655666753311071</v>
      </c>
    </row>
    <row r="232" spans="1:5" x14ac:dyDescent="0.25">
      <c r="A232">
        <v>-1.0583824636460903E-3</v>
      </c>
      <c r="B232">
        <v>-5.6436399427117756E-3</v>
      </c>
      <c r="C232" s="2">
        <f>+(B232-Estadísticos!$B$3)/Estadísticos!$B$7</f>
        <v>-0.50939555225847022</v>
      </c>
      <c r="D232">
        <f t="shared" si="7"/>
        <v>0.18046875000000046</v>
      </c>
      <c r="E232" s="2">
        <f t="shared" si="6"/>
        <v>-0.91358015116648439</v>
      </c>
    </row>
    <row r="233" spans="1:5" x14ac:dyDescent="0.25">
      <c r="A233">
        <v>7.9089722066782997E-4</v>
      </c>
      <c r="B233">
        <v>-5.5697457469585654E-3</v>
      </c>
      <c r="C233" s="2">
        <f>+(B233-Estadísticos!$B$3)/Estadísticos!$B$7</f>
        <v>-0.50334782228491948</v>
      </c>
      <c r="D233">
        <f t="shared" si="7"/>
        <v>0.18125000000000047</v>
      </c>
      <c r="E233" s="2">
        <f t="shared" si="6"/>
        <v>-0.9106117068724684</v>
      </c>
    </row>
    <row r="234" spans="1:5" x14ac:dyDescent="0.25">
      <c r="A234">
        <v>1.8340279279212002E-3</v>
      </c>
      <c r="B234">
        <v>-5.5279655088037449E-3</v>
      </c>
      <c r="C234" s="2">
        <f>+(B234-Estadísticos!$B$3)/Estadísticos!$B$7</f>
        <v>-0.49992839812020068</v>
      </c>
      <c r="D234">
        <f t="shared" si="7"/>
        <v>0.18203125000000048</v>
      </c>
      <c r="E234" s="2">
        <f t="shared" si="6"/>
        <v>-0.9076512649717644</v>
      </c>
    </row>
    <row r="235" spans="1:5" x14ac:dyDescent="0.25">
      <c r="A235">
        <v>-5.1831786689685577E-3</v>
      </c>
      <c r="B235">
        <v>-5.5256759743608219E-3</v>
      </c>
      <c r="C235" s="2">
        <f>+(B235-Estadísticos!$B$3)/Estadísticos!$B$7</f>
        <v>-0.49974101552627964</v>
      </c>
      <c r="D235">
        <f t="shared" si="7"/>
        <v>0.18281250000000049</v>
      </c>
      <c r="E235" s="2">
        <f t="shared" si="6"/>
        <v>-0.90469875662726862</v>
      </c>
    </row>
    <row r="236" spans="1:5" x14ac:dyDescent="0.25">
      <c r="A236">
        <v>8.3033800741318942E-3</v>
      </c>
      <c r="B236">
        <v>-5.5252985656053522E-3</v>
      </c>
      <c r="C236" s="2">
        <f>+(B236-Estadísticos!$B$3)/Estadísticos!$B$7</f>
        <v>-0.49971012722416785</v>
      </c>
      <c r="D236">
        <f t="shared" si="7"/>
        <v>0.1835937500000005</v>
      </c>
      <c r="E236" s="2">
        <f t="shared" si="6"/>
        <v>-0.90175411383009685</v>
      </c>
    </row>
    <row r="237" spans="1:5" x14ac:dyDescent="0.25">
      <c r="A237">
        <v>6.3988189078607594E-3</v>
      </c>
      <c r="B237">
        <v>-5.5118510239923202E-3</v>
      </c>
      <c r="C237" s="2">
        <f>+(B237-Estadísticos!$B$3)/Estadísticos!$B$7</f>
        <v>-0.4986095387455366</v>
      </c>
      <c r="D237">
        <f t="shared" si="7"/>
        <v>0.18437500000000051</v>
      </c>
      <c r="E237" s="2">
        <f t="shared" si="6"/>
        <v>-0.89881726938591511</v>
      </c>
    </row>
    <row r="238" spans="1:5" x14ac:dyDescent="0.25">
      <c r="A238">
        <v>4.0286613639211044E-3</v>
      </c>
      <c r="B238">
        <v>-5.4965283146680699E-3</v>
      </c>
      <c r="C238" s="2">
        <f>+(B238-Estadísticos!$B$3)/Estadísticos!$B$7</f>
        <v>-0.49735548073040153</v>
      </c>
      <c r="D238">
        <f t="shared" si="7"/>
        <v>0.18515625000000052</v>
      </c>
      <c r="E238" s="2">
        <f t="shared" si="6"/>
        <v>-0.89588815690152968</v>
      </c>
    </row>
    <row r="239" spans="1:5" x14ac:dyDescent="0.25">
      <c r="A239">
        <v>7.0337996835525551E-3</v>
      </c>
      <c r="B239">
        <v>-5.4673035811094728E-3</v>
      </c>
      <c r="C239" s="2">
        <f>+(B239-Estadísticos!$B$3)/Estadísticos!$B$7</f>
        <v>-0.49496363797049597</v>
      </c>
      <c r="D239">
        <f t="shared" si="7"/>
        <v>0.18593750000000053</v>
      </c>
      <c r="E239" s="2">
        <f t="shared" si="6"/>
        <v>-0.8929667107717868</v>
      </c>
    </row>
    <row r="240" spans="1:5" x14ac:dyDescent="0.25">
      <c r="A240">
        <v>1.6623225124401397E-3</v>
      </c>
      <c r="B240">
        <v>-5.4060169942181657E-3</v>
      </c>
      <c r="C240" s="2">
        <f>+(B240-Estadísticos!$B$3)/Estadísticos!$B$7</f>
        <v>-0.48994775377632943</v>
      </c>
      <c r="D240">
        <f t="shared" si="7"/>
        <v>0.18671875000000054</v>
      </c>
      <c r="E240" s="2">
        <f t="shared" si="6"/>
        <v>-0.89005286616670076</v>
      </c>
    </row>
    <row r="241" spans="1:5" x14ac:dyDescent="0.25">
      <c r="A241">
        <v>1.3029031448006378E-3</v>
      </c>
      <c r="B241">
        <v>-5.4008332885008281E-3</v>
      </c>
      <c r="C241" s="2">
        <f>+(B241-Estadísticos!$B$3)/Estadísticos!$B$7</f>
        <v>-0.48952350323646959</v>
      </c>
      <c r="D241">
        <f t="shared" si="7"/>
        <v>0.18750000000000056</v>
      </c>
      <c r="E241" s="2">
        <f t="shared" si="6"/>
        <v>-0.88714655901887263</v>
      </c>
    </row>
    <row r="242" spans="1:5" x14ac:dyDescent="0.25">
      <c r="A242">
        <v>-1.1122055472160275E-3</v>
      </c>
      <c r="B242">
        <v>-5.3902072015429292E-3</v>
      </c>
      <c r="C242" s="2">
        <f>+(B242-Estadísticos!$B$3)/Estadísticos!$B$7</f>
        <v>-0.48865383135031132</v>
      </c>
      <c r="D242">
        <f t="shared" si="7"/>
        <v>0.18828125000000057</v>
      </c>
      <c r="E242" s="2">
        <f t="shared" si="6"/>
        <v>-0.88424772601115631</v>
      </c>
    </row>
    <row r="243" spans="1:5" x14ac:dyDescent="0.25">
      <c r="A243">
        <v>7.0336180014045624E-3</v>
      </c>
      <c r="B243">
        <v>-5.3862935725402794E-3</v>
      </c>
      <c r="C243" s="2">
        <f>+(B243-Estadísticos!$B$3)/Estadísticos!$B$7</f>
        <v>-0.48833352782466327</v>
      </c>
      <c r="D243">
        <f t="shared" si="7"/>
        <v>0.18906250000000058</v>
      </c>
      <c r="E243" s="2">
        <f t="shared" si="6"/>
        <v>-0.88135630456456504</v>
      </c>
    </row>
    <row r="244" spans="1:5" x14ac:dyDescent="0.25">
      <c r="A244">
        <v>6.749627831013516E-3</v>
      </c>
      <c r="B244">
        <v>-5.3592716179846622E-3</v>
      </c>
      <c r="C244" s="2">
        <f>+(B244-Estadísticos!$B$3)/Estadísticos!$B$7</f>
        <v>-0.48612196732462454</v>
      </c>
      <c r="D244">
        <f t="shared" si="7"/>
        <v>0.18984375000000059</v>
      </c>
      <c r="E244" s="2">
        <f t="shared" si="6"/>
        <v>-0.87847223282642861</v>
      </c>
    </row>
    <row r="245" spans="1:5" x14ac:dyDescent="0.25">
      <c r="A245">
        <v>-3.5244630756861017E-3</v>
      </c>
      <c r="B245">
        <v>-5.316326462073695E-3</v>
      </c>
      <c r="C245" s="2">
        <f>+(B245-Estadísticos!$B$3)/Estadísticos!$B$7</f>
        <v>-0.48260720268074137</v>
      </c>
      <c r="D245">
        <f t="shared" si="7"/>
        <v>0.1906250000000006</v>
      </c>
      <c r="E245" s="2">
        <f t="shared" si="6"/>
        <v>-0.87559544965879288</v>
      </c>
    </row>
    <row r="246" spans="1:5" x14ac:dyDescent="0.25">
      <c r="A246">
        <v>9.4150020530034961E-3</v>
      </c>
      <c r="B246">
        <v>-5.3130787794885004E-3</v>
      </c>
      <c r="C246" s="2">
        <f>+(B246-Estadísticos!$B$3)/Estadísticos!$B$7</f>
        <v>-0.48234140227362066</v>
      </c>
      <c r="D246">
        <f t="shared" si="7"/>
        <v>0.19140625000000061</v>
      </c>
      <c r="E246" s="2">
        <f t="shared" si="6"/>
        <v>-0.87272589462703865</v>
      </c>
    </row>
    <row r="247" spans="1:5" x14ac:dyDescent="0.25">
      <c r="A247">
        <v>-1.616379310344751E-3</v>
      </c>
      <c r="B247">
        <v>-5.3064530387267883E-3</v>
      </c>
      <c r="C247" s="2">
        <f>+(B247-Estadísticos!$B$3)/Estadísticos!$B$7</f>
        <v>-0.48179913111696027</v>
      </c>
      <c r="D247">
        <f t="shared" si="7"/>
        <v>0.19218750000000062</v>
      </c>
      <c r="E247" s="2">
        <f t="shared" si="6"/>
        <v>-0.8698635079887298</v>
      </c>
    </row>
    <row r="248" spans="1:5" x14ac:dyDescent="0.25">
      <c r="A248">
        <v>4.3852281783969271E-3</v>
      </c>
      <c r="B248">
        <v>-5.2623561048629197E-3</v>
      </c>
      <c r="C248" s="2">
        <f>+(B248-Estadísticos!$B$3)/Estadísticos!$B$7</f>
        <v>-0.47819010139612983</v>
      </c>
      <c r="D248">
        <f t="shared" si="7"/>
        <v>0.19296875000000063</v>
      </c>
      <c r="E248" s="2">
        <f t="shared" si="6"/>
        <v>-0.86700823068269683</v>
      </c>
    </row>
    <row r="249" spans="1:5" x14ac:dyDescent="0.25">
      <c r="A249">
        <v>8.0667544390278234E-3</v>
      </c>
      <c r="B249">
        <v>-5.2575628018766141E-3</v>
      </c>
      <c r="C249" s="2">
        <f>+(B249-Estadísticos!$B$3)/Estadísticos!$B$7</f>
        <v>-0.47779780262560922</v>
      </c>
      <c r="D249">
        <f t="shared" si="7"/>
        <v>0.19375000000000064</v>
      </c>
      <c r="E249" s="2">
        <f t="shared" si="6"/>
        <v>-0.86416000431830631</v>
      </c>
    </row>
    <row r="250" spans="1:5" x14ac:dyDescent="0.25">
      <c r="A250">
        <v>2.1743964814313621E-3</v>
      </c>
      <c r="B250">
        <v>-5.2423501292349073E-3</v>
      </c>
      <c r="C250" s="2">
        <f>+(B250-Estadísticos!$B$3)/Estadísticos!$B$7</f>
        <v>-0.47655275035356975</v>
      </c>
      <c r="D250">
        <f t="shared" si="7"/>
        <v>0.19453125000000066</v>
      </c>
      <c r="E250" s="2">
        <f t="shared" si="6"/>
        <v>-0.86131877116496713</v>
      </c>
    </row>
    <row r="251" spans="1:5" x14ac:dyDescent="0.25">
      <c r="A251">
        <v>-5.6003071363419643E-4</v>
      </c>
      <c r="B251">
        <v>-5.1831786689685577E-3</v>
      </c>
      <c r="C251" s="2">
        <f>+(B251-Estadísticos!$B$3)/Estadísticos!$B$7</f>
        <v>-0.47170997467702391</v>
      </c>
      <c r="D251">
        <f t="shared" si="7"/>
        <v>0.19531250000000067</v>
      </c>
      <c r="E251" s="2">
        <f t="shared" si="6"/>
        <v>-0.85848447414183016</v>
      </c>
    </row>
    <row r="252" spans="1:5" x14ac:dyDescent="0.25">
      <c r="A252">
        <v>6.0263467651555658E-4</v>
      </c>
      <c r="B252">
        <v>-5.0515979968478453E-3</v>
      </c>
      <c r="C252" s="2">
        <f>+(B252-Estadísticos!$B$3)/Estadísticos!$B$7</f>
        <v>-0.46094100471107352</v>
      </c>
      <c r="D252">
        <f t="shared" si="7"/>
        <v>0.19609375000000068</v>
      </c>
      <c r="E252" s="2">
        <f t="shared" si="6"/>
        <v>-0.85565705680769022</v>
      </c>
    </row>
    <row r="253" spans="1:5" x14ac:dyDescent="0.25">
      <c r="A253">
        <v>1.1841155234656897E-2</v>
      </c>
      <c r="B253">
        <v>-5.0015954644285765E-3</v>
      </c>
      <c r="C253" s="2">
        <f>+(B253-Estadísticos!$B$3)/Estadísticos!$B$7</f>
        <v>-0.45684864250341917</v>
      </c>
      <c r="D253">
        <f t="shared" si="7"/>
        <v>0.19687500000000069</v>
      </c>
      <c r="E253" s="2">
        <f t="shared" si="6"/>
        <v>-0.85283646335108132</v>
      </c>
    </row>
    <row r="254" spans="1:5" x14ac:dyDescent="0.25">
      <c r="A254">
        <v>-6.731944014173874E-3</v>
      </c>
      <c r="B254">
        <v>-4.9473541374037699E-3</v>
      </c>
      <c r="C254" s="2">
        <f>+(B254-Estadísticos!$B$3)/Estadísticos!$B$7</f>
        <v>-0.45240936420951022</v>
      </c>
      <c r="D254">
        <f t="shared" si="7"/>
        <v>0.1976562500000007</v>
      </c>
      <c r="E254" s="2">
        <f t="shared" si="6"/>
        <v>-0.85002263858056726</v>
      </c>
    </row>
    <row r="255" spans="1:5" x14ac:dyDescent="0.25">
      <c r="A255">
        <v>-1.0898781509218525E-2</v>
      </c>
      <c r="B255">
        <v>-4.895586322955614E-3</v>
      </c>
      <c r="C255" s="2">
        <f>+(B255-Estadísticos!$B$3)/Estadísticos!$B$7</f>
        <v>-0.44817252585012224</v>
      </c>
      <c r="D255">
        <f t="shared" si="7"/>
        <v>0.19843750000000071</v>
      </c>
      <c r="E255" s="2">
        <f t="shared" si="6"/>
        <v>-0.84721552791521526</v>
      </c>
    </row>
    <row r="256" spans="1:5" x14ac:dyDescent="0.25">
      <c r="A256">
        <v>4.8894038116098493E-4</v>
      </c>
      <c r="B256">
        <v>-4.8354573453138761E-3</v>
      </c>
      <c r="C256" s="2">
        <f>+(B256-Estadísticos!$B$3)/Estadísticos!$B$7</f>
        <v>-0.44325138398429309</v>
      </c>
      <c r="D256">
        <f t="shared" si="7"/>
        <v>0.19921875000000072</v>
      </c>
      <c r="E256" s="2">
        <f t="shared" si="6"/>
        <v>-0.84441507737525401</v>
      </c>
    </row>
    <row r="257" spans="1:5" x14ac:dyDescent="0.25">
      <c r="A257">
        <v>-6.4806059897792867E-4</v>
      </c>
      <c r="B257">
        <v>-4.8126268051080778E-3</v>
      </c>
      <c r="C257" s="2">
        <f>+(B257-Estadísticos!$B$3)/Estadísticos!$B$7</f>
        <v>-0.44138286182355274</v>
      </c>
      <c r="D257">
        <f t="shared" si="7"/>
        <v>0.20000000000000073</v>
      </c>
      <c r="E257" s="2">
        <f t="shared" si="6"/>
        <v>-0.84162123357291108</v>
      </c>
    </row>
    <row r="258" spans="1:5" x14ac:dyDescent="0.25">
      <c r="A258">
        <v>-2.1208513171602883E-2</v>
      </c>
      <c r="B258">
        <v>-4.7919578925310624E-3</v>
      </c>
      <c r="C258" s="2">
        <f>+(B258-Estadísticos!$B$3)/Estadísticos!$B$7</f>
        <v>-0.43969125396668957</v>
      </c>
      <c r="D258">
        <f t="shared" si="7"/>
        <v>0.20078125000000074</v>
      </c>
      <c r="E258" s="2">
        <f t="shared" si="6"/>
        <v>-0.83883394370341868</v>
      </c>
    </row>
    <row r="259" spans="1:5" x14ac:dyDescent="0.25">
      <c r="A259">
        <v>-4.0979244278871785E-2</v>
      </c>
      <c r="B259">
        <v>-4.7501658249202716E-3</v>
      </c>
      <c r="C259" s="2">
        <f>+(B259-Estadísticos!$B$3)/Estadísticos!$B$7</f>
        <v>-0.4362708616426354</v>
      </c>
      <c r="D259">
        <f t="shared" si="7"/>
        <v>0.20156250000000075</v>
      </c>
      <c r="E259" s="2">
        <f t="shared" ref="E259:E322" si="8">+_xlfn.NORM.S.INV(D259)</f>
        <v>-0.83605315553619375</v>
      </c>
    </row>
    <row r="260" spans="1:5" x14ac:dyDescent="0.25">
      <c r="A260">
        <v>1.7440938639606607E-2</v>
      </c>
      <c r="B260">
        <v>-4.696725407769331E-3</v>
      </c>
      <c r="C260" s="2">
        <f>+(B260-Estadísticos!$B$3)/Estadísticos!$B$7</f>
        <v>-0.43189713229476906</v>
      </c>
      <c r="D260">
        <f t="shared" ref="D260:D323" si="9">+D259+$D$2</f>
        <v>0.20234375000000077</v>
      </c>
      <c r="E260" s="2">
        <f t="shared" si="8"/>
        <v>-0.83327881740618936</v>
      </c>
    </row>
    <row r="261" spans="1:5" x14ac:dyDescent="0.25">
      <c r="A261">
        <v>-5.0015954644285765E-3</v>
      </c>
      <c r="B261">
        <v>-4.6630571438580626E-3</v>
      </c>
      <c r="C261" s="2">
        <f>+(B261-Estadísticos!$B$3)/Estadísticos!$B$7</f>
        <v>-0.42914161724060129</v>
      </c>
      <c r="D261">
        <f t="shared" si="9"/>
        <v>0.20312500000000078</v>
      </c>
      <c r="E261" s="2">
        <f t="shared" si="8"/>
        <v>-0.83051087820539649</v>
      </c>
    </row>
    <row r="262" spans="1:5" x14ac:dyDescent="0.25">
      <c r="A262">
        <v>-3.7536451302551344E-2</v>
      </c>
      <c r="B262">
        <v>-4.6443802643997278E-3</v>
      </c>
      <c r="C262" s="2">
        <f>+(B262-Estadísticos!$B$3)/Estadísticos!$B$7</f>
        <v>-0.42761304354734669</v>
      </c>
      <c r="D262">
        <f t="shared" si="9"/>
        <v>0.20390625000000079</v>
      </c>
      <c r="E262" s="2">
        <f t="shared" si="8"/>
        <v>-0.82774928737451314</v>
      </c>
    </row>
    <row r="263" spans="1:5" x14ac:dyDescent="0.25">
      <c r="A263">
        <v>1.4936071290197583E-2</v>
      </c>
      <c r="B263">
        <v>-4.6279235386543771E-3</v>
      </c>
      <c r="C263" s="2">
        <f>+(B263-Estadísticos!$B$3)/Estadísticos!$B$7</f>
        <v>-0.42626617411406864</v>
      </c>
      <c r="D263">
        <f t="shared" si="9"/>
        <v>0.2046875000000008</v>
      </c>
      <c r="E263" s="2">
        <f t="shared" si="8"/>
        <v>-0.82499399489476855</v>
      </c>
    </row>
    <row r="264" spans="1:5" x14ac:dyDescent="0.25">
      <c r="A264">
        <v>1.3914603653299107E-2</v>
      </c>
      <c r="B264">
        <v>-4.6189580148182641E-3</v>
      </c>
      <c r="C264" s="2">
        <f>+(B264-Estadísticos!$B$3)/Estadísticos!$B$7</f>
        <v>-0.42553240785977003</v>
      </c>
      <c r="D264">
        <f t="shared" si="9"/>
        <v>0.20546875000000081</v>
      </c>
      <c r="E264" s="2">
        <f t="shared" si="8"/>
        <v>-0.82224495127989461</v>
      </c>
    </row>
    <row r="265" spans="1:5" x14ac:dyDescent="0.25">
      <c r="A265">
        <v>2.6129518072288693E-3</v>
      </c>
      <c r="B265">
        <v>-4.6055998245485563E-3</v>
      </c>
      <c r="C265" s="2">
        <f>+(B265-Estadísticos!$B$3)/Estadísticos!$B$7</f>
        <v>-0.42443913217197021</v>
      </c>
      <c r="D265">
        <f t="shared" si="9"/>
        <v>0.20625000000000082</v>
      </c>
      <c r="E265" s="2">
        <f t="shared" si="8"/>
        <v>-0.81950210756825193</v>
      </c>
    </row>
    <row r="266" spans="1:5" x14ac:dyDescent="0.25">
      <c r="A266">
        <v>1.3402479965752168E-2</v>
      </c>
      <c r="B266">
        <v>-4.5954897137437944E-3</v>
      </c>
      <c r="C266" s="2">
        <f>+(B266-Estadísticos!$B$3)/Estadísticos!$B$7</f>
        <v>-0.42361168937315985</v>
      </c>
      <c r="D266">
        <f t="shared" si="9"/>
        <v>0.20703125000000083</v>
      </c>
      <c r="E266" s="2">
        <f t="shared" si="8"/>
        <v>-0.81676541531508784</v>
      </c>
    </row>
    <row r="267" spans="1:5" x14ac:dyDescent="0.25">
      <c r="A267">
        <v>1.20690869070601E-2</v>
      </c>
      <c r="B267">
        <v>-4.4783046127893078E-3</v>
      </c>
      <c r="C267" s="2">
        <f>+(B267-Estadísticos!$B$3)/Estadísticos!$B$7</f>
        <v>-0.4140208975623535</v>
      </c>
      <c r="D267">
        <f t="shared" si="9"/>
        <v>0.20781250000000084</v>
      </c>
      <c r="E267" s="2">
        <f t="shared" si="8"/>
        <v>-0.81403482658496074</v>
      </c>
    </row>
    <row r="268" spans="1:5" x14ac:dyDescent="0.25">
      <c r="A268">
        <v>3.7346221441114658E-4</v>
      </c>
      <c r="B268">
        <v>-4.471014787957861E-3</v>
      </c>
      <c r="C268" s="2">
        <f>+(B268-Estadísticos!$B$3)/Estadísticos!$B$7</f>
        <v>-0.41342427570747442</v>
      </c>
      <c r="D268">
        <f t="shared" si="9"/>
        <v>0.20859375000000085</v>
      </c>
      <c r="E268" s="2">
        <f t="shared" si="8"/>
        <v>-0.81131029394427112</v>
      </c>
    </row>
    <row r="269" spans="1:5" x14ac:dyDescent="0.25">
      <c r="A269">
        <v>-5.841403693699454E-3</v>
      </c>
      <c r="B269">
        <v>-4.4302754938161382E-3</v>
      </c>
      <c r="C269" s="2">
        <f>+(B269-Estadísticos!$B$3)/Estadísticos!$B$7</f>
        <v>-0.41009004562660245</v>
      </c>
      <c r="D269">
        <f t="shared" si="9"/>
        <v>0.20937500000000087</v>
      </c>
      <c r="E269" s="2">
        <f t="shared" si="8"/>
        <v>-0.80859177045396002</v>
      </c>
    </row>
    <row r="270" spans="1:5" x14ac:dyDescent="0.25">
      <c r="A270">
        <v>-5.4965283146680699E-3</v>
      </c>
      <c r="B270">
        <v>-4.4158083905446732E-3</v>
      </c>
      <c r="C270" s="2">
        <f>+(B270-Estadísticos!$B$3)/Estadísticos!$B$7</f>
        <v>-0.40890601306229257</v>
      </c>
      <c r="D270">
        <f t="shared" si="9"/>
        <v>0.21015625000000088</v>
      </c>
      <c r="E270" s="2">
        <f t="shared" si="8"/>
        <v>-0.80587920966231241</v>
      </c>
    </row>
    <row r="271" spans="1:5" x14ac:dyDescent="0.25">
      <c r="A271">
        <v>9.7359448864087206E-4</v>
      </c>
      <c r="B271">
        <v>-4.4044156257928568E-3</v>
      </c>
      <c r="C271" s="2">
        <f>+(B271-Estadísticos!$B$3)/Estadísticos!$B$7</f>
        <v>-0.40797359388959759</v>
      </c>
      <c r="D271">
        <f t="shared" si="9"/>
        <v>0.21093750000000089</v>
      </c>
      <c r="E271" s="2">
        <f t="shared" si="8"/>
        <v>-0.80317256559791439</v>
      </c>
    </row>
    <row r="272" spans="1:5" x14ac:dyDescent="0.25">
      <c r="A272">
        <v>1.6028343614550522E-2</v>
      </c>
      <c r="B272">
        <v>-4.359266922526861E-3</v>
      </c>
      <c r="C272" s="2">
        <f>+(B272-Estadísticos!$B$3)/Estadísticos!$B$7</f>
        <v>-0.40427848410153483</v>
      </c>
      <c r="D272">
        <f t="shared" si="9"/>
        <v>0.2117187500000009</v>
      </c>
      <c r="E272" s="2">
        <f t="shared" si="8"/>
        <v>-0.80047179276271674</v>
      </c>
    </row>
    <row r="273" spans="1:5" x14ac:dyDescent="0.25">
      <c r="A273">
        <v>1.1756997779638123E-2</v>
      </c>
      <c r="B273">
        <v>-4.2994746692295305E-3</v>
      </c>
      <c r="C273" s="2">
        <f>+(B273-Estadísticos!$B$3)/Estadísticos!$B$7</f>
        <v>-0.39938490079953792</v>
      </c>
      <c r="D273">
        <f t="shared" si="9"/>
        <v>0.21250000000000091</v>
      </c>
      <c r="E273" s="2">
        <f t="shared" si="8"/>
        <v>-0.79777684612523503</v>
      </c>
    </row>
    <row r="274" spans="1:5" x14ac:dyDescent="0.25">
      <c r="A274">
        <v>-1.2706864297021059E-2</v>
      </c>
      <c r="B274">
        <v>-4.0878020277237415E-3</v>
      </c>
      <c r="C274" s="2">
        <f>+(B274-Estadísticos!$B$3)/Estadísticos!$B$7</f>
        <v>-0.38206095585952426</v>
      </c>
      <c r="D274">
        <f t="shared" si="9"/>
        <v>0.21328125000000092</v>
      </c>
      <c r="E274" s="2">
        <f t="shared" si="8"/>
        <v>-0.79508768111387107</v>
      </c>
    </row>
    <row r="275" spans="1:5" x14ac:dyDescent="0.25">
      <c r="A275">
        <v>-1.1095806550352139E-2</v>
      </c>
      <c r="B275">
        <v>-4.0708263702422531E-3</v>
      </c>
      <c r="C275" s="2">
        <f>+(B275-Estadísticos!$B$3)/Estadísticos!$B$7</f>
        <v>-0.38067161544482642</v>
      </c>
      <c r="D275">
        <f t="shared" si="9"/>
        <v>0.21406250000000093</v>
      </c>
      <c r="E275" s="2">
        <f t="shared" si="8"/>
        <v>-0.7924042536103485</v>
      </c>
    </row>
    <row r="276" spans="1:5" x14ac:dyDescent="0.25">
      <c r="A276">
        <v>-1.3324342350110263E-2</v>
      </c>
      <c r="B276">
        <v>-4.0523418617773865E-3</v>
      </c>
      <c r="C276" s="2">
        <f>+(B276-Estadísticos!$B$3)/Estadísticos!$B$7</f>
        <v>-0.37915878598982194</v>
      </c>
      <c r="D276">
        <f t="shared" si="9"/>
        <v>0.21484375000000094</v>
      </c>
      <c r="E276" s="2">
        <f t="shared" si="8"/>
        <v>-0.78972651994326271</v>
      </c>
    </row>
    <row r="277" spans="1:5" x14ac:dyDescent="0.25">
      <c r="A277">
        <v>5.0715734201749463E-3</v>
      </c>
      <c r="B277">
        <v>-4.0260509177026949E-3</v>
      </c>
      <c r="C277" s="2">
        <f>+(B277-Estadísticos!$B$3)/Estadísticos!$B$7</f>
        <v>-0.37700705365289411</v>
      </c>
      <c r="D277">
        <f t="shared" si="9"/>
        <v>0.21562500000000095</v>
      </c>
      <c r="E277" s="2">
        <f t="shared" si="8"/>
        <v>-0.78705443688175336</v>
      </c>
    </row>
    <row r="278" spans="1:5" x14ac:dyDescent="0.25">
      <c r="A278">
        <v>1.1032048304691067E-2</v>
      </c>
      <c r="B278">
        <v>-4.0234339792698526E-3</v>
      </c>
      <c r="C278" s="2">
        <f>+(B278-Estadísticos!$B$3)/Estadísticos!$B$7</f>
        <v>-0.37679287530183531</v>
      </c>
      <c r="D278">
        <f t="shared" si="9"/>
        <v>0.21640625000000097</v>
      </c>
      <c r="E278" s="2">
        <f t="shared" si="8"/>
        <v>-0.78438796162928237</v>
      </c>
    </row>
    <row r="279" spans="1:5" x14ac:dyDescent="0.25">
      <c r="A279">
        <v>2.6387939462098053E-3</v>
      </c>
      <c r="B279">
        <v>-4.0112505271703291E-3</v>
      </c>
      <c r="C279" s="2">
        <f>+(B279-Estadísticos!$B$3)/Estadísticos!$B$7</f>
        <v>-0.37579574382631742</v>
      </c>
      <c r="D279">
        <f t="shared" si="9"/>
        <v>0.21718750000000098</v>
      </c>
      <c r="E279" s="2">
        <f t="shared" si="8"/>
        <v>-0.78172705181751978</v>
      </c>
    </row>
    <row r="280" spans="1:5" x14ac:dyDescent="0.25">
      <c r="A280">
        <v>-4.8384968403136774E-4</v>
      </c>
      <c r="B280">
        <v>-4.0059577592049811E-3</v>
      </c>
      <c r="C280" s="2">
        <f>+(B280-Estadísticos!$B$3)/Estadísticos!$B$7</f>
        <v>-0.37536256729410389</v>
      </c>
      <c r="D280">
        <f t="shared" si="9"/>
        <v>0.21796875000000099</v>
      </c>
      <c r="E280" s="2">
        <f t="shared" si="8"/>
        <v>-0.77907166550034046</v>
      </c>
    </row>
    <row r="281" spans="1:5" x14ac:dyDescent="0.25">
      <c r="A281">
        <v>4.4631069385359101E-3</v>
      </c>
      <c r="B281">
        <v>-3.9724915637947555E-3</v>
      </c>
      <c r="C281" s="2">
        <f>+(B281-Estadísticos!$B$3)/Estadísticos!$B$7</f>
        <v>-0.37262359015225804</v>
      </c>
      <c r="D281">
        <f t="shared" si="9"/>
        <v>0.218750000000001</v>
      </c>
      <c r="E281" s="2">
        <f t="shared" si="8"/>
        <v>-0.77642176114792416</v>
      </c>
    </row>
    <row r="282" spans="1:5" x14ac:dyDescent="0.25">
      <c r="A282">
        <v>1.7378795678667736E-2</v>
      </c>
      <c r="B282">
        <v>-3.9529481961344537E-3</v>
      </c>
      <c r="C282" s="2">
        <f>+(B282-Estadísticos!$B$3)/Estadísticos!$B$7</f>
        <v>-0.37102410037936617</v>
      </c>
      <c r="D282">
        <f t="shared" si="9"/>
        <v>0.21953125000000101</v>
      </c>
      <c r="E282" s="2">
        <f t="shared" si="8"/>
        <v>-0.77377729764095504</v>
      </c>
    </row>
    <row r="283" spans="1:5" x14ac:dyDescent="0.25">
      <c r="A283">
        <v>-1.273967637633433E-3</v>
      </c>
      <c r="B283">
        <v>-3.919344885671916E-3</v>
      </c>
      <c r="C283" s="2">
        <f>+(B283-Estadísticos!$B$3)/Estadísticos!$B$7</f>
        <v>-0.36827390131672882</v>
      </c>
      <c r="D283">
        <f t="shared" si="9"/>
        <v>0.22031250000000102</v>
      </c>
      <c r="E283" s="2">
        <f t="shared" si="8"/>
        <v>-0.77113823426492545</v>
      </c>
    </row>
    <row r="284" spans="1:5" x14ac:dyDescent="0.25">
      <c r="A284">
        <v>-6.3635906317597302E-3</v>
      </c>
      <c r="B284">
        <v>-3.9062815919512772E-3</v>
      </c>
      <c r="C284" s="2">
        <f>+(B284-Estadísticos!$B$3)/Estadísticos!$B$7</f>
        <v>-0.36720476087636927</v>
      </c>
      <c r="D284">
        <f t="shared" si="9"/>
        <v>0.22109375000000103</v>
      </c>
      <c r="E284" s="2">
        <f t="shared" si="8"/>
        <v>-0.76850453070453306</v>
      </c>
    </row>
    <row r="285" spans="1:5" x14ac:dyDescent="0.25">
      <c r="A285">
        <v>-5.7244938180529559E-3</v>
      </c>
      <c r="B285">
        <v>-3.8806002090102654E-3</v>
      </c>
      <c r="C285" s="2">
        <f>+(B285-Estadísticos!$B$3)/Estadísticos!$B$7</f>
        <v>-0.36510291691161045</v>
      </c>
      <c r="D285">
        <f t="shared" si="9"/>
        <v>0.22187500000000104</v>
      </c>
      <c r="E285" s="2">
        <f t="shared" si="8"/>
        <v>-0.76587614703818163</v>
      </c>
    </row>
    <row r="286" spans="1:5" x14ac:dyDescent="0.25">
      <c r="A286">
        <v>-7.8196604448843576E-4</v>
      </c>
      <c r="B286">
        <v>-3.8405482229827426E-3</v>
      </c>
      <c r="C286" s="2">
        <f>+(B286-Estadísticos!$B$3)/Estadísticos!$B$7</f>
        <v>-0.36182493825672596</v>
      </c>
      <c r="D286">
        <f t="shared" si="9"/>
        <v>0.22265625000000105</v>
      </c>
      <c r="E286" s="2">
        <f t="shared" si="8"/>
        <v>-0.7632530437325673</v>
      </c>
    </row>
    <row r="287" spans="1:5" x14ac:dyDescent="0.25">
      <c r="A287">
        <v>1.7034720983646334E-3</v>
      </c>
      <c r="B287">
        <v>-3.8155427255142094E-3</v>
      </c>
      <c r="C287" s="2">
        <f>+(B287-Estadísticos!$B$3)/Estadísticos!$B$7</f>
        <v>-0.35977841085355811</v>
      </c>
      <c r="D287">
        <f t="shared" si="9"/>
        <v>0.22343750000000107</v>
      </c>
      <c r="E287" s="2">
        <f t="shared" si="8"/>
        <v>-0.76063518163736077</v>
      </c>
    </row>
    <row r="288" spans="1:5" x14ac:dyDescent="0.25">
      <c r="A288">
        <v>-1.4204163502312905E-2</v>
      </c>
      <c r="B288">
        <v>-3.7785187055856539E-3</v>
      </c>
      <c r="C288" s="2">
        <f>+(B288-Estadísticos!$B$3)/Estadísticos!$B$7</f>
        <v>-0.35674825032767493</v>
      </c>
      <c r="D288">
        <f t="shared" si="9"/>
        <v>0.22421875000000108</v>
      </c>
      <c r="E288" s="2">
        <f t="shared" si="8"/>
        <v>-0.75802252197998365</v>
      </c>
    </row>
    <row r="289" spans="1:5" x14ac:dyDescent="0.25">
      <c r="A289">
        <v>1.4817982100467919E-3</v>
      </c>
      <c r="B289">
        <v>-3.761977813581785E-3</v>
      </c>
      <c r="C289" s="2">
        <f>+(B289-Estadísticos!$B$3)/Estadísticos!$B$7</f>
        <v>-0.35539449246697424</v>
      </c>
      <c r="D289">
        <f t="shared" si="9"/>
        <v>0.22500000000000109</v>
      </c>
      <c r="E289" s="2">
        <f t="shared" si="8"/>
        <v>-0.75541502636046598</v>
      </c>
    </row>
    <row r="290" spans="1:5" x14ac:dyDescent="0.25">
      <c r="A290">
        <v>-1.8439862492363179E-3</v>
      </c>
      <c r="B290">
        <v>-3.7599095922304926E-3</v>
      </c>
      <c r="C290" s="2">
        <f>+(B290-Estadísticos!$B$3)/Estadísticos!$B$7</f>
        <v>-0.35522522282230656</v>
      </c>
      <c r="D290">
        <f t="shared" si="9"/>
        <v>0.2257812500000011</v>
      </c>
      <c r="E290" s="2">
        <f t="shared" si="8"/>
        <v>-0.75281265674639142</v>
      </c>
    </row>
    <row r="291" spans="1:5" x14ac:dyDescent="0.25">
      <c r="A291">
        <v>-2.5162891372564888E-2</v>
      </c>
      <c r="B291">
        <v>-3.7561935529359936E-3</v>
      </c>
      <c r="C291" s="2">
        <f>+(B291-Estadísticos!$B$3)/Estadísticos!$B$7</f>
        <v>-0.35492109065069066</v>
      </c>
      <c r="D291">
        <f t="shared" si="9"/>
        <v>0.22656250000000111</v>
      </c>
      <c r="E291" s="2">
        <f t="shared" si="8"/>
        <v>-0.7502153754679366</v>
      </c>
    </row>
    <row r="292" spans="1:5" x14ac:dyDescent="0.25">
      <c r="A292">
        <v>-2.0966906104724736E-2</v>
      </c>
      <c r="B292">
        <v>-3.753438464607517E-3</v>
      </c>
      <c r="C292" s="2">
        <f>+(B292-Estadísticos!$B$3)/Estadísticos!$B$7</f>
        <v>-0.354695605684056</v>
      </c>
      <c r="D292">
        <f t="shared" si="9"/>
        <v>0.22734375000000112</v>
      </c>
      <c r="E292" s="2">
        <f t="shared" si="8"/>
        <v>-0.74762314521298179</v>
      </c>
    </row>
    <row r="293" spans="1:5" x14ac:dyDescent="0.25">
      <c r="A293">
        <v>2.7157240771792601E-2</v>
      </c>
      <c r="B293">
        <v>-3.7502608610255894E-3</v>
      </c>
      <c r="C293" s="2">
        <f>+(B293-Estadísticos!$B$3)/Estadísticos!$B$7</f>
        <v>-0.35443554075973277</v>
      </c>
      <c r="D293">
        <f t="shared" si="9"/>
        <v>0.22812500000000113</v>
      </c>
      <c r="E293" s="2">
        <f t="shared" si="8"/>
        <v>-0.74503592902230653</v>
      </c>
    </row>
    <row r="294" spans="1:5" x14ac:dyDescent="0.25">
      <c r="A294">
        <v>-1.7276334844182117E-2</v>
      </c>
      <c r="B294">
        <v>-3.7394295759706209E-3</v>
      </c>
      <c r="C294" s="2">
        <f>+(B294-Estadísticos!$B$3)/Estadísticos!$B$7</f>
        <v>-0.35354907482541531</v>
      </c>
      <c r="D294">
        <f t="shared" si="9"/>
        <v>0.22890625000000114</v>
      </c>
      <c r="E294" s="2">
        <f t="shared" si="8"/>
        <v>-0.74245369028487052</v>
      </c>
    </row>
    <row r="295" spans="1:5" x14ac:dyDescent="0.25">
      <c r="A295">
        <v>-2.9166124426820428E-3</v>
      </c>
      <c r="B295">
        <v>-3.7039999644487009E-3</v>
      </c>
      <c r="C295" s="2">
        <f>+(B295-Estadísticos!$B$3)/Estadísticos!$B$7</f>
        <v>-0.35064940562449487</v>
      </c>
      <c r="D295">
        <f t="shared" si="9"/>
        <v>0.22968750000000115</v>
      </c>
      <c r="E295" s="2">
        <f t="shared" si="8"/>
        <v>-0.73987639273316663</v>
      </c>
    </row>
    <row r="296" spans="1:5" x14ac:dyDescent="0.25">
      <c r="A296">
        <v>1.376967370441462E-2</v>
      </c>
      <c r="B296">
        <v>-3.6522883057535926E-3</v>
      </c>
      <c r="C296" s="2">
        <f>+(B296-Estadísticos!$B$3)/Estadísticos!$B$7</f>
        <v>-0.34641716322595922</v>
      </c>
      <c r="D296">
        <f t="shared" si="9"/>
        <v>0.23046875000000117</v>
      </c>
      <c r="E296" s="2">
        <f t="shared" si="8"/>
        <v>-0.73730400043865107</v>
      </c>
    </row>
    <row r="297" spans="1:5" x14ac:dyDescent="0.25">
      <c r="A297">
        <v>-2.233733580221664E-2</v>
      </c>
      <c r="B297">
        <v>-3.6286988013648491E-3</v>
      </c>
      <c r="C297" s="2">
        <f>+(B297-Estadísticos!$B$3)/Estadísticos!$B$7</f>
        <v>-0.344486525084508</v>
      </c>
      <c r="D297">
        <f t="shared" si="9"/>
        <v>0.23125000000000118</v>
      </c>
      <c r="E297" s="2">
        <f t="shared" si="8"/>
        <v>-0.73473647780725038</v>
      </c>
    </row>
    <row r="298" spans="1:5" x14ac:dyDescent="0.25">
      <c r="A298">
        <v>1.261483879963432E-2</v>
      </c>
      <c r="B298">
        <v>-3.6002995449221364E-3</v>
      </c>
      <c r="C298" s="2">
        <f>+(B298-Estadísticos!$B$3)/Estadísticos!$B$7</f>
        <v>-0.34216224192986411</v>
      </c>
      <c r="D298">
        <f t="shared" si="9"/>
        <v>0.23203125000000119</v>
      </c>
      <c r="E298" s="2">
        <f t="shared" si="8"/>
        <v>-0.73217378957494539</v>
      </c>
    </row>
    <row r="299" spans="1:5" x14ac:dyDescent="0.25">
      <c r="A299">
        <v>1.1566486259060316E-2</v>
      </c>
      <c r="B299">
        <v>-3.5686728395061262E-3</v>
      </c>
      <c r="C299" s="2">
        <f>+(B299-Estadísticos!$B$3)/Estadísticos!$B$7</f>
        <v>-0.33957381434959977</v>
      </c>
      <c r="D299">
        <f t="shared" si="9"/>
        <v>0.2328125000000012</v>
      </c>
      <c r="E299" s="2">
        <f t="shared" si="8"/>
        <v>-0.72961590080341954</v>
      </c>
    </row>
    <row r="300" spans="1:5" x14ac:dyDescent="0.25">
      <c r="A300">
        <v>6.8628081173975897E-3</v>
      </c>
      <c r="B300">
        <v>-3.526412180845262E-3</v>
      </c>
      <c r="C300" s="2">
        <f>+(B300-Estadísticos!$B$3)/Estadísticos!$B$7</f>
        <v>-0.33611507108187566</v>
      </c>
      <c r="D300">
        <f t="shared" si="9"/>
        <v>0.23359375000000121</v>
      </c>
      <c r="E300" s="2">
        <f t="shared" si="8"/>
        <v>-0.72706277687578158</v>
      </c>
    </row>
    <row r="301" spans="1:5" x14ac:dyDescent="0.25">
      <c r="A301">
        <v>-2.192020549488527E-2</v>
      </c>
      <c r="B301">
        <v>-3.5244630756861017E-3</v>
      </c>
      <c r="C301" s="2">
        <f>+(B301-Estadísticos!$B$3)/Estadísticos!$B$7</f>
        <v>-0.33595555027550511</v>
      </c>
      <c r="D301">
        <f t="shared" si="9"/>
        <v>0.23437500000000122</v>
      </c>
      <c r="E301" s="2">
        <f t="shared" si="8"/>
        <v>-0.72451438349236141</v>
      </c>
    </row>
    <row r="302" spans="1:5" x14ac:dyDescent="0.25">
      <c r="A302">
        <v>3.336571356168383E-3</v>
      </c>
      <c r="B302">
        <v>-3.516830382495284E-3</v>
      </c>
      <c r="C302" s="2">
        <f>+(B302-Estadísticos!$B$3)/Estadísticos!$B$7</f>
        <v>-0.33533086701156933</v>
      </c>
      <c r="D302">
        <f t="shared" si="9"/>
        <v>0.23515625000000123</v>
      </c>
      <c r="E302" s="2">
        <f t="shared" si="8"/>
        <v>-0.72197068666656927</v>
      </c>
    </row>
    <row r="303" spans="1:5" x14ac:dyDescent="0.25">
      <c r="A303">
        <v>1.6726874741691988E-2</v>
      </c>
      <c r="B303">
        <v>-3.5157543341060027E-3</v>
      </c>
      <c r="C303" s="2">
        <f>+(B303-Estadísticos!$B$3)/Estadísticos!$B$7</f>
        <v>-0.33524279987678945</v>
      </c>
      <c r="D303">
        <f t="shared" si="9"/>
        <v>0.23593750000000124</v>
      </c>
      <c r="E303" s="2">
        <f t="shared" si="8"/>
        <v>-0.71943165272082177</v>
      </c>
    </row>
    <row r="304" spans="1:5" x14ac:dyDescent="0.25">
      <c r="A304">
        <v>-5.5252985656053522E-3</v>
      </c>
      <c r="B304">
        <v>-3.5111001267972286E-3</v>
      </c>
      <c r="C304" s="2">
        <f>+(B304-Estadísticos!$B$3)/Estadísticos!$B$7</f>
        <v>-0.33486188512756615</v>
      </c>
      <c r="D304">
        <f t="shared" si="9"/>
        <v>0.23671875000000125</v>
      </c>
      <c r="E304" s="2">
        <f t="shared" si="8"/>
        <v>-0.71689724828253576</v>
      </c>
    </row>
    <row r="305" spans="1:5" x14ac:dyDescent="0.25">
      <c r="A305">
        <v>8.2507314008453125E-3</v>
      </c>
      <c r="B305">
        <v>-3.4987345002870374E-3</v>
      </c>
      <c r="C305" s="2">
        <f>+(B305-Estadísticos!$B$3)/Estadísticos!$B$7</f>
        <v>-0.33384984393373301</v>
      </c>
      <c r="D305">
        <f t="shared" si="9"/>
        <v>0.23750000000000127</v>
      </c>
      <c r="E305" s="2">
        <f t="shared" si="8"/>
        <v>-0.71436744028018317</v>
      </c>
    </row>
    <row r="306" spans="1:5" x14ac:dyDescent="0.25">
      <c r="A306">
        <v>-2.8866474724003055E-3</v>
      </c>
      <c r="B306">
        <v>-3.4536046743949278E-3</v>
      </c>
      <c r="C306" s="2">
        <f>+(B306-Estadísticos!$B$3)/Estadísticos!$B$7</f>
        <v>-0.33015627912844892</v>
      </c>
      <c r="D306">
        <f t="shared" si="9"/>
        <v>0.23828125000000128</v>
      </c>
      <c r="E306" s="2">
        <f t="shared" si="8"/>
        <v>-0.71184219593941456</v>
      </c>
    </row>
    <row r="307" spans="1:5" x14ac:dyDescent="0.25">
      <c r="A307">
        <v>8.1090238301395612E-3</v>
      </c>
      <c r="B307">
        <v>-3.4061043340275488E-3</v>
      </c>
      <c r="C307" s="2">
        <f>+(B307-Estadísticos!$B$3)/Estadísticos!$B$7</f>
        <v>-0.3262687040724449</v>
      </c>
      <c r="D307">
        <f t="shared" si="9"/>
        <v>0.23906250000000129</v>
      </c>
      <c r="E307" s="2">
        <f t="shared" si="8"/>
        <v>-0.7093214827792359</v>
      </c>
    </row>
    <row r="308" spans="1:5" x14ac:dyDescent="0.25">
      <c r="A308">
        <v>1.0661577988229309E-2</v>
      </c>
      <c r="B308">
        <v>-3.4037753375577573E-3</v>
      </c>
      <c r="C308" s="2">
        <f>+(B308-Estadísticos!$B$3)/Estadísticos!$B$7</f>
        <v>-0.3260780917839548</v>
      </c>
      <c r="D308">
        <f t="shared" si="9"/>
        <v>0.2398437500000013</v>
      </c>
      <c r="E308" s="2">
        <f t="shared" si="8"/>
        <v>-0.70680526860825132</v>
      </c>
    </row>
    <row r="309" spans="1:5" x14ac:dyDescent="0.25">
      <c r="A309">
        <v>8.3136576768305659E-4</v>
      </c>
      <c r="B309">
        <v>-3.3954884101398131E-3</v>
      </c>
      <c r="C309" s="2">
        <f>+(B309-Estadísticos!$B$3)/Estadísticos!$B$7</f>
        <v>-0.32539986396344345</v>
      </c>
      <c r="D309">
        <f t="shared" si="9"/>
        <v>0.24062500000000131</v>
      </c>
      <c r="E309" s="2">
        <f t="shared" si="8"/>
        <v>-0.70429352152096525</v>
      </c>
    </row>
    <row r="310" spans="1:5" x14ac:dyDescent="0.25">
      <c r="A310">
        <v>-5.7261208576997458E-3</v>
      </c>
      <c r="B310">
        <v>-3.3790189048102937E-3</v>
      </c>
      <c r="C310" s="2">
        <f>+(B310-Estadísticos!$B$3)/Estadísticos!$B$7</f>
        <v>-0.32405194860939401</v>
      </c>
      <c r="D310">
        <f t="shared" si="9"/>
        <v>0.24140625000000132</v>
      </c>
      <c r="E310" s="2">
        <f t="shared" si="8"/>
        <v>-0.70178620989414009</v>
      </c>
    </row>
    <row r="311" spans="1:5" x14ac:dyDescent="0.25">
      <c r="A311">
        <v>-8.5365355552833311E-3</v>
      </c>
      <c r="B311">
        <v>-3.3686961032639573E-3</v>
      </c>
      <c r="C311" s="2">
        <f>+(B311-Estadísticos!$B$3)/Estadísticos!$B$7</f>
        <v>-0.32320709854117902</v>
      </c>
      <c r="D311">
        <f t="shared" si="9"/>
        <v>0.24218750000000133</v>
      </c>
      <c r="E311" s="2">
        <f t="shared" si="8"/>
        <v>-0.69928330238321545</v>
      </c>
    </row>
    <row r="312" spans="1:5" x14ac:dyDescent="0.25">
      <c r="A312">
        <v>5.6176829679399631E-5</v>
      </c>
      <c r="B312">
        <v>-3.2892480346828901E-3</v>
      </c>
      <c r="C312" s="2">
        <f>+(B312-Estadísticos!$B$3)/Estadísticos!$B$7</f>
        <v>-0.31670482240432074</v>
      </c>
      <c r="D312">
        <f t="shared" si="9"/>
        <v>0.24296875000000134</v>
      </c>
      <c r="E312" s="2">
        <f t="shared" si="8"/>
        <v>-0.69678476791877519</v>
      </c>
    </row>
    <row r="313" spans="1:5" x14ac:dyDescent="0.25">
      <c r="A313">
        <v>-1.3380569151665189E-2</v>
      </c>
      <c r="B313">
        <v>-3.2772164221692712E-3</v>
      </c>
      <c r="C313" s="2">
        <f>+(B313-Estadísticos!$B$3)/Estadísticos!$B$7</f>
        <v>-0.31572011795105387</v>
      </c>
      <c r="D313">
        <f t="shared" si="9"/>
        <v>0.24375000000000135</v>
      </c>
      <c r="E313" s="2">
        <f t="shared" si="8"/>
        <v>-0.69429057570307906</v>
      </c>
    </row>
    <row r="314" spans="1:5" x14ac:dyDescent="0.25">
      <c r="A314">
        <v>1.8371189116968001E-3</v>
      </c>
      <c r="B314">
        <v>-3.2622362435132946E-3</v>
      </c>
      <c r="C314" s="2">
        <f>+(B314-Estadísticos!$B$3)/Estadísticos!$B$7</f>
        <v>-0.31449409370728965</v>
      </c>
      <c r="D314">
        <f t="shared" si="9"/>
        <v>0.24453125000000137</v>
      </c>
      <c r="E314" s="2">
        <f t="shared" si="8"/>
        <v>-0.69180069520664089</v>
      </c>
    </row>
    <row r="315" spans="1:5" x14ac:dyDescent="0.25">
      <c r="A315">
        <v>1.0434189588542919E-2</v>
      </c>
      <c r="B315">
        <v>-3.230291135099761E-3</v>
      </c>
      <c r="C315" s="2">
        <f>+(B315-Estadísticos!$B$3)/Estadísticos!$B$7</f>
        <v>-0.31187960703899864</v>
      </c>
      <c r="D315">
        <f t="shared" si="9"/>
        <v>0.24531250000000138</v>
      </c>
      <c r="E315" s="2">
        <f t="shared" si="8"/>
        <v>-0.68931509616486375</v>
      </c>
    </row>
    <row r="316" spans="1:5" x14ac:dyDescent="0.25">
      <c r="A316">
        <v>1.1136358523251566E-3</v>
      </c>
      <c r="B316">
        <v>-3.2031906836484936E-3</v>
      </c>
      <c r="C316" s="2">
        <f>+(B316-Estadísticos!$B$3)/Estadísticos!$B$7</f>
        <v>-0.30966162210976333</v>
      </c>
      <c r="D316">
        <f t="shared" si="9"/>
        <v>0.24609375000000139</v>
      </c>
      <c r="E316" s="2">
        <f t="shared" si="8"/>
        <v>-0.6868337485747259</v>
      </c>
    </row>
    <row r="317" spans="1:5" x14ac:dyDescent="0.25">
      <c r="A317">
        <v>-8.1875419021614215E-3</v>
      </c>
      <c r="B317">
        <v>-3.1950037888786031E-3</v>
      </c>
      <c r="C317" s="2">
        <f>+(B317-Estadísticos!$B$3)/Estadísticos!$B$7</f>
        <v>-0.30899158127116305</v>
      </c>
      <c r="D317">
        <f t="shared" si="9"/>
        <v>0.2468750000000014</v>
      </c>
      <c r="E317" s="2">
        <f t="shared" si="8"/>
        <v>-0.68435662269151742</v>
      </c>
    </row>
    <row r="318" spans="1:5" x14ac:dyDescent="0.25">
      <c r="A318">
        <v>2.5490455240648746E-3</v>
      </c>
      <c r="B318">
        <v>-3.1924744388955872E-3</v>
      </c>
      <c r="C318" s="2">
        <f>+(B318-Estadísticos!$B$3)/Estadísticos!$B$7</f>
        <v>-0.30878457143026877</v>
      </c>
      <c r="D318">
        <f t="shared" si="9"/>
        <v>0.24765625000000141</v>
      </c>
      <c r="E318" s="2">
        <f t="shared" si="8"/>
        <v>-0.6818836890256248</v>
      </c>
    </row>
    <row r="319" spans="1:5" x14ac:dyDescent="0.25">
      <c r="A319">
        <v>-7.205815880669042E-3</v>
      </c>
      <c r="B319">
        <v>-3.1628368262283102E-3</v>
      </c>
      <c r="C319" s="2">
        <f>+(B319-Estadísticos!$B$3)/Estadísticos!$B$7</f>
        <v>-0.30635893736462444</v>
      </c>
      <c r="D319">
        <f t="shared" si="9"/>
        <v>0.24843750000000142</v>
      </c>
      <c r="E319" s="2">
        <f t="shared" si="8"/>
        <v>-0.67941491833936996</v>
      </c>
    </row>
    <row r="320" spans="1:5" x14ac:dyDescent="0.25">
      <c r="A320">
        <v>-2.2536964035709817E-3</v>
      </c>
      <c r="B320">
        <v>-3.1578231669390222E-3</v>
      </c>
      <c r="C320" s="2">
        <f>+(B320-Estadísticos!$B$3)/Estadísticos!$B$7</f>
        <v>-0.30594860395139856</v>
      </c>
      <c r="D320">
        <f t="shared" si="9"/>
        <v>0.24921875000000143</v>
      </c>
      <c r="E320" s="2">
        <f t="shared" si="8"/>
        <v>-0.67695028164389137</v>
      </c>
    </row>
    <row r="321" spans="1:5" x14ac:dyDescent="0.25">
      <c r="A321">
        <v>1.2811201149927953E-2</v>
      </c>
      <c r="B321">
        <v>-3.1357367883761977E-3</v>
      </c>
      <c r="C321" s="2">
        <f>+(B321-Estadísticos!$B$3)/Estadísticos!$B$7</f>
        <v>-0.30414098628562569</v>
      </c>
      <c r="D321">
        <f t="shared" si="9"/>
        <v>0.25000000000000144</v>
      </c>
      <c r="E321" s="2">
        <f t="shared" si="8"/>
        <v>-0.67448975019607771</v>
      </c>
    </row>
    <row r="322" spans="1:5" x14ac:dyDescent="0.25">
      <c r="A322">
        <v>3.4579600663808829E-3</v>
      </c>
      <c r="B322">
        <v>-3.1356092824674775E-3</v>
      </c>
      <c r="C322" s="2">
        <f>+(B322-Estadísticos!$B$3)/Estadísticos!$B$7</f>
        <v>-0.30413055080692386</v>
      </c>
      <c r="D322">
        <f t="shared" si="9"/>
        <v>0.25078125000000145</v>
      </c>
      <c r="E322" s="2">
        <f t="shared" si="8"/>
        <v>-0.67203329549554103</v>
      </c>
    </row>
    <row r="323" spans="1:5" x14ac:dyDescent="0.25">
      <c r="A323">
        <v>-2.6565592693339468E-4</v>
      </c>
      <c r="B323">
        <v>-3.0548776354145657E-3</v>
      </c>
      <c r="C323" s="2">
        <f>+(B323-Estadísticos!$B$3)/Estadísticos!$B$7</f>
        <v>-0.29752322263020708</v>
      </c>
      <c r="D323">
        <f t="shared" si="9"/>
        <v>0.25156250000000147</v>
      </c>
      <c r="E323" s="2">
        <f t="shared" ref="E323:E386" si="10">+_xlfn.NORM.S.INV(D323)</f>
        <v>-0.66958088928164639</v>
      </c>
    </row>
    <row r="324" spans="1:5" x14ac:dyDescent="0.25">
      <c r="A324">
        <v>9.682176113057217E-3</v>
      </c>
      <c r="B324">
        <v>-3.0459605141452961E-3</v>
      </c>
      <c r="C324" s="2">
        <f>+(B324-Estadísticos!$B$3)/Estadísticos!$B$7</f>
        <v>-0.29679341779197521</v>
      </c>
      <c r="D324">
        <f t="shared" ref="D324:D387" si="11">+D323+$D$2</f>
        <v>0.25234375000000148</v>
      </c>
      <c r="E324" s="2">
        <f t="shared" si="10"/>
        <v>-0.66713250353057318</v>
      </c>
    </row>
    <row r="325" spans="1:5" x14ac:dyDescent="0.25">
      <c r="A325">
        <v>9.3706329996035009E-3</v>
      </c>
      <c r="B325">
        <v>-3.0350108666123976E-3</v>
      </c>
      <c r="C325" s="2">
        <f>+(B325-Estadísticos!$B$3)/Estadísticos!$B$7</f>
        <v>-0.29589726470566668</v>
      </c>
      <c r="D325">
        <f t="shared" si="11"/>
        <v>0.25312500000000149</v>
      </c>
      <c r="E325" s="2">
        <f t="shared" si="10"/>
        <v>-0.66468811045243004</v>
      </c>
    </row>
    <row r="326" spans="1:5" x14ac:dyDescent="0.25">
      <c r="A326">
        <v>1.7076314600799058E-3</v>
      </c>
      <c r="B326">
        <v>-3.0322514906520048E-3</v>
      </c>
      <c r="C326" s="2">
        <f>+(B326-Estadísticos!$B$3)/Estadísticos!$B$7</f>
        <v>-0.29567142882594888</v>
      </c>
      <c r="D326">
        <f t="shared" si="11"/>
        <v>0.2539062500000015</v>
      </c>
      <c r="E326" s="2">
        <f t="shared" si="10"/>
        <v>-0.66224768248840937</v>
      </c>
    </row>
    <row r="327" spans="1:5" x14ac:dyDescent="0.25">
      <c r="A327">
        <v>8.8352176909656244E-4</v>
      </c>
      <c r="B327">
        <v>-3.0256074002417144E-3</v>
      </c>
      <c r="C327" s="2">
        <f>+(B327-Estadísticos!$B$3)/Estadísticos!$B$7</f>
        <v>-0.29512765587718454</v>
      </c>
      <c r="D327">
        <f t="shared" si="11"/>
        <v>0.25468750000000151</v>
      </c>
      <c r="E327" s="2">
        <f t="shared" si="10"/>
        <v>-0.65981119230798368</v>
      </c>
    </row>
    <row r="328" spans="1:5" x14ac:dyDescent="0.25">
      <c r="A328">
        <v>-6.8421650251088151E-3</v>
      </c>
      <c r="B328">
        <v>-3.0228734036372717E-3</v>
      </c>
      <c r="C328" s="2">
        <f>+(B328-Estadísticos!$B$3)/Estadísticos!$B$7</f>
        <v>-0.29490389712260662</v>
      </c>
      <c r="D328">
        <f t="shared" si="11"/>
        <v>0.25546875000000152</v>
      </c>
      <c r="E328" s="2">
        <f t="shared" si="10"/>
        <v>-0.65737861280614429</v>
      </c>
    </row>
    <row r="329" spans="1:5" x14ac:dyDescent="0.25">
      <c r="A329">
        <v>4.060558004020054E-3</v>
      </c>
      <c r="B329">
        <v>-3.0214418181440106E-3</v>
      </c>
      <c r="C329" s="2">
        <f>+(B329-Estadísticos!$B$3)/Estadísticos!$B$7</f>
        <v>-0.29478673172945169</v>
      </c>
      <c r="D329">
        <f t="shared" si="11"/>
        <v>0.25625000000000153</v>
      </c>
      <c r="E329" s="2">
        <f t="shared" si="10"/>
        <v>-0.65494991710068118</v>
      </c>
    </row>
    <row r="330" spans="1:5" x14ac:dyDescent="0.25">
      <c r="A330">
        <v>-8.5584361202728498E-4</v>
      </c>
      <c r="B330">
        <v>-3.0105863636010755E-3</v>
      </c>
      <c r="C330" s="2">
        <f>+(B330-Estadísticos!$B$3)/Estadísticos!$B$7</f>
        <v>-0.29389828768933945</v>
      </c>
      <c r="D330">
        <f t="shared" si="11"/>
        <v>0.25703125000000154</v>
      </c>
      <c r="E330" s="2">
        <f t="shared" si="10"/>
        <v>-0.6525250785295017</v>
      </c>
    </row>
    <row r="331" spans="1:5" x14ac:dyDescent="0.25">
      <c r="A331">
        <v>-2.6322271362031469E-3</v>
      </c>
      <c r="B331">
        <v>-2.9897393314501919E-3</v>
      </c>
      <c r="C331" s="2">
        <f>+(B331-Estadísticos!$B$3)/Estadísticos!$B$7</f>
        <v>-0.29219210197457041</v>
      </c>
      <c r="D331">
        <f t="shared" si="11"/>
        <v>0.25781250000000155</v>
      </c>
      <c r="E331" s="2">
        <f t="shared" si="10"/>
        <v>-0.65010407064799069</v>
      </c>
    </row>
    <row r="332" spans="1:5" x14ac:dyDescent="0.25">
      <c r="A332">
        <v>7.386738519040259E-3</v>
      </c>
      <c r="B332">
        <v>-2.9443226469249018E-3</v>
      </c>
      <c r="C332" s="2">
        <f>+(B332-Estadísticos!$B$3)/Estadísticos!$B$7</f>
        <v>-0.28847505976979132</v>
      </c>
      <c r="D332">
        <f t="shared" si="11"/>
        <v>0.25859375000000157</v>
      </c>
      <c r="E332" s="2">
        <f t="shared" si="10"/>
        <v>-0.64768686722640534</v>
      </c>
    </row>
    <row r="333" spans="1:5" x14ac:dyDescent="0.25">
      <c r="A333">
        <v>-3.1357367883761977E-3</v>
      </c>
      <c r="B333">
        <v>-2.9434351705374118E-3</v>
      </c>
      <c r="C333" s="2">
        <f>+(B333-Estadísticos!$B$3)/Estadísticos!$B$7</f>
        <v>-0.28840242595200988</v>
      </c>
      <c r="D333">
        <f t="shared" si="11"/>
        <v>0.25937500000000158</v>
      </c>
      <c r="E333" s="2">
        <f t="shared" si="10"/>
        <v>-0.64527344224731475</v>
      </c>
    </row>
    <row r="334" spans="1:5" x14ac:dyDescent="0.25">
      <c r="A334">
        <v>3.248373977771557E-3</v>
      </c>
      <c r="B334">
        <v>-2.9199801192842934E-3</v>
      </c>
      <c r="C334" s="2">
        <f>+(B334-Estadísticos!$B$3)/Estadísticos!$B$7</f>
        <v>-0.28648279187183939</v>
      </c>
      <c r="D334">
        <f t="shared" si="11"/>
        <v>0.26015625000000159</v>
      </c>
      <c r="E334" s="2">
        <f t="shared" si="10"/>
        <v>-0.64286376990306815</v>
      </c>
    </row>
    <row r="335" spans="1:5" x14ac:dyDescent="0.25">
      <c r="A335">
        <v>-2.0232028068736252E-3</v>
      </c>
      <c r="B335">
        <v>-2.9166124426820428E-3</v>
      </c>
      <c r="C335" s="2">
        <f>+(B335-Estadísticos!$B$3)/Estadísticos!$B$7</f>
        <v>-0.28620717078250951</v>
      </c>
      <c r="D335">
        <f t="shared" si="11"/>
        <v>0.2609375000000016</v>
      </c>
      <c r="E335" s="2">
        <f t="shared" si="10"/>
        <v>-0.64045782459330758</v>
      </c>
    </row>
    <row r="336" spans="1:5" x14ac:dyDescent="0.25">
      <c r="A336">
        <v>-2.357245505469785E-3</v>
      </c>
      <c r="B336">
        <v>-2.9133039476952893E-3</v>
      </c>
      <c r="C336" s="2">
        <f>+(B336-Estadísticos!$B$3)/Estadísticos!$B$7</f>
        <v>-0.28593639329999171</v>
      </c>
      <c r="D336">
        <f t="shared" si="11"/>
        <v>0.26171875000000161</v>
      </c>
      <c r="E336" s="2">
        <f t="shared" si="10"/>
        <v>-0.63805558092251224</v>
      </c>
    </row>
    <row r="337" spans="1:5" x14ac:dyDescent="0.25">
      <c r="A337">
        <v>-1.1564198388288038E-2</v>
      </c>
      <c r="B337">
        <v>-2.9033507733046138E-3</v>
      </c>
      <c r="C337" s="2">
        <f>+(B337-Estadísticos!$B$3)/Estadísticos!$B$7</f>
        <v>-0.28512179466364551</v>
      </c>
      <c r="D337">
        <f t="shared" si="11"/>
        <v>0.26250000000000162</v>
      </c>
      <c r="E337" s="2">
        <f t="shared" si="10"/>
        <v>-0.63565701369757743</v>
      </c>
    </row>
    <row r="338" spans="1:5" x14ac:dyDescent="0.25">
      <c r="A338">
        <v>1.269582803565994E-2</v>
      </c>
      <c r="B338">
        <v>-2.8866474724003055E-3</v>
      </c>
      <c r="C338" s="2">
        <f>+(B338-Estadísticos!$B$3)/Estadísticos!$B$7</f>
        <v>-0.28375474475523871</v>
      </c>
      <c r="D338">
        <f t="shared" si="11"/>
        <v>0.26328125000000163</v>
      </c>
      <c r="E338" s="2">
        <f t="shared" si="10"/>
        <v>-0.63326209792543431</v>
      </c>
    </row>
    <row r="339" spans="1:5" x14ac:dyDescent="0.25">
      <c r="A339">
        <v>-6.8795635845684266E-3</v>
      </c>
      <c r="B339">
        <v>-2.8552233792408233E-3</v>
      </c>
      <c r="C339" s="2">
        <f>+(B339-Estadísticos!$B$3)/Estadísticos!$B$7</f>
        <v>-0.28118289958993026</v>
      </c>
      <c r="D339">
        <f t="shared" si="11"/>
        <v>0.26406250000000164</v>
      </c>
      <c r="E339" s="2">
        <f t="shared" si="10"/>
        <v>-0.63087080881069346</v>
      </c>
    </row>
    <row r="340" spans="1:5" x14ac:dyDescent="0.25">
      <c r="A340">
        <v>1.0849194350286639E-2</v>
      </c>
      <c r="B340">
        <v>-2.8255466662847617E-3</v>
      </c>
      <c r="C340" s="2">
        <f>+(B340-Estadísticos!$B$3)/Estadísticos!$B$7</f>
        <v>-0.27875406543548265</v>
      </c>
      <c r="D340">
        <f t="shared" si="11"/>
        <v>0.26484375000000165</v>
      </c>
      <c r="E340" s="2">
        <f t="shared" si="10"/>
        <v>-0.62848312175333432</v>
      </c>
    </row>
    <row r="341" spans="1:5" x14ac:dyDescent="0.25">
      <c r="A341">
        <v>4.4795986279628774E-3</v>
      </c>
      <c r="B341">
        <v>-2.8243656523622152E-3</v>
      </c>
      <c r="C341" s="2">
        <f>+(B341-Estadísticos!$B$3)/Estadísticos!$B$7</f>
        <v>-0.2786574075961793</v>
      </c>
      <c r="D341">
        <f t="shared" si="11"/>
        <v>0.26562500000000167</v>
      </c>
      <c r="E341" s="2">
        <f t="shared" si="10"/>
        <v>-0.62609901234641652</v>
      </c>
    </row>
    <row r="342" spans="1:5" x14ac:dyDescent="0.25">
      <c r="A342">
        <v>7.0261788872438835E-4</v>
      </c>
      <c r="B342">
        <v>-2.8032085956850583E-3</v>
      </c>
      <c r="C342" s="2">
        <f>+(B342-Estadísticos!$B$3)/Estadísticos!$B$7</f>
        <v>-0.27692584851343505</v>
      </c>
      <c r="D342">
        <f t="shared" si="11"/>
        <v>0.26640625000000168</v>
      </c>
      <c r="E342" s="2">
        <f t="shared" si="10"/>
        <v>-0.62371845637382994</v>
      </c>
    </row>
    <row r="343" spans="1:5" x14ac:dyDescent="0.25">
      <c r="A343">
        <v>8.5673748544818906E-3</v>
      </c>
      <c r="B343">
        <v>-2.8031704824766912E-3</v>
      </c>
      <c r="C343" s="2">
        <f>+(B343-Estadísticos!$B$3)/Estadísticos!$B$7</f>
        <v>-0.27692272921035205</v>
      </c>
      <c r="D343">
        <f t="shared" si="11"/>
        <v>0.26718750000000169</v>
      </c>
      <c r="E343" s="2">
        <f t="shared" si="10"/>
        <v>-0.62134142980807638</v>
      </c>
    </row>
    <row r="344" spans="1:5" x14ac:dyDescent="0.25">
      <c r="A344">
        <v>-7.1419553808138581E-4</v>
      </c>
      <c r="B344">
        <v>-2.7790320594393014E-3</v>
      </c>
      <c r="C344" s="2">
        <f>+(B344-Estadísticos!$B$3)/Estadísticos!$B$7</f>
        <v>-0.27494716586563389</v>
      </c>
      <c r="D344">
        <f t="shared" si="11"/>
        <v>0.2679687500000017</v>
      </c>
      <c r="E344" s="2">
        <f t="shared" si="10"/>
        <v>-0.61896790880807884</v>
      </c>
    </row>
    <row r="345" spans="1:5" x14ac:dyDescent="0.25">
      <c r="A345">
        <v>3.1259362467830343E-3</v>
      </c>
      <c r="B345">
        <v>-2.7763563072890074E-3</v>
      </c>
      <c r="C345" s="2">
        <f>+(B345-Estadísticos!$B$3)/Estadísticos!$B$7</f>
        <v>-0.27472817401767913</v>
      </c>
      <c r="D345">
        <f t="shared" si="11"/>
        <v>0.26875000000000171</v>
      </c>
      <c r="E345" s="2">
        <f t="shared" si="10"/>
        <v>-0.61659786971702513</v>
      </c>
    </row>
    <row r="346" spans="1:5" x14ac:dyDescent="0.25">
      <c r="A346">
        <v>1.0687182218256375E-3</v>
      </c>
      <c r="B346">
        <v>-2.7652013400870645E-3</v>
      </c>
      <c r="C346" s="2">
        <f>+(B346-Estadísticos!$B$3)/Estadísticos!$B$7</f>
        <v>-0.27381521693338429</v>
      </c>
      <c r="D346">
        <f t="shared" si="11"/>
        <v>0.26953125000000172</v>
      </c>
      <c r="E346" s="2">
        <f t="shared" si="10"/>
        <v>-0.61423128906024027</v>
      </c>
    </row>
    <row r="347" spans="1:5" x14ac:dyDescent="0.25">
      <c r="A347">
        <v>1.7433501078361058E-3</v>
      </c>
      <c r="B347">
        <v>-2.6519542770646609E-3</v>
      </c>
      <c r="C347" s="2">
        <f>+(B347-Estadísticos!$B$3)/Estadísticos!$B$7</f>
        <v>-0.26454672635065241</v>
      </c>
      <c r="D347">
        <f t="shared" si="11"/>
        <v>0.27031250000000173</v>
      </c>
      <c r="E347" s="2">
        <f t="shared" si="10"/>
        <v>-0.61186814354308783</v>
      </c>
    </row>
    <row r="348" spans="1:5" x14ac:dyDescent="0.25">
      <c r="A348">
        <v>-4.0260509177026949E-3</v>
      </c>
      <c r="B348">
        <v>-2.6516238471793185E-3</v>
      </c>
      <c r="C348" s="2">
        <f>+(B348-Estadísticos!$B$3)/Estadísticos!$B$7</f>
        <v>-0.26451968294485617</v>
      </c>
      <c r="D348">
        <f t="shared" si="11"/>
        <v>0.27109375000000174</v>
      </c>
      <c r="E348" s="2">
        <f t="shared" si="10"/>
        <v>-0.60950841004890299</v>
      </c>
    </row>
    <row r="349" spans="1:5" x14ac:dyDescent="0.25">
      <c r="A349">
        <v>2.4715109722837081E-3</v>
      </c>
      <c r="B349">
        <v>-2.6322271362031469E-3</v>
      </c>
      <c r="C349" s="2">
        <f>+(B349-Estadísticos!$B$3)/Estadísticos!$B$7</f>
        <v>-0.26293219600947265</v>
      </c>
      <c r="D349">
        <f t="shared" si="11"/>
        <v>0.27187500000000175</v>
      </c>
      <c r="E349" s="2">
        <f t="shared" si="10"/>
        <v>-0.60715206563695101</v>
      </c>
    </row>
    <row r="350" spans="1:5" x14ac:dyDescent="0.25">
      <c r="A350">
        <v>-1.0170746345898873E-3</v>
      </c>
      <c r="B350">
        <v>-2.6262207741385435E-3</v>
      </c>
      <c r="C350" s="2">
        <f>+(B350-Estadísticos!$B$3)/Estadísticos!$B$7</f>
        <v>-0.26244061672479629</v>
      </c>
      <c r="D350">
        <f t="shared" si="11"/>
        <v>0.27265625000000177</v>
      </c>
      <c r="E350" s="2">
        <f t="shared" si="10"/>
        <v>-0.60479908754041645</v>
      </c>
    </row>
    <row r="351" spans="1:5" x14ac:dyDescent="0.25">
      <c r="A351">
        <v>-2.1261593144484836E-3</v>
      </c>
      <c r="B351">
        <v>-2.6260422951377427E-3</v>
      </c>
      <c r="C351" s="2">
        <f>+(B351-Estadísticos!$B$3)/Estadísticos!$B$7</f>
        <v>-0.26242600945027639</v>
      </c>
      <c r="D351">
        <f t="shared" si="11"/>
        <v>0.27343750000000178</v>
      </c>
      <c r="E351" s="2">
        <f t="shared" si="10"/>
        <v>-0.60244945316441856</v>
      </c>
    </row>
    <row r="352" spans="1:5" x14ac:dyDescent="0.25">
      <c r="A352">
        <v>-4.0234339792698526E-3</v>
      </c>
      <c r="B352">
        <v>-2.6016294752068125E-3</v>
      </c>
      <c r="C352" s="2">
        <f>+(B352-Estadísticos!$B$3)/Estadísticos!$B$7</f>
        <v>-0.26042798861345351</v>
      </c>
      <c r="D352">
        <f t="shared" si="11"/>
        <v>0.27421875000000179</v>
      </c>
      <c r="E352" s="2">
        <f t="shared" si="10"/>
        <v>-0.60010314008405519</v>
      </c>
    </row>
    <row r="353" spans="1:5" x14ac:dyDescent="0.25">
      <c r="A353">
        <v>1.7121614137458607E-3</v>
      </c>
      <c r="B353">
        <v>-2.5786419593706311E-3</v>
      </c>
      <c r="C353" s="2">
        <f>+(B353-Estadísticos!$B$3)/Estadísticos!$B$7</f>
        <v>-0.25854661908066578</v>
      </c>
      <c r="D353">
        <f t="shared" si="11"/>
        <v>0.2750000000000018</v>
      </c>
      <c r="E353" s="2">
        <f t="shared" si="10"/>
        <v>-0.59776012604247308</v>
      </c>
    </row>
    <row r="354" spans="1:5" x14ac:dyDescent="0.25">
      <c r="A354">
        <v>-6.3454894988652644E-3</v>
      </c>
      <c r="B354">
        <v>-2.5783310475788745E-3</v>
      </c>
      <c r="C354" s="2">
        <f>+(B354-Estadísticos!$B$3)/Estadísticos!$B$7</f>
        <v>-0.25852117309613382</v>
      </c>
      <c r="D354">
        <f t="shared" si="11"/>
        <v>0.27578125000000181</v>
      </c>
      <c r="E354" s="2">
        <f t="shared" si="10"/>
        <v>-0.59542038894896354</v>
      </c>
    </row>
    <row r="355" spans="1:5" x14ac:dyDescent="0.25">
      <c r="A355">
        <v>1.8619806819504259E-3</v>
      </c>
      <c r="B355">
        <v>-2.5300382141189015E-3</v>
      </c>
      <c r="C355" s="2">
        <f>+(B355-Estadísticos!$B$3)/Estadísticos!$B$7</f>
        <v>-0.25456873794954948</v>
      </c>
      <c r="D355">
        <f t="shared" si="11"/>
        <v>0.27656250000000182</v>
      </c>
      <c r="E355" s="2">
        <f t="shared" si="10"/>
        <v>-0.59308390687708579</v>
      </c>
    </row>
    <row r="356" spans="1:5" x14ac:dyDescent="0.25">
      <c r="A356">
        <v>-1.3724735741665661E-2</v>
      </c>
      <c r="B356">
        <v>-2.5089822274502183E-3</v>
      </c>
      <c r="C356" s="2">
        <f>+(B356-Estadísticos!$B$3)/Estadísticos!$B$7</f>
        <v>-0.25284545074950787</v>
      </c>
      <c r="D356">
        <f t="shared" si="11"/>
        <v>0.27734375000000183</v>
      </c>
      <c r="E356" s="2">
        <f t="shared" si="10"/>
        <v>-0.59075065806281357</v>
      </c>
    </row>
    <row r="357" spans="1:5" x14ac:dyDescent="0.25">
      <c r="A357">
        <v>2.2045806696182613E-3</v>
      </c>
      <c r="B357">
        <v>-2.4289165022262083E-3</v>
      </c>
      <c r="C357" s="2">
        <f>+(B357-Estadísticos!$B$3)/Estadísticos!$B$7</f>
        <v>-0.24629262367891505</v>
      </c>
      <c r="D357">
        <f t="shared" si="11"/>
        <v>0.27812500000000184</v>
      </c>
      <c r="E357" s="2">
        <f t="shared" si="10"/>
        <v>-0.58842062090270908</v>
      </c>
    </row>
    <row r="358" spans="1:5" x14ac:dyDescent="0.25">
      <c r="A358">
        <v>-8.6042907611290076E-3</v>
      </c>
      <c r="B358">
        <v>-2.4190645213805206E-3</v>
      </c>
      <c r="C358" s="2">
        <f>+(B358-Estadísticos!$B$3)/Estadísticos!$B$7</f>
        <v>-0.24548630703588259</v>
      </c>
      <c r="D358">
        <f t="shared" si="11"/>
        <v>0.27890625000000185</v>
      </c>
      <c r="E358" s="2">
        <f t="shared" si="10"/>
        <v>-0.58609377395212092</v>
      </c>
    </row>
    <row r="359" spans="1:5" x14ac:dyDescent="0.25">
      <c r="A359">
        <v>6.1786244781691924E-3</v>
      </c>
      <c r="B359">
        <v>-2.4144366381689819E-3</v>
      </c>
      <c r="C359" s="2">
        <f>+(B359-Estadísticos!$B$3)/Estadísticos!$B$7</f>
        <v>-0.24510754673235363</v>
      </c>
      <c r="D359">
        <f t="shared" si="11"/>
        <v>0.27968750000000187</v>
      </c>
      <c r="E359" s="2">
        <f t="shared" si="10"/>
        <v>-0.58377009592340523</v>
      </c>
    </row>
    <row r="360" spans="1:5" x14ac:dyDescent="0.25">
      <c r="A360">
        <v>7.5838177527609574E-4</v>
      </c>
      <c r="B360">
        <v>-2.357245505469785E-3</v>
      </c>
      <c r="C360" s="2">
        <f>+(B360-Estadísticos!$B$3)/Estadísticos!$B$7</f>
        <v>-0.24042684720080454</v>
      </c>
      <c r="D360">
        <f t="shared" si="11"/>
        <v>0.28046875000000188</v>
      </c>
      <c r="E360" s="2">
        <f t="shared" si="10"/>
        <v>-0.58144956568417105</v>
      </c>
    </row>
    <row r="361" spans="1:5" x14ac:dyDescent="0.25">
      <c r="A361">
        <v>3.0680150237090142E-3</v>
      </c>
      <c r="B361">
        <v>-2.309620711533511E-3</v>
      </c>
      <c r="C361" s="2">
        <f>+(B361-Estadísticos!$B$3)/Estadísticos!$B$7</f>
        <v>-0.23652908647904899</v>
      </c>
      <c r="D361">
        <f t="shared" si="11"/>
        <v>0.28125000000000189</v>
      </c>
      <c r="E361" s="2">
        <f t="shared" si="10"/>
        <v>-0.57913216225555042</v>
      </c>
    </row>
    <row r="362" spans="1:5" x14ac:dyDescent="0.25">
      <c r="A362">
        <v>-4.9473541374037699E-3</v>
      </c>
      <c r="B362">
        <v>-2.2842521713062336E-3</v>
      </c>
      <c r="C362" s="2">
        <f>+(B362-Estadísticos!$B$3)/Estadísticos!$B$7</f>
        <v>-0.23445284653146059</v>
      </c>
      <c r="D362">
        <f t="shared" si="11"/>
        <v>0.2820312500000019</v>
      </c>
      <c r="E362" s="2">
        <f t="shared" si="10"/>
        <v>-0.57681786481049013</v>
      </c>
    </row>
    <row r="363" spans="1:5" x14ac:dyDescent="0.25">
      <c r="A363">
        <v>8.6207532009938692E-3</v>
      </c>
      <c r="B363">
        <v>-2.2737748790875312E-3</v>
      </c>
      <c r="C363" s="2">
        <f>+(B363-Estadísticos!$B$3)/Estadísticos!$B$7</f>
        <v>-0.233595352467863</v>
      </c>
      <c r="D363">
        <f t="shared" si="11"/>
        <v>0.28281250000000191</v>
      </c>
      <c r="E363" s="2">
        <f t="shared" si="10"/>
        <v>-0.57450665267206691</v>
      </c>
    </row>
    <row r="364" spans="1:5" x14ac:dyDescent="0.25">
      <c r="A364">
        <v>8.4812962022355887E-3</v>
      </c>
      <c r="B364">
        <v>-2.255010430479043E-3</v>
      </c>
      <c r="C364" s="2">
        <f>+(B364-Estadísticos!$B$3)/Estadísticos!$B$7</f>
        <v>-0.23205961184398896</v>
      </c>
      <c r="D364">
        <f t="shared" si="11"/>
        <v>0.28359375000000192</v>
      </c>
      <c r="E364" s="2">
        <f t="shared" si="10"/>
        <v>-0.57219850531182381</v>
      </c>
    </row>
    <row r="365" spans="1:5" x14ac:dyDescent="0.25">
      <c r="A365">
        <v>8.8230391837147426E-3</v>
      </c>
      <c r="B365">
        <v>-2.2536964035709817E-3</v>
      </c>
      <c r="C365" s="2">
        <f>+(B365-Estadísticos!$B$3)/Estadísticos!$B$7</f>
        <v>-0.23195206780975283</v>
      </c>
      <c r="D365">
        <f t="shared" si="11"/>
        <v>0.28437500000000193</v>
      </c>
      <c r="E365" s="2">
        <f t="shared" si="10"/>
        <v>-0.56989340234813046</v>
      </c>
    </row>
    <row r="366" spans="1:5" x14ac:dyDescent="0.25">
      <c r="A366">
        <v>3.4732074550045677E-3</v>
      </c>
      <c r="B366">
        <v>-2.2396140972632539E-3</v>
      </c>
      <c r="C366" s="2">
        <f>+(B366-Estadísticos!$B$3)/Estadísticos!$B$7</f>
        <v>-0.23079952822141492</v>
      </c>
      <c r="D366">
        <f t="shared" si="11"/>
        <v>0.28515625000000194</v>
      </c>
      <c r="E366" s="2">
        <f t="shared" si="10"/>
        <v>-0.56759132354456343</v>
      </c>
    </row>
    <row r="367" spans="1:5" x14ac:dyDescent="0.25">
      <c r="A367">
        <v>-7.0941786215388269E-3</v>
      </c>
      <c r="B367">
        <v>-2.2273622890431888E-3</v>
      </c>
      <c r="C367" s="2">
        <f>+(B367-Estadísticos!$B$3)/Estadísticos!$B$7</f>
        <v>-0.22979680226916091</v>
      </c>
      <c r="D367">
        <f t="shared" si="11"/>
        <v>0.28593750000000195</v>
      </c>
      <c r="E367" s="2">
        <f t="shared" si="10"/>
        <v>-0.5652922488083082</v>
      </c>
    </row>
    <row r="368" spans="1:5" x14ac:dyDescent="0.25">
      <c r="A368">
        <v>8.7490356954889048E-3</v>
      </c>
      <c r="B368">
        <v>-2.224495014062744E-3</v>
      </c>
      <c r="C368" s="2">
        <f>+(B368-Estadísticos!$B$3)/Estadísticos!$B$7</f>
        <v>-0.22956213559927033</v>
      </c>
      <c r="D368">
        <f t="shared" si="11"/>
        <v>0.28671875000000197</v>
      </c>
      <c r="E368" s="2">
        <f t="shared" si="10"/>
        <v>-0.56299615818858173</v>
      </c>
    </row>
    <row r="369" spans="1:5" x14ac:dyDescent="0.25">
      <c r="A369">
        <v>1.0792305300737493E-3</v>
      </c>
      <c r="B369">
        <v>-2.2220268401659249E-3</v>
      </c>
      <c r="C369" s="2">
        <f>+(B369-Estadísticos!$B$3)/Estadísticos!$B$7</f>
        <v>-0.22936013259885091</v>
      </c>
      <c r="D369">
        <f t="shared" si="11"/>
        <v>0.28750000000000198</v>
      </c>
      <c r="E369" s="2">
        <f t="shared" si="10"/>
        <v>-0.56070303187507742</v>
      </c>
    </row>
    <row r="370" spans="1:5" x14ac:dyDescent="0.25">
      <c r="A370">
        <v>-1.028090429120665E-3</v>
      </c>
      <c r="B370">
        <v>-2.2133041469051262E-3</v>
      </c>
      <c r="C370" s="2">
        <f>+(B370-Estadísticos!$B$3)/Estadísticos!$B$7</f>
        <v>-0.2286462403513515</v>
      </c>
      <c r="D370">
        <f t="shared" si="11"/>
        <v>0.28828125000000199</v>
      </c>
      <c r="E370" s="2">
        <f t="shared" si="10"/>
        <v>-0.55841285019642706</v>
      </c>
    </row>
    <row r="371" spans="1:5" x14ac:dyDescent="0.25">
      <c r="A371">
        <v>3.9736566574830601E-3</v>
      </c>
      <c r="B371">
        <v>-2.1976900564546487E-3</v>
      </c>
      <c r="C371" s="2">
        <f>+(B371-Estadísticos!$B$3)/Estadísticos!$B$7</f>
        <v>-0.22736833480187563</v>
      </c>
      <c r="D371">
        <f t="shared" si="11"/>
        <v>0.289062500000002</v>
      </c>
      <c r="E371" s="2">
        <f t="shared" si="10"/>
        <v>-0.55612559361868563</v>
      </c>
    </row>
    <row r="372" spans="1:5" x14ac:dyDescent="0.25">
      <c r="A372">
        <v>2.1604883344306103E-3</v>
      </c>
      <c r="B372">
        <v>-2.1956829851994542E-3</v>
      </c>
      <c r="C372" s="2">
        <f>+(B372-Estadísticos!$B$3)/Estadísticos!$B$7</f>
        <v>-0.22720406987057262</v>
      </c>
      <c r="D372">
        <f t="shared" si="11"/>
        <v>0.28984375000000201</v>
      </c>
      <c r="E372" s="2">
        <f t="shared" si="10"/>
        <v>-0.55384124274383439</v>
      </c>
    </row>
    <row r="373" spans="1:5" x14ac:dyDescent="0.25">
      <c r="A373">
        <v>-3.9529481961344537E-3</v>
      </c>
      <c r="B373">
        <v>-2.1949766391772263E-3</v>
      </c>
      <c r="C373" s="2">
        <f>+(B373-Estadísticos!$B$3)/Estadísticos!$B$7</f>
        <v>-0.22714626032319499</v>
      </c>
      <c r="D373">
        <f t="shared" si="11"/>
        <v>0.29062500000000202</v>
      </c>
      <c r="E373" s="2">
        <f t="shared" si="10"/>
        <v>-0.55155977830830349</v>
      </c>
    </row>
    <row r="374" spans="1:5" x14ac:dyDescent="0.25">
      <c r="A374">
        <v>-9.4847904610106948E-4</v>
      </c>
      <c r="B374">
        <v>-2.1917864252406494E-3</v>
      </c>
      <c r="C374" s="2">
        <f>+(B374-Estadísticos!$B$3)/Estadísticos!$B$7</f>
        <v>-0.22688516332836861</v>
      </c>
      <c r="D374">
        <f t="shared" si="11"/>
        <v>0.29140625000000203</v>
      </c>
      <c r="E374" s="2">
        <f t="shared" si="10"/>
        <v>-0.54928118118151337</v>
      </c>
    </row>
    <row r="375" spans="1:5" x14ac:dyDescent="0.25">
      <c r="A375">
        <v>1.83808439484201E-3</v>
      </c>
      <c r="B375">
        <v>-2.1835911800677232E-3</v>
      </c>
      <c r="C375" s="2">
        <f>+(B375-Estadísticos!$B$3)/Estadísticos!$B$7</f>
        <v>-0.22621443906690661</v>
      </c>
      <c r="D375">
        <f t="shared" si="11"/>
        <v>0.29218750000000204</v>
      </c>
      <c r="E375" s="2">
        <f t="shared" si="10"/>
        <v>-0.54700543236443544</v>
      </c>
    </row>
    <row r="376" spans="1:5" x14ac:dyDescent="0.25">
      <c r="A376">
        <v>4.7809389450583772E-3</v>
      </c>
      <c r="B376">
        <v>-2.162833436821554E-3</v>
      </c>
      <c r="C376" s="2">
        <f>+(B376-Estadísticos!$B$3)/Estadísticos!$B$7</f>
        <v>-0.22451556103279965</v>
      </c>
      <c r="D376">
        <f t="shared" si="11"/>
        <v>0.29296875000000205</v>
      </c>
      <c r="E376" s="2">
        <f t="shared" si="10"/>
        <v>-0.54473251298817005</v>
      </c>
    </row>
    <row r="377" spans="1:5" x14ac:dyDescent="0.25">
      <c r="A377">
        <v>9.1015458800169924E-3</v>
      </c>
      <c r="B377">
        <v>-2.1317385309919112E-3</v>
      </c>
      <c r="C377" s="2">
        <f>+(B377-Estadísticos!$B$3)/Estadísticos!$B$7</f>
        <v>-0.22197065757869452</v>
      </c>
      <c r="D377">
        <f t="shared" si="11"/>
        <v>0.29375000000000207</v>
      </c>
      <c r="E377" s="2">
        <f t="shared" si="10"/>
        <v>-0.54246240431254356</v>
      </c>
    </row>
    <row r="378" spans="1:5" x14ac:dyDescent="0.25">
      <c r="A378">
        <v>-3.0322514906520048E-3</v>
      </c>
      <c r="B378">
        <v>-2.1261593144484836E-3</v>
      </c>
      <c r="C378" s="2">
        <f>+(B378-Estadísticos!$B$3)/Estadísticos!$B$7</f>
        <v>-0.2215140372071662</v>
      </c>
      <c r="D378">
        <f t="shared" si="11"/>
        <v>0.29453125000000208</v>
      </c>
      <c r="E378" s="2">
        <f t="shared" si="10"/>
        <v>-0.54019508772472324</v>
      </c>
    </row>
    <row r="379" spans="1:5" x14ac:dyDescent="0.25">
      <c r="A379">
        <v>-6.5622532987481552E-3</v>
      </c>
      <c r="B379">
        <v>-2.1253022956601031E-3</v>
      </c>
      <c r="C379" s="2">
        <f>+(B379-Estadísticos!$B$3)/Estadísticos!$B$7</f>
        <v>-0.22144389613368196</v>
      </c>
      <c r="D379">
        <f t="shared" si="11"/>
        <v>0.29531250000000209</v>
      </c>
      <c r="E379" s="2">
        <f t="shared" si="10"/>
        <v>-0.53793054473784896</v>
      </c>
    </row>
    <row r="380" spans="1:5" x14ac:dyDescent="0.25">
      <c r="A380">
        <v>-5.7541808274385042E-3</v>
      </c>
      <c r="B380">
        <v>-2.1239991380873624E-3</v>
      </c>
      <c r="C380" s="2">
        <f>+(B380-Estadísticos!$B$3)/Estadísticos!$B$7</f>
        <v>-0.22133724167953181</v>
      </c>
      <c r="D380">
        <f t="shared" si="11"/>
        <v>0.2960937500000021</v>
      </c>
      <c r="E380" s="2">
        <f t="shared" si="10"/>
        <v>-0.53566875698968264</v>
      </c>
    </row>
    <row r="381" spans="1:5" x14ac:dyDescent="0.25">
      <c r="A381">
        <v>4.8847498751158902E-3</v>
      </c>
      <c r="B381">
        <v>-2.1154164236404371E-3</v>
      </c>
      <c r="C381" s="2">
        <f>+(B381-Estadísticos!$B$3)/Estadísticos!$B$7</f>
        <v>-0.22063480573194466</v>
      </c>
      <c r="D381">
        <f t="shared" si="11"/>
        <v>0.29687500000000211</v>
      </c>
      <c r="E381" s="2">
        <f t="shared" si="10"/>
        <v>-0.53340970624127448</v>
      </c>
    </row>
    <row r="382" spans="1:5" x14ac:dyDescent="0.25">
      <c r="A382">
        <v>-1.0403758135703045E-3</v>
      </c>
      <c r="B382">
        <v>-2.1079466294262605E-3</v>
      </c>
      <c r="C382" s="2">
        <f>+(B382-Estadísticos!$B$3)/Estadísticos!$B$7</f>
        <v>-0.22002345462507009</v>
      </c>
      <c r="D382">
        <f t="shared" si="11"/>
        <v>0.29765625000000212</v>
      </c>
      <c r="E382" s="2">
        <f t="shared" si="10"/>
        <v>-0.53115337437564647</v>
      </c>
    </row>
    <row r="383" spans="1:5" x14ac:dyDescent="0.25">
      <c r="A383">
        <v>4.9264935877384453E-3</v>
      </c>
      <c r="B383">
        <v>-2.0744341336476069E-3</v>
      </c>
      <c r="C383" s="2">
        <f>+(B383-Estadísticos!$B$3)/Estadísticos!$B$7</f>
        <v>-0.21728068811759038</v>
      </c>
      <c r="D383">
        <f t="shared" si="11"/>
        <v>0.29843750000000213</v>
      </c>
      <c r="E383" s="2">
        <f t="shared" si="10"/>
        <v>-0.52889974339649104</v>
      </c>
    </row>
    <row r="384" spans="1:5" x14ac:dyDescent="0.25">
      <c r="A384">
        <v>4.6441380578801095E-3</v>
      </c>
      <c r="B384">
        <v>-2.0731166033364223E-3</v>
      </c>
      <c r="C384" s="2">
        <f>+(B384-Estadísticos!$B$3)/Estadísticos!$B$7</f>
        <v>-0.21717285735398584</v>
      </c>
      <c r="D384">
        <f t="shared" si="11"/>
        <v>0.29921875000000214</v>
      </c>
      <c r="E384" s="2">
        <f t="shared" si="10"/>
        <v>-0.52664879542688792</v>
      </c>
    </row>
    <row r="385" spans="1:5" x14ac:dyDescent="0.25">
      <c r="A385">
        <v>3.5382963367192044E-3</v>
      </c>
      <c r="B385">
        <v>-2.0471252976762555E-3</v>
      </c>
      <c r="C385" s="2">
        <f>+(B385-Estadísticos!$B$3)/Estadísticos!$B$7</f>
        <v>-0.21504564835346188</v>
      </c>
      <c r="D385">
        <f t="shared" si="11"/>
        <v>0.30000000000000215</v>
      </c>
      <c r="E385" s="2">
        <f t="shared" si="10"/>
        <v>-0.52440051270803467</v>
      </c>
    </row>
    <row r="386" spans="1:5" x14ac:dyDescent="0.25">
      <c r="A386">
        <v>2.824165029469361E-3</v>
      </c>
      <c r="B386">
        <v>-2.0376197274856178E-3</v>
      </c>
      <c r="C386" s="2">
        <f>+(B386-Estadísticos!$B$3)/Estadísticos!$B$7</f>
        <v>-0.21426768303194185</v>
      </c>
      <c r="D386">
        <f t="shared" si="11"/>
        <v>0.30078125000000216</v>
      </c>
      <c r="E386" s="2">
        <f t="shared" si="10"/>
        <v>-0.52215487759799539</v>
      </c>
    </row>
    <row r="387" spans="1:5" x14ac:dyDescent="0.25">
      <c r="A387">
        <v>-2.6237996116773576E-4</v>
      </c>
      <c r="B387">
        <v>-2.0244902892453398E-3</v>
      </c>
      <c r="C387" s="2">
        <f>+(B387-Estadísticos!$B$3)/Estadísticos!$B$7</f>
        <v>-0.21319312911911761</v>
      </c>
      <c r="D387">
        <f t="shared" si="11"/>
        <v>0.30156250000000218</v>
      </c>
      <c r="E387" s="2">
        <f t="shared" ref="E387:E450" si="12">+_xlfn.NORM.S.INV(D387)</f>
        <v>-0.51991187257046234</v>
      </c>
    </row>
    <row r="388" spans="1:5" x14ac:dyDescent="0.25">
      <c r="A388">
        <v>-1.4417188648213619E-3</v>
      </c>
      <c r="B388">
        <v>-2.0232028068736252E-3</v>
      </c>
      <c r="C388" s="2">
        <f>+(B388-Estadísticos!$B$3)/Estadísticos!$B$7</f>
        <v>-0.21308775757199583</v>
      </c>
      <c r="D388">
        <f t="shared" ref="D388:D451" si="13">+D387+$D$2</f>
        <v>0.30234375000000219</v>
      </c>
      <c r="E388" s="2">
        <f t="shared" si="12"/>
        <v>-0.51767148021353482</v>
      </c>
    </row>
    <row r="389" spans="1:5" x14ac:dyDescent="0.25">
      <c r="A389">
        <v>-7.1138709971333425E-3</v>
      </c>
      <c r="B389">
        <v>-2.0219008625245172E-3</v>
      </c>
      <c r="C389" s="2">
        <f>+(B389-Estadísticos!$B$3)/Estadísticos!$B$7</f>
        <v>-0.21298120241182747</v>
      </c>
      <c r="D389">
        <f t="shared" si="13"/>
        <v>0.3031250000000022</v>
      </c>
      <c r="E389" s="2">
        <f t="shared" si="12"/>
        <v>-0.51543368322851213</v>
      </c>
    </row>
    <row r="390" spans="1:5" x14ac:dyDescent="0.25">
      <c r="A390">
        <v>-4.0059577592049811E-3</v>
      </c>
      <c r="B390">
        <v>-2.0116799642784233E-3</v>
      </c>
      <c r="C390" s="2">
        <f>+(B390-Estadísticos!$B$3)/Estadísticos!$B$7</f>
        <v>-0.21214469242549572</v>
      </c>
      <c r="D390">
        <f t="shared" si="13"/>
        <v>0.30390625000000221</v>
      </c>
      <c r="E390" s="2">
        <f t="shared" si="12"/>
        <v>-0.51319846442870187</v>
      </c>
    </row>
    <row r="391" spans="1:5" x14ac:dyDescent="0.25">
      <c r="A391">
        <v>6.3892442406439098E-3</v>
      </c>
      <c r="B391">
        <v>-2.00988121517931E-3</v>
      </c>
      <c r="C391" s="2">
        <f>+(B391-Estadísticos!$B$3)/Estadísticos!$B$7</f>
        <v>-0.21199747722502263</v>
      </c>
      <c r="D391">
        <f t="shared" si="13"/>
        <v>0.30468750000000222</v>
      </c>
      <c r="E391" s="2">
        <f t="shared" si="12"/>
        <v>-0.51096580673824121</v>
      </c>
    </row>
    <row r="392" spans="1:5" x14ac:dyDescent="0.25">
      <c r="A392">
        <v>-7.6022197495739796E-3</v>
      </c>
      <c r="B392">
        <v>-1.9995460129251796E-3</v>
      </c>
      <c r="C392" s="2">
        <f>+(B392-Estadísticos!$B$3)/Estadísticos!$B$7</f>
        <v>-0.21115161224445281</v>
      </c>
      <c r="D392">
        <f t="shared" si="13"/>
        <v>0.30546875000000223</v>
      </c>
      <c r="E392" s="2">
        <f t="shared" si="12"/>
        <v>-0.50873569319093459</v>
      </c>
    </row>
    <row r="393" spans="1:5" x14ac:dyDescent="0.25">
      <c r="A393">
        <v>7.9194711836985121E-3</v>
      </c>
      <c r="B393">
        <v>-1.9624452002533488E-3</v>
      </c>
      <c r="C393" s="2">
        <f>+(B393-Estadísticos!$B$3)/Estadísticos!$B$7</f>
        <v>-0.20811516676248445</v>
      </c>
      <c r="D393">
        <f t="shared" si="13"/>
        <v>0.30625000000000224</v>
      </c>
      <c r="E393" s="2">
        <f t="shared" si="12"/>
        <v>-0.50650810692910497</v>
      </c>
    </row>
    <row r="394" spans="1:5" x14ac:dyDescent="0.25">
      <c r="A394">
        <v>3.3231362802699227E-3</v>
      </c>
      <c r="B394">
        <v>-1.9355954929820562E-3</v>
      </c>
      <c r="C394" s="2">
        <f>+(B394-Estadísticos!$B$3)/Estadísticos!$B$7</f>
        <v>-0.20591770351397751</v>
      </c>
      <c r="D394">
        <f t="shared" si="13"/>
        <v>0.30703125000000225</v>
      </c>
      <c r="E394" s="2">
        <f t="shared" si="12"/>
        <v>-0.50428303120245754</v>
      </c>
    </row>
    <row r="395" spans="1:5" x14ac:dyDescent="0.25">
      <c r="A395">
        <v>2.4279594264120519E-3</v>
      </c>
      <c r="B395">
        <v>-1.9131184668260692E-3</v>
      </c>
      <c r="C395" s="2">
        <f>+(B395-Estadísticos!$B$3)/Estadísticos!$B$7</f>
        <v>-0.2040781140385898</v>
      </c>
      <c r="D395">
        <f t="shared" si="13"/>
        <v>0.30781250000000226</v>
      </c>
      <c r="E395" s="2">
        <f t="shared" si="12"/>
        <v>-0.50206044936695882</v>
      </c>
    </row>
    <row r="396" spans="1:5" x14ac:dyDescent="0.25">
      <c r="A396">
        <v>2.0685672284348477E-3</v>
      </c>
      <c r="B396">
        <v>-1.9091950470027097E-3</v>
      </c>
      <c r="C396" s="2">
        <f>+(B396-Estadísticos!$B$3)/Estadísticos!$B$7</f>
        <v>-0.20375700920183373</v>
      </c>
      <c r="D396">
        <f t="shared" si="13"/>
        <v>0.30859375000000228</v>
      </c>
      <c r="E396" s="2">
        <f t="shared" si="12"/>
        <v>-0.49984034488372875</v>
      </c>
    </row>
    <row r="397" spans="1:5" x14ac:dyDescent="0.25">
      <c r="A397">
        <v>-3.9818928661239372E-4</v>
      </c>
      <c r="B397">
        <v>-1.8548941356217874E-3</v>
      </c>
      <c r="C397" s="2">
        <f>+(B397-Estadísticos!$B$3)/Estadísticos!$B$7</f>
        <v>-0.19931285433957235</v>
      </c>
      <c r="D397">
        <f t="shared" si="13"/>
        <v>0.30937500000000229</v>
      </c>
      <c r="E397" s="2">
        <f t="shared" si="12"/>
        <v>-0.49762270131794495</v>
      </c>
    </row>
    <row r="398" spans="1:5" x14ac:dyDescent="0.25">
      <c r="A398">
        <v>-1.691231454109654E-3</v>
      </c>
      <c r="B398">
        <v>-1.854270282076742E-3</v>
      </c>
      <c r="C398" s="2">
        <f>+(B398-Estadísticos!$B$3)/Estadísticos!$B$7</f>
        <v>-0.19926179623216597</v>
      </c>
      <c r="D398">
        <f t="shared" si="13"/>
        <v>0.3101562500000023</v>
      </c>
      <c r="E398" s="2">
        <f t="shared" si="12"/>
        <v>-0.49540750233776254</v>
      </c>
    </row>
    <row r="399" spans="1:5" x14ac:dyDescent="0.25">
      <c r="A399">
        <v>6.1988533346399866E-3</v>
      </c>
      <c r="B399">
        <v>-1.844203083303686E-3</v>
      </c>
      <c r="C399" s="2">
        <f>+(B399-Estadísticos!$B$3)/Estadísticos!$B$7</f>
        <v>-0.19843786548701189</v>
      </c>
      <c r="D399">
        <f t="shared" si="13"/>
        <v>0.31093750000000231</v>
      </c>
      <c r="E399" s="2">
        <f t="shared" si="12"/>
        <v>-0.49319473171324379</v>
      </c>
    </row>
    <row r="400" spans="1:5" x14ac:dyDescent="0.25">
      <c r="A400">
        <v>7.670392285776817E-3</v>
      </c>
      <c r="B400">
        <v>-1.8439862492363179E-3</v>
      </c>
      <c r="C400" s="2">
        <f>+(B400-Estadísticos!$B$3)/Estadísticos!$B$7</f>
        <v>-0.19842011911498439</v>
      </c>
      <c r="D400">
        <f t="shared" si="13"/>
        <v>0.31171875000000232</v>
      </c>
      <c r="E400" s="2">
        <f t="shared" si="12"/>
        <v>-0.4909843733153032</v>
      </c>
    </row>
    <row r="401" spans="1:5" x14ac:dyDescent="0.25">
      <c r="A401">
        <v>2.6926821185191407E-4</v>
      </c>
      <c r="B401">
        <v>-1.8353833934839914E-3</v>
      </c>
      <c r="C401" s="2">
        <f>+(B401-Estadísticos!$B$3)/Estadísticos!$B$7</f>
        <v>-0.19771603474054666</v>
      </c>
      <c r="D401">
        <f t="shared" si="13"/>
        <v>0.31250000000000233</v>
      </c>
      <c r="E401" s="2">
        <f t="shared" si="12"/>
        <v>-0.48877641111466297</v>
      </c>
    </row>
    <row r="402" spans="1:5" x14ac:dyDescent="0.25">
      <c r="A402">
        <v>5.7014274275932753E-3</v>
      </c>
      <c r="B402">
        <v>-1.8238764589828538E-3</v>
      </c>
      <c r="C402" s="2">
        <f>+(B402-Estadísticos!$B$3)/Estadísticos!$B$7</f>
        <v>-0.19677427156176289</v>
      </c>
      <c r="D402">
        <f t="shared" si="13"/>
        <v>0.31328125000000234</v>
      </c>
      <c r="E402" s="2">
        <f t="shared" si="12"/>
        <v>-0.48657082918082206</v>
      </c>
    </row>
    <row r="403" spans="1:5" x14ac:dyDescent="0.25">
      <c r="A403">
        <v>-4.4302754938161382E-3</v>
      </c>
      <c r="B403">
        <v>-1.8058494836139527E-3</v>
      </c>
      <c r="C403" s="2">
        <f>+(B403-Estadísticos!$B$3)/Estadísticos!$B$7</f>
        <v>-0.19529888803319628</v>
      </c>
      <c r="D403">
        <f t="shared" si="13"/>
        <v>0.31406250000000235</v>
      </c>
      <c r="E403" s="2">
        <f t="shared" si="12"/>
        <v>-0.48436761168103742</v>
      </c>
    </row>
    <row r="404" spans="1:5" x14ac:dyDescent="0.25">
      <c r="A404">
        <v>1.3443037712890238E-4</v>
      </c>
      <c r="B404">
        <v>-1.8043956647432191E-3</v>
      </c>
      <c r="C404" s="2">
        <f>+(B404-Estadísticos!$B$3)/Estadísticos!$B$7</f>
        <v>-0.19517990299152924</v>
      </c>
      <c r="D404">
        <f t="shared" si="13"/>
        <v>0.31484375000000236</v>
      </c>
      <c r="E404" s="2">
        <f t="shared" si="12"/>
        <v>-0.4821667428793156</v>
      </c>
    </row>
    <row r="405" spans="1:5" x14ac:dyDescent="0.25">
      <c r="A405">
        <v>-1.6543053296204091E-3</v>
      </c>
      <c r="B405">
        <v>-1.731933325650914E-3</v>
      </c>
      <c r="C405" s="2">
        <f>+(B405-Estadísticos!$B$3)/Estadísticos!$B$7</f>
        <v>-0.18924936060433384</v>
      </c>
      <c r="D405">
        <f t="shared" si="13"/>
        <v>0.31562500000000238</v>
      </c>
      <c r="E405" s="2">
        <f t="shared" si="12"/>
        <v>-0.47996820713541866</v>
      </c>
    </row>
    <row r="406" spans="1:5" x14ac:dyDescent="0.25">
      <c r="A406">
        <v>-2.8031704824766912E-3</v>
      </c>
      <c r="B406">
        <v>-1.7163423974997372E-3</v>
      </c>
      <c r="C406" s="2">
        <f>+(B406-Estadísticos!$B$3)/Estadísticos!$B$7</f>
        <v>-0.18797335072921112</v>
      </c>
      <c r="D406">
        <f t="shared" si="13"/>
        <v>0.31640625000000239</v>
      </c>
      <c r="E406" s="2">
        <f t="shared" si="12"/>
        <v>-0.47777198890387934</v>
      </c>
    </row>
    <row r="407" spans="1:5" x14ac:dyDescent="0.25">
      <c r="A407">
        <v>-3.6522883057535926E-3</v>
      </c>
      <c r="B407">
        <v>-1.691231454109654E-3</v>
      </c>
      <c r="C407" s="2">
        <f>+(B407-Estadísticos!$B$3)/Estadísticos!$B$7</f>
        <v>-0.18591819330505385</v>
      </c>
      <c r="D407">
        <f t="shared" si="13"/>
        <v>0.3171875000000024</v>
      </c>
      <c r="E407" s="2">
        <f t="shared" si="12"/>
        <v>-0.47557807273302921</v>
      </c>
    </row>
    <row r="408" spans="1:5" x14ac:dyDescent="0.25">
      <c r="A408">
        <v>-2.2133041469051262E-3</v>
      </c>
      <c r="B408">
        <v>-1.6867300136190755E-3</v>
      </c>
      <c r="C408" s="2">
        <f>+(B408-Estadísticos!$B$3)/Estadísticos!$B$7</f>
        <v>-0.18554978146564571</v>
      </c>
      <c r="D408">
        <f t="shared" si="13"/>
        <v>0.31796875000000241</v>
      </c>
      <c r="E408" s="2">
        <f t="shared" si="12"/>
        <v>-0.47338644326403695</v>
      </c>
    </row>
    <row r="409" spans="1:5" x14ac:dyDescent="0.25">
      <c r="A409">
        <v>1.8978437708938589E-3</v>
      </c>
      <c r="B409">
        <v>-1.6543053296204091E-3</v>
      </c>
      <c r="C409" s="2">
        <f>+(B409-Estadísticos!$B$3)/Estadísticos!$B$7</f>
        <v>-0.18289604484529517</v>
      </c>
      <c r="D409">
        <f t="shared" si="13"/>
        <v>0.31875000000000242</v>
      </c>
      <c r="E409" s="2">
        <f t="shared" si="12"/>
        <v>-0.47119708522995896</v>
      </c>
    </row>
    <row r="410" spans="1:5" x14ac:dyDescent="0.25">
      <c r="A410">
        <v>3.7398379635260603E-3</v>
      </c>
      <c r="B410">
        <v>-1.6421751202002621E-3</v>
      </c>
      <c r="C410" s="2">
        <f>+(B410-Estadísticos!$B$3)/Estadísticos!$B$7</f>
        <v>-0.18190327091565292</v>
      </c>
      <c r="D410">
        <f t="shared" si="13"/>
        <v>0.31953125000000243</v>
      </c>
      <c r="E410" s="2">
        <f t="shared" si="12"/>
        <v>-0.46900998345479927</v>
      </c>
    </row>
    <row r="411" spans="1:5" x14ac:dyDescent="0.25">
      <c r="A411">
        <v>3.5666178420923345E-4</v>
      </c>
      <c r="B411">
        <v>-1.6304428235363044E-3</v>
      </c>
      <c r="C411" s="2">
        <f>+(B411-Estadísticos!$B$3)/Estadísticos!$B$7</f>
        <v>-0.18094306339908187</v>
      </c>
      <c r="D411">
        <f t="shared" si="13"/>
        <v>0.32031250000000244</v>
      </c>
      <c r="E411" s="2">
        <f t="shared" si="12"/>
        <v>-0.46682512285258293</v>
      </c>
    </row>
    <row r="412" spans="1:5" x14ac:dyDescent="0.25">
      <c r="A412">
        <v>5.2822508065297757E-3</v>
      </c>
      <c r="B412">
        <v>-1.6266570520614421E-3</v>
      </c>
      <c r="C412" s="2">
        <f>+(B412-Estadísticos!$B$3)/Estadísticos!$B$7</f>
        <v>-0.18063322412972971</v>
      </c>
      <c r="D412">
        <f t="shared" si="13"/>
        <v>0.32109375000000245</v>
      </c>
      <c r="E412" s="2">
        <f t="shared" si="12"/>
        <v>-0.46464248842643591</v>
      </c>
    </row>
    <row r="413" spans="1:5" x14ac:dyDescent="0.25">
      <c r="A413">
        <v>2.7546501938591206E-4</v>
      </c>
      <c r="B413">
        <v>-1.616379310344751E-3</v>
      </c>
      <c r="C413" s="2">
        <f>+(B413-Estadísticos!$B$3)/Estadísticos!$B$7</f>
        <v>-0.17979206189761024</v>
      </c>
      <c r="D413">
        <f t="shared" si="13"/>
        <v>0.32187500000000246</v>
      </c>
      <c r="E413" s="2">
        <f t="shared" si="12"/>
        <v>-0.46246206526767991</v>
      </c>
    </row>
    <row r="414" spans="1:5" x14ac:dyDescent="0.25">
      <c r="A414">
        <v>-5.5697457469585654E-3</v>
      </c>
      <c r="B414">
        <v>-1.6160694810732901E-3</v>
      </c>
      <c r="C414" s="2">
        <f>+(B414-Estadísticos!$B$3)/Estadísticos!$B$7</f>
        <v>-0.17976670450989393</v>
      </c>
      <c r="D414">
        <f t="shared" si="13"/>
        <v>0.32265625000000248</v>
      </c>
      <c r="E414" s="2">
        <f t="shared" si="12"/>
        <v>-0.46028383855493443</v>
      </c>
    </row>
    <row r="415" spans="1:5" x14ac:dyDescent="0.25">
      <c r="A415">
        <v>5.3690113541955409E-3</v>
      </c>
      <c r="B415">
        <v>-1.6115422390061696E-3</v>
      </c>
      <c r="C415" s="2">
        <f>+(B415-Estadísticos!$B$3)/Estadísticos!$B$7</f>
        <v>-0.17939618098950424</v>
      </c>
      <c r="D415">
        <f t="shared" si="13"/>
        <v>0.32343750000000249</v>
      </c>
      <c r="E415" s="2">
        <f t="shared" si="12"/>
        <v>-0.45810779355322995</v>
      </c>
    </row>
    <row r="416" spans="1:5" x14ac:dyDescent="0.25">
      <c r="A416">
        <v>1.25330973621951E-3</v>
      </c>
      <c r="B416">
        <v>-1.6053813214057522E-3</v>
      </c>
      <c r="C416" s="2">
        <f>+(B416-Estadísticos!$B$3)/Estadísticos!$B$7</f>
        <v>-0.1788919524008197</v>
      </c>
      <c r="D416">
        <f t="shared" si="13"/>
        <v>0.3242187500000025</v>
      </c>
      <c r="E416" s="2">
        <f t="shared" si="12"/>
        <v>-0.4559339156131319</v>
      </c>
    </row>
    <row r="417" spans="1:5" x14ac:dyDescent="0.25">
      <c r="A417">
        <v>7.8405749754981713E-3</v>
      </c>
      <c r="B417">
        <v>-1.6030454108602044E-3</v>
      </c>
      <c r="C417" s="2">
        <f>+(B417-Estadísticos!$B$3)/Estadísticos!$B$7</f>
        <v>-0.17870077424294351</v>
      </c>
      <c r="D417">
        <f t="shared" si="13"/>
        <v>0.32500000000000251</v>
      </c>
      <c r="E417" s="2">
        <f t="shared" si="12"/>
        <v>-0.45376219016987257</v>
      </c>
    </row>
    <row r="418" spans="1:5" x14ac:dyDescent="0.25">
      <c r="A418">
        <v>-3.6850635502849727E-4</v>
      </c>
      <c r="B418">
        <v>-1.5844155129681736E-3</v>
      </c>
      <c r="C418" s="2">
        <f>+(B418-Estadísticos!$B$3)/Estadísticos!$B$7</f>
        <v>-0.17717604566666789</v>
      </c>
      <c r="D418">
        <f t="shared" si="13"/>
        <v>0.32578125000000252</v>
      </c>
      <c r="E418" s="2">
        <f t="shared" si="12"/>
        <v>-0.45159260274249524</v>
      </c>
    </row>
    <row r="419" spans="1:5" x14ac:dyDescent="0.25">
      <c r="A419">
        <v>-3.5157543341060027E-3</v>
      </c>
      <c r="B419">
        <v>-1.5827773238195064E-3</v>
      </c>
      <c r="C419" s="2">
        <f>+(B419-Estadísticos!$B$3)/Estadísticos!$B$7</f>
        <v>-0.17704197119010376</v>
      </c>
      <c r="D419">
        <f t="shared" si="13"/>
        <v>0.32656250000000253</v>
      </c>
      <c r="E419" s="2">
        <f t="shared" si="12"/>
        <v>-0.44942513893300573</v>
      </c>
    </row>
    <row r="420" spans="1:5" x14ac:dyDescent="0.25">
      <c r="A420">
        <v>-1.3050760951849316E-3</v>
      </c>
      <c r="B420">
        <v>-1.5696886322292825E-3</v>
      </c>
      <c r="C420" s="2">
        <f>+(B420-Estadísticos!$B$3)/Estadísticos!$B$7</f>
        <v>-0.17597075210939106</v>
      </c>
      <c r="D420">
        <f t="shared" si="13"/>
        <v>0.32734375000000254</v>
      </c>
      <c r="E420" s="2">
        <f t="shared" si="12"/>
        <v>-0.44725978442553482</v>
      </c>
    </row>
    <row r="421" spans="1:5" x14ac:dyDescent="0.25">
      <c r="A421">
        <v>-3.2892480346828901E-3</v>
      </c>
      <c r="B421">
        <v>-1.548865132680044E-3</v>
      </c>
      <c r="C421" s="2">
        <f>+(B421-Estadísticos!$B$3)/Estadísticos!$B$7</f>
        <v>-0.1742664923756666</v>
      </c>
      <c r="D421">
        <f t="shared" si="13"/>
        <v>0.32812500000000255</v>
      </c>
      <c r="E421" s="2">
        <f t="shared" si="12"/>
        <v>-0.44509652498550928</v>
      </c>
    </row>
    <row r="422" spans="1:5" x14ac:dyDescent="0.25">
      <c r="A422">
        <v>2.7632769780832067E-3</v>
      </c>
      <c r="B422">
        <v>-1.5278028589691406E-3</v>
      </c>
      <c r="C422" s="2">
        <f>+(B422-Estadísticos!$B$3)/Estadísticos!$B$7</f>
        <v>-0.17254269062460653</v>
      </c>
      <c r="D422">
        <f t="shared" si="13"/>
        <v>0.32890625000000256</v>
      </c>
      <c r="E422" s="2">
        <f t="shared" si="12"/>
        <v>-0.4429353464588322</v>
      </c>
    </row>
    <row r="423" spans="1:5" x14ac:dyDescent="0.25">
      <c r="A423">
        <v>-6.8634179821724928E-6</v>
      </c>
      <c r="B423">
        <v>-1.5221883958135285E-3</v>
      </c>
      <c r="C423" s="2">
        <f>+(B423-Estadísticos!$B$3)/Estadísticos!$B$7</f>
        <v>-0.17208318556111019</v>
      </c>
      <c r="D423">
        <f t="shared" si="13"/>
        <v>0.32968750000000258</v>
      </c>
      <c r="E423" s="2">
        <f t="shared" si="12"/>
        <v>-0.44077623477107242</v>
      </c>
    </row>
    <row r="424" spans="1:5" x14ac:dyDescent="0.25">
      <c r="A424">
        <v>3.6410682297065566E-3</v>
      </c>
      <c r="B424">
        <v>-1.5145386587512855E-3</v>
      </c>
      <c r="C424" s="2">
        <f>+(B424-Estadísticos!$B$3)/Estadísticos!$B$7</f>
        <v>-0.17145710737391914</v>
      </c>
      <c r="D424">
        <f t="shared" si="13"/>
        <v>0.33046875000000259</v>
      </c>
      <c r="E424" s="2">
        <f t="shared" si="12"/>
        <v>-0.43861917592666327</v>
      </c>
    </row>
    <row r="425" spans="1:5" x14ac:dyDescent="0.25">
      <c r="A425">
        <v>-3.9663679353352244E-4</v>
      </c>
      <c r="B425">
        <v>-1.4966314315554285E-3</v>
      </c>
      <c r="C425" s="2">
        <f>+(B425-Estadísticos!$B$3)/Estadísticos!$B$7</f>
        <v>-0.16999152440692597</v>
      </c>
      <c r="D425">
        <f t="shared" si="13"/>
        <v>0.3312500000000026</v>
      </c>
      <c r="E425" s="2">
        <f t="shared" si="12"/>
        <v>-0.43646415600810928</v>
      </c>
    </row>
    <row r="426" spans="1:5" x14ac:dyDescent="0.25">
      <c r="A426">
        <v>7.1149300650286129E-4</v>
      </c>
      <c r="B426">
        <v>-1.4888363213811928E-3</v>
      </c>
      <c r="C426" s="2">
        <f>+(B426-Estadísticos!$B$3)/Estadísticos!$B$7</f>
        <v>-0.16935354843374803</v>
      </c>
      <c r="D426">
        <f t="shared" si="13"/>
        <v>0.33203125000000261</v>
      </c>
      <c r="E426" s="2">
        <f t="shared" si="12"/>
        <v>-0.43431116117520246</v>
      </c>
    </row>
    <row r="427" spans="1:5" x14ac:dyDescent="0.25">
      <c r="A427">
        <v>-8.1695157425543119E-3</v>
      </c>
      <c r="B427">
        <v>-1.488783416494277E-3</v>
      </c>
      <c r="C427" s="2">
        <f>+(B427-Estadísticos!$B$3)/Estadísticos!$B$7</f>
        <v>-0.16934921853385418</v>
      </c>
      <c r="D427">
        <f t="shared" si="13"/>
        <v>0.33281250000000262</v>
      </c>
      <c r="E427" s="2">
        <f t="shared" si="12"/>
        <v>-0.43216017766424658</v>
      </c>
    </row>
    <row r="428" spans="1:5" x14ac:dyDescent="0.25">
      <c r="A428">
        <v>-5.5279655088037449E-3</v>
      </c>
      <c r="B428">
        <v>-1.4819053487979961E-3</v>
      </c>
      <c r="C428" s="2">
        <f>+(B428-Estadísticos!$B$3)/Estadísticos!$B$7</f>
        <v>-0.16878629615892457</v>
      </c>
      <c r="D428">
        <f t="shared" si="13"/>
        <v>0.33359375000000263</v>
      </c>
      <c r="E428" s="2">
        <f t="shared" si="12"/>
        <v>-0.43001119178729025</v>
      </c>
    </row>
    <row r="429" spans="1:5" x14ac:dyDescent="0.25">
      <c r="A429">
        <v>-3.9506925841348295E-4</v>
      </c>
      <c r="B429">
        <v>-1.4784250179582514E-3</v>
      </c>
      <c r="C429" s="2">
        <f>+(B429-Estadísticos!$B$3)/Estadísticos!$B$7</f>
        <v>-0.16850145509769032</v>
      </c>
      <c r="D429">
        <f t="shared" si="13"/>
        <v>0.33437500000000264</v>
      </c>
      <c r="E429" s="2">
        <f t="shared" si="12"/>
        <v>-0.42786418993136743</v>
      </c>
    </row>
    <row r="430" spans="1:5" x14ac:dyDescent="0.25">
      <c r="A430">
        <v>-1.4179577940874877E-3</v>
      </c>
      <c r="B430">
        <v>-1.4562096941959091E-3</v>
      </c>
      <c r="C430" s="2">
        <f>+(B430-Estadísticos!$B$3)/Estadísticos!$B$7</f>
        <v>-0.16668328415719647</v>
      </c>
      <c r="D430">
        <f t="shared" si="13"/>
        <v>0.33515625000000265</v>
      </c>
      <c r="E430" s="2">
        <f t="shared" si="12"/>
        <v>-0.42571915855774739</v>
      </c>
    </row>
    <row r="431" spans="1:5" x14ac:dyDescent="0.25">
      <c r="A431">
        <v>-3.2864175757028824E-2</v>
      </c>
      <c r="B431">
        <v>-1.4417188648213619E-3</v>
      </c>
      <c r="C431" s="2">
        <f>+(B431-Estadísticos!$B$3)/Estadísticos!$B$7</f>
        <v>-0.16549730977508473</v>
      </c>
      <c r="D431">
        <f t="shared" si="13"/>
        <v>0.33593750000000266</v>
      </c>
      <c r="E431" s="2">
        <f t="shared" si="12"/>
        <v>-0.4235760842011923</v>
      </c>
    </row>
    <row r="432" spans="1:5" x14ac:dyDescent="0.25">
      <c r="A432">
        <v>-2.0573073719881707E-2</v>
      </c>
      <c r="B432">
        <v>-1.4389504428033995E-3</v>
      </c>
      <c r="C432" s="2">
        <f>+(B432-Estadísticos!$B$3)/Estadísticos!$B$7</f>
        <v>-0.16527073353798236</v>
      </c>
      <c r="D432">
        <f t="shared" si="13"/>
        <v>0.33671875000000268</v>
      </c>
      <c r="E432" s="2">
        <f t="shared" si="12"/>
        <v>-0.42143495346922244</v>
      </c>
    </row>
    <row r="433" spans="1:5" x14ac:dyDescent="0.25">
      <c r="A433">
        <v>1.4206284338267983E-2</v>
      </c>
      <c r="B433">
        <v>-1.4339289653649834E-3</v>
      </c>
      <c r="C433" s="2">
        <f>+(B433-Estadísticos!$B$3)/Estadísticos!$B$7</f>
        <v>-0.1648597602632039</v>
      </c>
      <c r="D433">
        <f t="shared" si="13"/>
        <v>0.33750000000000269</v>
      </c>
      <c r="E433" s="2">
        <f t="shared" si="12"/>
        <v>-0.41929575304138872</v>
      </c>
    </row>
    <row r="434" spans="1:5" x14ac:dyDescent="0.25">
      <c r="A434">
        <v>-5.9050351808552781E-3</v>
      </c>
      <c r="B434">
        <v>-1.4179577940874877E-3</v>
      </c>
      <c r="C434" s="2">
        <f>+(B434-Estadísticos!$B$3)/Estadísticos!$B$7</f>
        <v>-0.16355263011227555</v>
      </c>
      <c r="D434">
        <f t="shared" si="13"/>
        <v>0.3382812500000027</v>
      </c>
      <c r="E434" s="2">
        <f t="shared" si="12"/>
        <v>-0.41715846966855535</v>
      </c>
    </row>
    <row r="435" spans="1:5" x14ac:dyDescent="0.25">
      <c r="A435">
        <v>2.1495643069809001E-2</v>
      </c>
      <c r="B435">
        <v>-1.3998028446696731E-3</v>
      </c>
      <c r="C435" s="2">
        <f>+(B435-Estadísticos!$B$3)/Estadísticos!$B$7</f>
        <v>-0.16206677279096296</v>
      </c>
      <c r="D435">
        <f t="shared" si="13"/>
        <v>0.33906250000000271</v>
      </c>
      <c r="E435" s="2">
        <f t="shared" si="12"/>
        <v>-0.41502309017218747</v>
      </c>
    </row>
    <row r="436" spans="1:5" x14ac:dyDescent="0.25">
      <c r="A436">
        <v>-2.5267623277536178E-4</v>
      </c>
      <c r="B436">
        <v>-1.3870792890882111E-3</v>
      </c>
      <c r="C436" s="2">
        <f>+(B436-Estadísticos!$B$3)/Estadísticos!$B$7</f>
        <v>-0.1610254375727391</v>
      </c>
      <c r="D436">
        <f t="shared" si="13"/>
        <v>0.33984375000000272</v>
      </c>
      <c r="E436" s="2">
        <f t="shared" si="12"/>
        <v>-0.41288960144364678</v>
      </c>
    </row>
    <row r="437" spans="1:5" x14ac:dyDescent="0.25">
      <c r="A437">
        <v>-1.4391946490294405E-2</v>
      </c>
      <c r="B437">
        <v>-1.349146239944865E-3</v>
      </c>
      <c r="C437" s="2">
        <f>+(B437-Estadísticos!$B$3)/Estadísticos!$B$7</f>
        <v>-0.15792087927889747</v>
      </c>
      <c r="D437">
        <f t="shared" si="13"/>
        <v>0.34062500000000273</v>
      </c>
      <c r="E437" s="2">
        <f t="shared" si="12"/>
        <v>-0.41075799044349687</v>
      </c>
    </row>
    <row r="438" spans="1:5" x14ac:dyDescent="0.25">
      <c r="A438">
        <v>-3.6116990154511086E-4</v>
      </c>
      <c r="B438">
        <v>-1.3411865461215866E-3</v>
      </c>
      <c r="C438" s="2">
        <f>+(B438-Estadísticos!$B$3)/Estadísticos!$B$7</f>
        <v>-0.1572694332698483</v>
      </c>
      <c r="D438">
        <f t="shared" si="13"/>
        <v>0.34140625000000274</v>
      </c>
      <c r="E438" s="2">
        <f t="shared" si="12"/>
        <v>-0.4086282442008129</v>
      </c>
    </row>
    <row r="439" spans="1:5" x14ac:dyDescent="0.25">
      <c r="A439">
        <v>-4.2994746692295305E-3</v>
      </c>
      <c r="B439">
        <v>-1.3185753191903293E-3</v>
      </c>
      <c r="C439" s="2">
        <f>+(B439-Estadísticos!$B$3)/Estadísticos!$B$7</f>
        <v>-0.15541886038713335</v>
      </c>
      <c r="D439">
        <f t="shared" si="13"/>
        <v>0.34218750000000275</v>
      </c>
      <c r="E439" s="2">
        <f t="shared" si="12"/>
        <v>-0.40650034981249983</v>
      </c>
    </row>
    <row r="440" spans="1:5" x14ac:dyDescent="0.25">
      <c r="A440">
        <v>-5.5118510239923202E-3</v>
      </c>
      <c r="B440">
        <v>-1.3143639402364293E-3</v>
      </c>
      <c r="C440" s="2">
        <f>+(B440-Estadísticos!$B$3)/Estadísticos!$B$7</f>
        <v>-0.15507418808276802</v>
      </c>
      <c r="D440">
        <f t="shared" si="13"/>
        <v>0.34296875000000276</v>
      </c>
      <c r="E440" s="2">
        <f t="shared" si="12"/>
        <v>-0.40437429444261869</v>
      </c>
    </row>
    <row r="441" spans="1:5" x14ac:dyDescent="0.25">
      <c r="A441">
        <v>-3.0864490329077787E-2</v>
      </c>
      <c r="B441">
        <v>-1.3050760951849316E-3</v>
      </c>
      <c r="C441" s="2">
        <f>+(B441-Estadísticos!$B$3)/Estadísticos!$B$7</f>
        <v>-0.15431404206135069</v>
      </c>
      <c r="D441">
        <f t="shared" si="13"/>
        <v>0.34375000000000278</v>
      </c>
      <c r="E441" s="2">
        <f t="shared" si="12"/>
        <v>-0.40225006532171781</v>
      </c>
    </row>
    <row r="442" spans="1:5" x14ac:dyDescent="0.25">
      <c r="A442">
        <v>1.8625051767629408E-2</v>
      </c>
      <c r="B442">
        <v>-1.2851160688518437E-3</v>
      </c>
      <c r="C442" s="2">
        <f>+(B442-Estadísticos!$B$3)/Estadísticos!$B$7</f>
        <v>-0.152680451651481</v>
      </c>
      <c r="D442">
        <f t="shared" si="13"/>
        <v>0.34453125000000279</v>
      </c>
      <c r="E442" s="2">
        <f t="shared" si="12"/>
        <v>-0.40012764974617282</v>
      </c>
    </row>
    <row r="443" spans="1:5" x14ac:dyDescent="0.25">
      <c r="A443">
        <v>-1.7327217554896079E-2</v>
      </c>
      <c r="B443">
        <v>-1.273967637633433E-3</v>
      </c>
      <c r="C443" s="2">
        <f>+(B443-Estadísticos!$B$3)/Estadísticos!$B$7</f>
        <v>-0.15176802949233298</v>
      </c>
      <c r="D443">
        <f t="shared" si="13"/>
        <v>0.3453125000000028</v>
      </c>
      <c r="E443" s="2">
        <f t="shared" si="12"/>
        <v>-0.39800703507753266</v>
      </c>
    </row>
    <row r="444" spans="1:5" x14ac:dyDescent="0.25">
      <c r="A444">
        <v>-6.5596214677152709E-3</v>
      </c>
      <c r="B444">
        <v>-1.2713441536987835E-3</v>
      </c>
      <c r="C444" s="2">
        <f>+(B444-Estadísticos!$B$3)/Estadísticos!$B$7</f>
        <v>-0.15155331543712225</v>
      </c>
      <c r="D444">
        <f t="shared" si="13"/>
        <v>0.34609375000000281</v>
      </c>
      <c r="E444" s="2">
        <f t="shared" si="12"/>
        <v>-0.39588820874187203</v>
      </c>
    </row>
    <row r="445" spans="1:5" x14ac:dyDescent="0.25">
      <c r="A445">
        <v>1.5666824420255576E-2</v>
      </c>
      <c r="B445">
        <v>-1.264960061067022E-3</v>
      </c>
      <c r="C445" s="2">
        <f>+(B445-Estadísticos!$B$3)/Estadísticos!$B$7</f>
        <v>-0.15103082151226818</v>
      </c>
      <c r="D445">
        <f t="shared" si="13"/>
        <v>0.34687500000000282</v>
      </c>
      <c r="E445" s="2">
        <f t="shared" si="12"/>
        <v>-0.39377115822915176</v>
      </c>
    </row>
    <row r="446" spans="1:5" x14ac:dyDescent="0.25">
      <c r="A446">
        <v>1.0851291456518197E-2</v>
      </c>
      <c r="B446">
        <v>-1.2592326804730103E-3</v>
      </c>
      <c r="C446" s="2">
        <f>+(B446-Estadísticos!$B$3)/Estadísticos!$B$7</f>
        <v>-0.15056207493568971</v>
      </c>
      <c r="D446">
        <f t="shared" si="13"/>
        <v>0.34765625000000283</v>
      </c>
      <c r="E446" s="2">
        <f t="shared" si="12"/>
        <v>-0.39165587109258382</v>
      </c>
    </row>
    <row r="447" spans="1:5" x14ac:dyDescent="0.25">
      <c r="A447">
        <v>1.05577968389301E-2</v>
      </c>
      <c r="B447">
        <v>-1.2415472330372657E-3</v>
      </c>
      <c r="C447" s="2">
        <f>+(B447-Estadísticos!$B$3)/Estadísticos!$B$7</f>
        <v>-0.14911464311154457</v>
      </c>
      <c r="D447">
        <f t="shared" si="13"/>
        <v>0.34843750000000284</v>
      </c>
      <c r="E447" s="2">
        <f t="shared" si="12"/>
        <v>-0.38954233494800472</v>
      </c>
    </row>
    <row r="448" spans="1:5" x14ac:dyDescent="0.25">
      <c r="A448">
        <v>-6.3166652678288138E-3</v>
      </c>
      <c r="B448">
        <v>-1.2339839170762978E-3</v>
      </c>
      <c r="C448" s="2">
        <f>+(B448-Estadísticos!$B$3)/Estadísticos!$B$7</f>
        <v>-0.14849563789509504</v>
      </c>
      <c r="D448">
        <f t="shared" si="13"/>
        <v>0.34921875000000285</v>
      </c>
      <c r="E448" s="2">
        <f t="shared" si="12"/>
        <v>-0.38743053747325418</v>
      </c>
    </row>
    <row r="449" spans="1:5" x14ac:dyDescent="0.25">
      <c r="A449">
        <v>5.6003172901073484E-3</v>
      </c>
      <c r="B449">
        <v>-1.2176772294358873E-3</v>
      </c>
      <c r="C449" s="2">
        <f>+(B449-Estadísticos!$B$3)/Estadísticos!$B$7</f>
        <v>-0.14716104804528327</v>
      </c>
      <c r="D449">
        <f t="shared" si="13"/>
        <v>0.35000000000000286</v>
      </c>
      <c r="E449" s="2">
        <f t="shared" si="12"/>
        <v>-0.3853204664075599</v>
      </c>
    </row>
    <row r="450" spans="1:5" x14ac:dyDescent="0.25">
      <c r="A450">
        <v>6.2593351373656514E-3</v>
      </c>
      <c r="B450">
        <v>-1.2045599423798903E-3</v>
      </c>
      <c r="C450" s="2">
        <f>+(B450-Estadísticos!$B$3)/Estadísticos!$B$7</f>
        <v>-0.14608748862303628</v>
      </c>
      <c r="D450">
        <f t="shared" si="13"/>
        <v>0.35078125000000288</v>
      </c>
      <c r="E450" s="2">
        <f t="shared" si="12"/>
        <v>-0.38321210955092982</v>
      </c>
    </row>
    <row r="451" spans="1:5" x14ac:dyDescent="0.25">
      <c r="A451">
        <v>2.1208876952947708E-2</v>
      </c>
      <c r="B451">
        <v>-1.1857309462782739E-3</v>
      </c>
      <c r="C451" s="2">
        <f>+(B451-Estadísticos!$B$3)/Estadísticos!$B$7</f>
        <v>-0.14454646523229633</v>
      </c>
      <c r="D451">
        <f t="shared" si="13"/>
        <v>0.35156250000000289</v>
      </c>
      <c r="E451" s="2">
        <f t="shared" ref="E451:E514" si="14">+_xlfn.NORM.S.INV(D451)</f>
        <v>-0.38110545476354862</v>
      </c>
    </row>
    <row r="452" spans="1:5" x14ac:dyDescent="0.25">
      <c r="A452">
        <v>-2.5089822274502183E-3</v>
      </c>
      <c r="B452">
        <v>-1.1314768996100177E-3</v>
      </c>
      <c r="C452" s="2">
        <f>+(B452-Estadísticos!$B$3)/Estadísticos!$B$7</f>
        <v>-0.14010614592335011</v>
      </c>
      <c r="D452">
        <f t="shared" ref="D452:D515" si="15">+D451+$D$2</f>
        <v>0.3523437500000029</v>
      </c>
      <c r="E452" s="2">
        <f t="shared" si="14"/>
        <v>-0.37900048996518276</v>
      </c>
    </row>
    <row r="453" spans="1:5" x14ac:dyDescent="0.25">
      <c r="A453">
        <v>-9.1989896074931021E-3</v>
      </c>
      <c r="B453">
        <v>-1.1134975827398197E-3</v>
      </c>
      <c r="C453" s="2">
        <f>+(B453-Estadísticos!$B$3)/Estadísticos!$B$7</f>
        <v>-0.13863466291400783</v>
      </c>
      <c r="D453">
        <f t="shared" si="15"/>
        <v>0.35312500000000291</v>
      </c>
      <c r="E453" s="2">
        <f t="shared" si="14"/>
        <v>-0.37689720313458841</v>
      </c>
    </row>
    <row r="454" spans="1:5" x14ac:dyDescent="0.25">
      <c r="A454">
        <v>-1.9701475363267495E-2</v>
      </c>
      <c r="B454">
        <v>-1.1122055472160275E-3</v>
      </c>
      <c r="C454" s="2">
        <f>+(B454-Estadísticos!$B$3)/Estadísticos!$B$7</f>
        <v>-0.13852891872281009</v>
      </c>
      <c r="D454">
        <f t="shared" si="15"/>
        <v>0.35390625000000292</v>
      </c>
      <c r="E454" s="2">
        <f t="shared" si="14"/>
        <v>-0.37479558230892812</v>
      </c>
    </row>
    <row r="455" spans="1:5" x14ac:dyDescent="0.25">
      <c r="A455">
        <v>-1.4819053487979961E-3</v>
      </c>
      <c r="B455">
        <v>-1.1007176679195263E-3</v>
      </c>
      <c r="C455" s="2">
        <f>+(B455-Estadísticos!$B$3)/Estadísticos!$B$7</f>
        <v>-0.13758871508102455</v>
      </c>
      <c r="D455">
        <f t="shared" si="15"/>
        <v>0.35468750000000293</v>
      </c>
      <c r="E455" s="2">
        <f t="shared" si="14"/>
        <v>-0.37269561558319109</v>
      </c>
    </row>
    <row r="456" spans="1:5" x14ac:dyDescent="0.25">
      <c r="A456">
        <v>-7.5674643116913076E-3</v>
      </c>
      <c r="B456">
        <v>-1.0969527672547441E-3</v>
      </c>
      <c r="C456" s="2">
        <f>+(B456-Estadísticos!$B$3)/Estadísticos!$B$7</f>
        <v>-0.13728058394344658</v>
      </c>
      <c r="D456">
        <f t="shared" si="15"/>
        <v>0.35546875000000294</v>
      </c>
      <c r="E456" s="2">
        <f t="shared" si="14"/>
        <v>-0.37059729110962136</v>
      </c>
    </row>
    <row r="457" spans="1:5" x14ac:dyDescent="0.25">
      <c r="A457">
        <v>1.0593800664796094E-2</v>
      </c>
      <c r="B457">
        <v>-1.0832603310065858E-3</v>
      </c>
      <c r="C457" s="2">
        <f>+(B457-Estadísticos!$B$3)/Estadísticos!$B$7</f>
        <v>-0.13615995252896473</v>
      </c>
      <c r="D457">
        <f t="shared" si="15"/>
        <v>0.35625000000000295</v>
      </c>
      <c r="E457" s="2">
        <f t="shared" si="14"/>
        <v>-0.36850059709714883</v>
      </c>
    </row>
    <row r="458" spans="1:5" x14ac:dyDescent="0.25">
      <c r="A458">
        <v>2.2232803457622463E-3</v>
      </c>
      <c r="B458">
        <v>-1.0822785345272479E-3</v>
      </c>
      <c r="C458" s="2">
        <f>+(B458-Estadísticos!$B$3)/Estadísticos!$B$7</f>
        <v>-0.13607959926257493</v>
      </c>
      <c r="D458">
        <f t="shared" si="15"/>
        <v>0.35703125000000296</v>
      </c>
      <c r="E458" s="2">
        <f t="shared" si="14"/>
        <v>-0.3664055218108288</v>
      </c>
    </row>
    <row r="459" spans="1:5" x14ac:dyDescent="0.25">
      <c r="A459">
        <v>-1.6643094431470606E-2</v>
      </c>
      <c r="B459">
        <v>-1.0736382622734686E-3</v>
      </c>
      <c r="C459" s="2">
        <f>+(B459-Estadísticos!$B$3)/Estadísticos!$B$7</f>
        <v>-0.1353724526057071</v>
      </c>
      <c r="D459">
        <f t="shared" si="15"/>
        <v>0.35781250000000298</v>
      </c>
      <c r="E459" s="2">
        <f t="shared" si="14"/>
        <v>-0.36431205357128488</v>
      </c>
    </row>
    <row r="460" spans="1:5" x14ac:dyDescent="0.25">
      <c r="A460">
        <v>-1.8151208036480848E-2</v>
      </c>
      <c r="B460">
        <v>-1.0725793335062406E-3</v>
      </c>
      <c r="C460" s="2">
        <f>+(B460-Estadísticos!$B$3)/Estadísticos!$B$7</f>
        <v>-0.13528578659384863</v>
      </c>
      <c r="D460">
        <f t="shared" si="15"/>
        <v>0.35859375000000299</v>
      </c>
      <c r="E460" s="2">
        <f t="shared" si="14"/>
        <v>-0.36222018075415802</v>
      </c>
    </row>
    <row r="461" spans="1:5" x14ac:dyDescent="0.25">
      <c r="A461">
        <v>3.0432758366170098E-3</v>
      </c>
      <c r="B461">
        <v>-1.0636834995592093E-3</v>
      </c>
      <c r="C461" s="2">
        <f>+(B461-Estadísticos!$B$3)/Estadísticos!$B$7</f>
        <v>-0.13455772397603669</v>
      </c>
      <c r="D461">
        <f t="shared" si="15"/>
        <v>0.359375000000003</v>
      </c>
      <c r="E461" s="2">
        <f t="shared" si="14"/>
        <v>-0.3601298917895614</v>
      </c>
    </row>
    <row r="462" spans="1:5" x14ac:dyDescent="0.25">
      <c r="A462">
        <v>-6.5548901291732076E-3</v>
      </c>
      <c r="B462">
        <v>-1.0602737976110888E-3</v>
      </c>
      <c r="C462" s="2">
        <f>+(B462-Estadísticos!$B$3)/Estadísticos!$B$7</f>
        <v>-0.1342786634021671</v>
      </c>
      <c r="D462">
        <f t="shared" si="15"/>
        <v>0.36015625000000301</v>
      </c>
      <c r="E462" s="2">
        <f t="shared" si="14"/>
        <v>-0.35804117516154005</v>
      </c>
    </row>
    <row r="463" spans="1:5" x14ac:dyDescent="0.25">
      <c r="A463">
        <v>1.5532409517731827E-2</v>
      </c>
      <c r="B463">
        <v>-1.0583824636460903E-3</v>
      </c>
      <c r="C463" s="2">
        <f>+(B463-Estadísticos!$B$3)/Estadísticos!$B$7</f>
        <v>-0.13412387076935575</v>
      </c>
      <c r="D463">
        <f t="shared" si="15"/>
        <v>0.36093750000000302</v>
      </c>
      <c r="E463" s="2">
        <f t="shared" si="14"/>
        <v>-0.35595401940753507</v>
      </c>
    </row>
    <row r="464" spans="1:5" x14ac:dyDescent="0.25">
      <c r="A464">
        <v>3.261703042884756E-3</v>
      </c>
      <c r="B464">
        <v>-1.0521455442770167E-3</v>
      </c>
      <c r="C464" s="2">
        <f>+(B464-Estadísticos!$B$3)/Estadísticos!$B$7</f>
        <v>-0.13361342196040005</v>
      </c>
      <c r="D464">
        <f t="shared" si="15"/>
        <v>0.36171875000000303</v>
      </c>
      <c r="E464" s="2">
        <f t="shared" si="14"/>
        <v>-0.35386841311785455</v>
      </c>
    </row>
    <row r="465" spans="1:5" x14ac:dyDescent="0.25">
      <c r="A465">
        <v>2.297393528374414E-2</v>
      </c>
      <c r="B465">
        <v>-1.0403758135703045E-3</v>
      </c>
      <c r="C465" s="2">
        <f>+(B465-Estadísticos!$B$3)/Estadísticos!$B$7</f>
        <v>-0.13265015072576442</v>
      </c>
      <c r="D465">
        <f t="shared" si="15"/>
        <v>0.36250000000000304</v>
      </c>
      <c r="E465" s="2">
        <f t="shared" si="14"/>
        <v>-0.35178434493514815</v>
      </c>
    </row>
    <row r="466" spans="1:5" x14ac:dyDescent="0.25">
      <c r="A466">
        <v>-2.1976900564546487E-3</v>
      </c>
      <c r="B466">
        <v>-1.028090429120665E-3</v>
      </c>
      <c r="C466" s="2">
        <f>+(B466-Estadísticos!$B$3)/Estadísticos!$B$7</f>
        <v>-0.13164467679083156</v>
      </c>
      <c r="D466">
        <f t="shared" si="15"/>
        <v>0.36328125000000305</v>
      </c>
      <c r="E466" s="2">
        <f t="shared" si="14"/>
        <v>-0.34970180355388714</v>
      </c>
    </row>
    <row r="467" spans="1:5" x14ac:dyDescent="0.25">
      <c r="A467">
        <v>8.1855239319734707E-3</v>
      </c>
      <c r="B467">
        <v>-1.0252648600889147E-3</v>
      </c>
      <c r="C467" s="2">
        <f>+(B467-Estadísticos!$B$3)/Estadísticos!$B$7</f>
        <v>-0.13141342346502605</v>
      </c>
      <c r="D467">
        <f t="shared" si="15"/>
        <v>0.36406250000000306</v>
      </c>
      <c r="E467" s="2">
        <f t="shared" si="14"/>
        <v>-0.34762077771984995</v>
      </c>
    </row>
    <row r="468" spans="1:5" x14ac:dyDescent="0.25">
      <c r="A468">
        <v>1.0941355061463431E-2</v>
      </c>
      <c r="B468">
        <v>-1.0196332733214408E-3</v>
      </c>
      <c r="C468" s="2">
        <f>+(B468-Estadísticos!$B$3)/Estadísticos!$B$7</f>
        <v>-0.13095251695207002</v>
      </c>
      <c r="D468">
        <f t="shared" si="15"/>
        <v>0.36484375000000308</v>
      </c>
      <c r="E468" s="2">
        <f t="shared" si="14"/>
        <v>-0.34554125622961124</v>
      </c>
    </row>
    <row r="469" spans="1:5" x14ac:dyDescent="0.25">
      <c r="A469">
        <v>-3.2364883510072162E-2</v>
      </c>
      <c r="B469">
        <v>-1.0170746345898873E-3</v>
      </c>
      <c r="C469" s="2">
        <f>+(B469-Estadísticos!$B$3)/Estadísticos!$B$7</f>
        <v>-0.13074311002923156</v>
      </c>
      <c r="D469">
        <f t="shared" si="15"/>
        <v>0.36562500000000309</v>
      </c>
      <c r="E469" s="2">
        <f t="shared" si="14"/>
        <v>-0.34346322793003764</v>
      </c>
    </row>
    <row r="470" spans="1:5" x14ac:dyDescent="0.25">
      <c r="A470">
        <v>-1.5221883958135285E-3</v>
      </c>
      <c r="B470">
        <v>-1.0081002840630626E-3</v>
      </c>
      <c r="C470" s="2">
        <f>+(B470-Estadísticos!$B$3)/Estadísticos!$B$7</f>
        <v>-0.13000862137121175</v>
      </c>
      <c r="D470">
        <f t="shared" si="15"/>
        <v>0.3664062500000031</v>
      </c>
      <c r="E470" s="2">
        <f t="shared" si="14"/>
        <v>-0.34138668171778624</v>
      </c>
    </row>
    <row r="471" spans="1:5" x14ac:dyDescent="0.25">
      <c r="A471">
        <v>-2.3320165433335149E-2</v>
      </c>
      <c r="B471">
        <v>-9.9575880508939729E-4</v>
      </c>
      <c r="C471" s="2">
        <f>+(B471-Estadísticos!$B$3)/Estadísticos!$B$7</f>
        <v>-0.1289985564865995</v>
      </c>
      <c r="D471">
        <f t="shared" si="15"/>
        <v>0.36718750000000311</v>
      </c>
      <c r="E471" s="2">
        <f t="shared" si="14"/>
        <v>-0.33931160653880899</v>
      </c>
    </row>
    <row r="472" spans="1:5" x14ac:dyDescent="0.25">
      <c r="A472">
        <v>1.762194844060927E-3</v>
      </c>
      <c r="B472">
        <v>-9.78710980068076E-4</v>
      </c>
      <c r="C472" s="2">
        <f>+(B472-Estadísticos!$B$3)/Estadísticos!$B$7</f>
        <v>-0.12760330965679942</v>
      </c>
      <c r="D472">
        <f t="shared" si="15"/>
        <v>0.36796875000000312</v>
      </c>
      <c r="E472" s="2">
        <f t="shared" si="14"/>
        <v>-0.3372379913878617</v>
      </c>
    </row>
    <row r="473" spans="1:5" x14ac:dyDescent="0.25">
      <c r="A473">
        <v>-3.5636837875119287E-4</v>
      </c>
      <c r="B473">
        <v>-9.7353791525556233E-4</v>
      </c>
      <c r="C473" s="2">
        <f>+(B473-Estadísticos!$B$3)/Estadísticos!$B$7</f>
        <v>-0.1271799300015658</v>
      </c>
      <c r="D473">
        <f t="shared" si="15"/>
        <v>0.36875000000000313</v>
      </c>
      <c r="E473" s="2">
        <f t="shared" si="14"/>
        <v>-0.33516582530801703</v>
      </c>
    </row>
    <row r="474" spans="1:5" x14ac:dyDescent="0.25">
      <c r="A474">
        <v>5.4194889220944287E-3</v>
      </c>
      <c r="B474">
        <v>-9.7262524063390643E-4</v>
      </c>
      <c r="C474" s="2">
        <f>+(B474-Estadísticos!$B$3)/Estadísticos!$B$7</f>
        <v>-0.12710523388221265</v>
      </c>
      <c r="D474">
        <f t="shared" si="15"/>
        <v>0.36953125000000314</v>
      </c>
      <c r="E474" s="2">
        <f t="shared" si="14"/>
        <v>-0.33309509739018228</v>
      </c>
    </row>
    <row r="475" spans="1:5" x14ac:dyDescent="0.25">
      <c r="A475">
        <v>-1.9991927787654795E-4</v>
      </c>
      <c r="B475">
        <v>-9.6371086121282978E-4</v>
      </c>
      <c r="C475" s="2">
        <f>+(B475-Estadísticos!$B$3)/Estadísticos!$B$7</f>
        <v>-0.12637565344533366</v>
      </c>
      <c r="D475">
        <f t="shared" si="15"/>
        <v>0.37031250000000315</v>
      </c>
      <c r="E475" s="2">
        <f t="shared" si="14"/>
        <v>-0.33102579677262167</v>
      </c>
    </row>
    <row r="476" spans="1:5" x14ac:dyDescent="0.25">
      <c r="A476">
        <v>-1.9086676677205427E-2</v>
      </c>
      <c r="B476">
        <v>-9.4847904610106948E-4</v>
      </c>
      <c r="C476" s="2">
        <f>+(B476-Estadísticos!$B$3)/Estadísticos!$B$7</f>
        <v>-0.12512903449422377</v>
      </c>
      <c r="D476">
        <f t="shared" si="15"/>
        <v>0.37109375000000316</v>
      </c>
      <c r="E476" s="2">
        <f t="shared" si="14"/>
        <v>-0.32895791264048269</v>
      </c>
    </row>
    <row r="477" spans="1:5" x14ac:dyDescent="0.25">
      <c r="A477">
        <v>-2.0773476413007863E-2</v>
      </c>
      <c r="B477">
        <v>-9.3992588785807296E-4</v>
      </c>
      <c r="C477" s="2">
        <f>+(B477-Estadísticos!$B$3)/Estadísticos!$B$7</f>
        <v>-0.12442901751795885</v>
      </c>
      <c r="D477">
        <f t="shared" si="15"/>
        <v>0.37187500000000318</v>
      </c>
      <c r="E477" s="2">
        <f t="shared" si="14"/>
        <v>-0.32689143422532746</v>
      </c>
    </row>
    <row r="478" spans="1:5" x14ac:dyDescent="0.25">
      <c r="A478">
        <v>8.6412091408138991E-5</v>
      </c>
      <c r="B478">
        <v>-8.976174447306029E-4</v>
      </c>
      <c r="C478" s="2">
        <f>+(B478-Estadísticos!$B$3)/Estadísticos!$B$7</f>
        <v>-0.12096636342140689</v>
      </c>
      <c r="D478">
        <f t="shared" si="15"/>
        <v>0.37265625000000319</v>
      </c>
      <c r="E478" s="2">
        <f t="shared" si="14"/>
        <v>-0.32482635080466715</v>
      </c>
    </row>
    <row r="479" spans="1:5" x14ac:dyDescent="0.25">
      <c r="A479">
        <v>-1.5395733182517968E-2</v>
      </c>
      <c r="B479">
        <v>-8.8999956157664872E-4</v>
      </c>
      <c r="C479" s="2">
        <f>+(B479-Estadísticos!$B$3)/Estadísticos!$B$7</f>
        <v>-0.12034289225678332</v>
      </c>
      <c r="D479">
        <f t="shared" si="15"/>
        <v>0.3734375000000032</v>
      </c>
      <c r="E479" s="2">
        <f t="shared" si="14"/>
        <v>-0.32276265170150209</v>
      </c>
    </row>
    <row r="480" spans="1:5" x14ac:dyDescent="0.25">
      <c r="A480">
        <v>-1.5772090500047797E-2</v>
      </c>
      <c r="B480">
        <v>-8.6804320293709658E-4</v>
      </c>
      <c r="C480" s="2">
        <f>+(B480-Estadísticos!$B$3)/Estadísticos!$B$7</f>
        <v>-0.11854591582445401</v>
      </c>
      <c r="D480">
        <f t="shared" si="15"/>
        <v>0.37421875000000321</v>
      </c>
      <c r="E480" s="2">
        <f t="shared" si="14"/>
        <v>-0.32070032628386447</v>
      </c>
    </row>
    <row r="481" spans="1:5" x14ac:dyDescent="0.25">
      <c r="A481">
        <v>-2.0588306814405377E-2</v>
      </c>
      <c r="B481">
        <v>-8.6802497899118869E-4</v>
      </c>
      <c r="C481" s="2">
        <f>+(B481-Estadísticos!$B$3)/Estadísticos!$B$7</f>
        <v>-0.11854442432024613</v>
      </c>
      <c r="D481">
        <f t="shared" si="15"/>
        <v>0.37500000000000322</v>
      </c>
      <c r="E481" s="2">
        <f t="shared" si="14"/>
        <v>-0.31863936396436671</v>
      </c>
    </row>
    <row r="482" spans="1:5" x14ac:dyDescent="0.25">
      <c r="A482">
        <v>-2.711224768478282E-2</v>
      </c>
      <c r="B482">
        <v>-8.6684736160957954E-4</v>
      </c>
      <c r="C482" s="2">
        <f>+(B482-Estadísticos!$B$3)/Estadísticos!$B$7</f>
        <v>-0.11844804446437873</v>
      </c>
      <c r="D482">
        <f t="shared" si="15"/>
        <v>0.37578125000000323</v>
      </c>
      <c r="E482" s="2">
        <f t="shared" si="14"/>
        <v>-0.31657975419975243</v>
      </c>
    </row>
    <row r="483" spans="1:5" x14ac:dyDescent="0.25">
      <c r="A483">
        <v>4.9593807154098002E-2</v>
      </c>
      <c r="B483">
        <v>-8.6646811919810496E-4</v>
      </c>
      <c r="C483" s="2">
        <f>+(B483-Estadísticos!$B$3)/Estadísticos!$B$7</f>
        <v>-0.11841700609017711</v>
      </c>
      <c r="D483">
        <f t="shared" si="15"/>
        <v>0.37656250000000324</v>
      </c>
      <c r="E483" s="2">
        <f t="shared" si="14"/>
        <v>-0.31452148649045242</v>
      </c>
    </row>
    <row r="484" spans="1:5" x14ac:dyDescent="0.25">
      <c r="A484">
        <v>8.5626291688616352E-3</v>
      </c>
      <c r="B484">
        <v>-8.641055656061214E-4</v>
      </c>
      <c r="C484" s="2">
        <f>+(B484-Estadísticos!$B$3)/Estadísticos!$B$7</f>
        <v>-0.1182236473828156</v>
      </c>
      <c r="D484">
        <f t="shared" si="15"/>
        <v>0.37734375000000325</v>
      </c>
      <c r="E484" s="2">
        <f t="shared" si="14"/>
        <v>-0.31246455038014398</v>
      </c>
    </row>
    <row r="485" spans="1:5" x14ac:dyDescent="0.25">
      <c r="A485">
        <v>-1.2415472330372657E-3</v>
      </c>
      <c r="B485">
        <v>-8.5584361202728498E-4</v>
      </c>
      <c r="C485" s="2">
        <f>+(B485-Estadísticos!$B$3)/Estadísticos!$B$7</f>
        <v>-0.11754746349868905</v>
      </c>
      <c r="D485">
        <f t="shared" si="15"/>
        <v>0.37812500000000326</v>
      </c>
      <c r="E485" s="2">
        <f t="shared" si="14"/>
        <v>-0.31040893545531456</v>
      </c>
    </row>
    <row r="486" spans="1:5" x14ac:dyDescent="0.25">
      <c r="A486">
        <v>8.4924408827955489E-3</v>
      </c>
      <c r="B486">
        <v>-8.4553063018300012E-4</v>
      </c>
      <c r="C486" s="2">
        <f>+(B486-Estadísticos!$B$3)/Estadísticos!$B$7</f>
        <v>-0.11670341710532052</v>
      </c>
      <c r="D486">
        <f t="shared" si="15"/>
        <v>0.37890625000000328</v>
      </c>
      <c r="E486" s="2">
        <f t="shared" si="14"/>
        <v>-0.30835463134482866</v>
      </c>
    </row>
    <row r="487" spans="1:5" x14ac:dyDescent="0.25">
      <c r="A487">
        <v>1.2685242435728217E-3</v>
      </c>
      <c r="B487">
        <v>-8.440041603438031E-4</v>
      </c>
      <c r="C487" s="2">
        <f>+(B487-Estadísticos!$B$3)/Estadísticos!$B$7</f>
        <v>-0.11657848608325398</v>
      </c>
      <c r="D487">
        <f t="shared" si="15"/>
        <v>0.37968750000000329</v>
      </c>
      <c r="E487" s="2">
        <f t="shared" si="14"/>
        <v>-0.30630162771949909</v>
      </c>
    </row>
    <row r="488" spans="1:5" x14ac:dyDescent="0.25">
      <c r="A488">
        <v>-2.4756676215025419E-2</v>
      </c>
      <c r="B488">
        <v>-8.3907294935925414E-4</v>
      </c>
      <c r="C488" s="2">
        <f>+(B488-Estadísticos!$B$3)/Estadísticos!$B$7</f>
        <v>-0.11617490049478964</v>
      </c>
      <c r="D488">
        <f t="shared" si="15"/>
        <v>0.3804687500000033</v>
      </c>
      <c r="E488" s="2">
        <f t="shared" si="14"/>
        <v>-0.30424991429166165</v>
      </c>
    </row>
    <row r="489" spans="1:5" x14ac:dyDescent="0.25">
      <c r="A489">
        <v>3.4335693188827898E-2</v>
      </c>
      <c r="B489">
        <v>-8.323956544341593E-4</v>
      </c>
      <c r="C489" s="2">
        <f>+(B489-Estadísticos!$B$3)/Estadísticos!$B$7</f>
        <v>-0.11562840998563514</v>
      </c>
      <c r="D489">
        <f t="shared" si="15"/>
        <v>0.38125000000000331</v>
      </c>
      <c r="E489" s="2">
        <f t="shared" si="14"/>
        <v>-0.30219948081475367</v>
      </c>
    </row>
    <row r="490" spans="1:5" x14ac:dyDescent="0.25">
      <c r="A490">
        <v>7.0104346864459099E-3</v>
      </c>
      <c r="B490">
        <v>-8.2998122270205865E-4</v>
      </c>
      <c r="C490" s="2">
        <f>+(B490-Estadísticos!$B$3)/Estadísticos!$B$7</f>
        <v>-0.11543080541051962</v>
      </c>
      <c r="D490">
        <f t="shared" si="15"/>
        <v>0.38203125000000332</v>
      </c>
      <c r="E490" s="2">
        <f t="shared" si="14"/>
        <v>-0.30015031708289591</v>
      </c>
    </row>
    <row r="491" spans="1:5" x14ac:dyDescent="0.25">
      <c r="A491">
        <v>9.6952962909215845E-3</v>
      </c>
      <c r="B491">
        <v>-8.2790409737931725E-4</v>
      </c>
      <c r="C491" s="2">
        <f>+(B491-Estadísticos!$B$3)/Estadísticos!$B$7</f>
        <v>-0.11526080703723576</v>
      </c>
      <c r="D491">
        <f t="shared" si="15"/>
        <v>0.38281250000000333</v>
      </c>
      <c r="E491" s="2">
        <f t="shared" si="14"/>
        <v>-0.29810241293047818</v>
      </c>
    </row>
    <row r="492" spans="1:5" x14ac:dyDescent="0.25">
      <c r="A492">
        <v>4.0980263439003295E-3</v>
      </c>
      <c r="B492">
        <v>-8.2715091050222789E-4</v>
      </c>
      <c r="C492" s="2">
        <f>+(B492-Estadísticos!$B$3)/Estadísticos!$B$7</f>
        <v>-0.11519916388913964</v>
      </c>
      <c r="D492">
        <f t="shared" si="15"/>
        <v>0.38359375000000334</v>
      </c>
      <c r="E492" s="2">
        <f t="shared" si="14"/>
        <v>-0.29605575823174857</v>
      </c>
    </row>
    <row r="493" spans="1:5" x14ac:dyDescent="0.25">
      <c r="A493">
        <v>4.5184451596929076E-3</v>
      </c>
      <c r="B493">
        <v>-8.1464432169942036E-4</v>
      </c>
      <c r="C493" s="2">
        <f>+(B493-Estadísticos!$B$3)/Estadísticos!$B$7</f>
        <v>-0.11417558590444622</v>
      </c>
      <c r="D493">
        <f t="shared" si="15"/>
        <v>0.38437500000000335</v>
      </c>
      <c r="E493" s="2">
        <f t="shared" si="14"/>
        <v>-0.29401034290040645</v>
      </c>
    </row>
    <row r="494" spans="1:5" x14ac:dyDescent="0.25">
      <c r="A494">
        <v>-1.4634296629478794E-4</v>
      </c>
      <c r="B494">
        <v>-7.9671102558220852E-4</v>
      </c>
      <c r="C494" s="2">
        <f>+(B494-Estadísticos!$B$3)/Estadísticos!$B$7</f>
        <v>-0.11270786937614351</v>
      </c>
      <c r="D494">
        <f t="shared" si="15"/>
        <v>0.38515625000000336</v>
      </c>
      <c r="E494" s="2">
        <f t="shared" si="14"/>
        <v>-0.29196615688919797</v>
      </c>
    </row>
    <row r="495" spans="1:5" x14ac:dyDescent="0.25">
      <c r="A495">
        <v>-5.2575628018766141E-3</v>
      </c>
      <c r="B495">
        <v>-7.9038378318452285E-4</v>
      </c>
      <c r="C495" s="2">
        <f>+(B495-Estadísticos!$B$3)/Estadísticos!$B$7</f>
        <v>-0.11219002825062126</v>
      </c>
      <c r="D495">
        <f t="shared" si="15"/>
        <v>0.38593750000000338</v>
      </c>
      <c r="E495" s="2">
        <f t="shared" si="14"/>
        <v>-0.28992319018951607</v>
      </c>
    </row>
    <row r="496" spans="1:5" x14ac:dyDescent="0.25">
      <c r="A496">
        <v>1.0721711756711327E-2</v>
      </c>
      <c r="B496">
        <v>-7.8381965415763588E-4</v>
      </c>
      <c r="C496" s="2">
        <f>+(B496-Estadísticos!$B$3)/Estadísticos!$B$7</f>
        <v>-0.11165279958926955</v>
      </c>
      <c r="D496">
        <f t="shared" si="15"/>
        <v>0.38671875000000339</v>
      </c>
      <c r="E496" s="2">
        <f t="shared" si="14"/>
        <v>-0.28788143283100293</v>
      </c>
    </row>
    <row r="497" spans="1:5" x14ac:dyDescent="0.25">
      <c r="A497">
        <v>2.2219668237366541E-3</v>
      </c>
      <c r="B497">
        <v>-7.8272081996166865E-4</v>
      </c>
      <c r="C497" s="2">
        <f>+(B497-Estadísticos!$B$3)/Estadísticos!$B$7</f>
        <v>-0.11156286759345883</v>
      </c>
      <c r="D497">
        <f t="shared" si="15"/>
        <v>0.3875000000000034</v>
      </c>
      <c r="E497" s="2">
        <f t="shared" si="14"/>
        <v>-0.28584087488115684</v>
      </c>
    </row>
    <row r="498" spans="1:5" x14ac:dyDescent="0.25">
      <c r="A498">
        <v>7.5914529261114083E-3</v>
      </c>
      <c r="B498">
        <v>-7.8196604448843576E-4</v>
      </c>
      <c r="C498" s="2">
        <f>+(B498-Estadísticos!$B$3)/Estadísticos!$B$7</f>
        <v>-0.11150109442973138</v>
      </c>
      <c r="D498">
        <f t="shared" si="15"/>
        <v>0.38828125000000341</v>
      </c>
      <c r="E498" s="2">
        <f t="shared" si="14"/>
        <v>-0.28380150644494062</v>
      </c>
    </row>
    <row r="499" spans="1:5" x14ac:dyDescent="0.25">
      <c r="A499">
        <v>1.3183052853609212E-2</v>
      </c>
      <c r="B499">
        <v>-7.5027991212117673E-4</v>
      </c>
      <c r="C499" s="2">
        <f>+(B499-Estadísticos!$B$3)/Estadísticos!$B$7</f>
        <v>-0.10890780316361673</v>
      </c>
      <c r="D499">
        <f t="shared" si="15"/>
        <v>0.38906250000000342</v>
      </c>
      <c r="E499" s="2">
        <f t="shared" si="14"/>
        <v>-0.28176331766439522</v>
      </c>
    </row>
    <row r="500" spans="1:5" x14ac:dyDescent="0.25">
      <c r="A500">
        <v>-1.4157284018107563E-2</v>
      </c>
      <c r="B500">
        <v>-7.2812588487514152E-4</v>
      </c>
      <c r="C500" s="2">
        <f>+(B500-Estadísticos!$B$3)/Estadísticos!$B$7</f>
        <v>-0.10709464891997121</v>
      </c>
      <c r="D500">
        <f t="shared" si="15"/>
        <v>0.38984375000000343</v>
      </c>
      <c r="E500" s="2">
        <f t="shared" si="14"/>
        <v>-0.27972629871825527</v>
      </c>
    </row>
    <row r="501" spans="1:5" x14ac:dyDescent="0.25">
      <c r="A501">
        <v>2.2028941471379238E-3</v>
      </c>
      <c r="B501">
        <v>-7.2435597111886185E-4</v>
      </c>
      <c r="C501" s="2">
        <f>+(B501-Estadísticos!$B$3)/Estadísticos!$B$7</f>
        <v>-0.10678610749544988</v>
      </c>
      <c r="D501">
        <f t="shared" si="15"/>
        <v>0.39062500000000344</v>
      </c>
      <c r="E501" s="2">
        <f t="shared" si="14"/>
        <v>-0.27769043982156782</v>
      </c>
    </row>
    <row r="502" spans="1:5" x14ac:dyDescent="0.25">
      <c r="A502">
        <v>1.3756774169098041E-3</v>
      </c>
      <c r="B502">
        <v>-7.1419553808138581E-4</v>
      </c>
      <c r="C502" s="2">
        <f>+(B502-Estadísticos!$B$3)/Estadísticos!$B$7</f>
        <v>-0.10595454616916899</v>
      </c>
      <c r="D502">
        <f t="shared" si="15"/>
        <v>0.39140625000000345</v>
      </c>
      <c r="E502" s="2">
        <f t="shared" si="14"/>
        <v>-0.27565573122531467</v>
      </c>
    </row>
    <row r="503" spans="1:5" x14ac:dyDescent="0.25">
      <c r="A503">
        <v>8.4887201825663006E-3</v>
      </c>
      <c r="B503">
        <v>-6.8683605847685847E-4</v>
      </c>
      <c r="C503" s="2">
        <f>+(B503-Estadísticos!$B$3)/Estadísticos!$B$7</f>
        <v>-0.10371536157316018</v>
      </c>
      <c r="D503">
        <f t="shared" si="15"/>
        <v>0.39218750000000346</v>
      </c>
      <c r="E503" s="2">
        <f t="shared" si="14"/>
        <v>-0.27362216321603744</v>
      </c>
    </row>
    <row r="504" spans="1:5" x14ac:dyDescent="0.25">
      <c r="A504">
        <v>-7.8468605052613993E-3</v>
      </c>
      <c r="B504">
        <v>-6.4806059897792867E-4</v>
      </c>
      <c r="C504" s="2">
        <f>+(B504-Estadísticos!$B$3)/Estadísticos!$B$7</f>
        <v>-0.10054185780524495</v>
      </c>
      <c r="D504">
        <f t="shared" si="15"/>
        <v>0.39296875000000347</v>
      </c>
      <c r="E504" s="2">
        <f t="shared" si="14"/>
        <v>-0.27158972611546583</v>
      </c>
    </row>
    <row r="505" spans="1:5" x14ac:dyDescent="0.25">
      <c r="A505">
        <v>-1.4562096941959091E-3</v>
      </c>
      <c r="B505">
        <v>-6.29617892823231E-4</v>
      </c>
      <c r="C505" s="2">
        <f>+(B505-Estadísticos!$B$3)/Estadísticos!$B$7</f>
        <v>-9.9032449580847198E-2</v>
      </c>
      <c r="D505">
        <f t="shared" si="15"/>
        <v>0.39375000000000349</v>
      </c>
      <c r="E505" s="2">
        <f t="shared" si="14"/>
        <v>-0.26955841028014871</v>
      </c>
    </row>
    <row r="506" spans="1:5" x14ac:dyDescent="0.25">
      <c r="A506">
        <v>1.5549242424242493E-2</v>
      </c>
      <c r="B506">
        <v>-6.2942619032058111E-4</v>
      </c>
      <c r="C506" s="2">
        <f>+(B506-Estadísticos!$B$3)/Estadísticos!$B$7</f>
        <v>-9.9016760053957265E-2</v>
      </c>
      <c r="D506">
        <f t="shared" si="15"/>
        <v>0.3945312500000035</v>
      </c>
      <c r="E506" s="2">
        <f t="shared" si="14"/>
        <v>-0.26752820610108813</v>
      </c>
    </row>
    <row r="507" spans="1:5" x14ac:dyDescent="0.25">
      <c r="A507">
        <v>8.5973778929895328E-3</v>
      </c>
      <c r="B507">
        <v>-6.241465681479097E-4</v>
      </c>
      <c r="C507" s="2">
        <f>+(B507-Estadísticos!$B$3)/Estadísticos!$B$7</f>
        <v>-9.8584659414154299E-2</v>
      </c>
      <c r="D507">
        <f t="shared" si="15"/>
        <v>0.39531250000000351</v>
      </c>
      <c r="E507" s="2">
        <f t="shared" si="14"/>
        <v>-0.26549910400337629</v>
      </c>
    </row>
    <row r="508" spans="1:5" x14ac:dyDescent="0.25">
      <c r="A508">
        <v>8.98635405495396E-4</v>
      </c>
      <c r="B508">
        <v>-6.0273888636330764E-4</v>
      </c>
      <c r="C508" s="2">
        <f>+(B508-Estadísticos!$B$3)/Estadísticos!$B$7</f>
        <v>-9.6832588395946509E-2</v>
      </c>
      <c r="D508">
        <f t="shared" si="15"/>
        <v>0.39609375000000352</v>
      </c>
      <c r="E508" s="2">
        <f t="shared" si="14"/>
        <v>-0.26347109444583555</v>
      </c>
    </row>
    <row r="509" spans="1:5" x14ac:dyDescent="0.25">
      <c r="A509">
        <v>6.7762042172079262E-3</v>
      </c>
      <c r="B509">
        <v>-5.9256317203881803E-4</v>
      </c>
      <c r="C509" s="2">
        <f>+(B509-Estadísticos!$B$3)/Estadísticos!$B$7</f>
        <v>-9.599977640178077E-2</v>
      </c>
      <c r="D509">
        <f t="shared" si="15"/>
        <v>0.39687500000000353</v>
      </c>
      <c r="E509" s="2">
        <f t="shared" si="14"/>
        <v>-0.26144416792066094</v>
      </c>
    </row>
    <row r="510" spans="1:5" x14ac:dyDescent="0.25">
      <c r="A510">
        <v>4.7084815055395968E-3</v>
      </c>
      <c r="B510">
        <v>-5.826764545369123E-4</v>
      </c>
      <c r="C510" s="2">
        <f>+(B510-Estadísticos!$B$3)/Estadísticos!$B$7</f>
        <v>-9.5190616803156866E-2</v>
      </c>
      <c r="D510">
        <f t="shared" si="15"/>
        <v>0.39765625000000354</v>
      </c>
      <c r="E510" s="2">
        <f t="shared" si="14"/>
        <v>-0.25941831495306561</v>
      </c>
    </row>
    <row r="511" spans="1:5" x14ac:dyDescent="0.25">
      <c r="A511">
        <v>-2.224495014062744E-3</v>
      </c>
      <c r="B511">
        <v>-5.6927491149549869E-4</v>
      </c>
      <c r="C511" s="2">
        <f>+(B511-Estadísticos!$B$3)/Estadísticos!$B$7</f>
        <v>-9.4093792990173356E-2</v>
      </c>
      <c r="D511">
        <f t="shared" si="15"/>
        <v>0.39843750000000355</v>
      </c>
      <c r="E511" s="2">
        <f t="shared" si="14"/>
        <v>-0.25739352610092908</v>
      </c>
    </row>
    <row r="512" spans="1:5" x14ac:dyDescent="0.25">
      <c r="A512">
        <v>-9.3571190616522637E-3</v>
      </c>
      <c r="B512">
        <v>-5.6003071363419643E-4</v>
      </c>
      <c r="C512" s="2">
        <f>+(B512-Estadísticos!$B$3)/Estadísticos!$B$7</f>
        <v>-9.3337219190061285E-2</v>
      </c>
      <c r="D512">
        <f t="shared" si="15"/>
        <v>0.39921875000000356</v>
      </c>
      <c r="E512" s="2">
        <f t="shared" si="14"/>
        <v>-0.25536979195444814</v>
      </c>
    </row>
    <row r="513" spans="1:5" x14ac:dyDescent="0.25">
      <c r="A513">
        <v>6.7626244895691023E-4</v>
      </c>
      <c r="B513">
        <v>-5.4404237803784561E-4</v>
      </c>
      <c r="C513" s="2">
        <f>+(B513-Estadísticos!$B$3)/Estadísticos!$B$7</f>
        <v>-9.2028684258086774E-2</v>
      </c>
      <c r="D513">
        <f t="shared" si="15"/>
        <v>0.40000000000000357</v>
      </c>
      <c r="E513" s="2">
        <f t="shared" si="14"/>
        <v>-0.25334710313579056</v>
      </c>
    </row>
    <row r="514" spans="1:5" x14ac:dyDescent="0.25">
      <c r="A514">
        <v>7.0904175960539995E-4</v>
      </c>
      <c r="B514">
        <v>-5.3941864245110605E-4</v>
      </c>
      <c r="C514" s="2">
        <f>+(B514-Estadísticos!$B$3)/Estadísticos!$B$7</f>
        <v>-9.1650263409024588E-2</v>
      </c>
      <c r="D514">
        <f t="shared" si="15"/>
        <v>0.40078125000000359</v>
      </c>
      <c r="E514" s="2">
        <f t="shared" si="14"/>
        <v>-0.25132545029875097</v>
      </c>
    </row>
    <row r="515" spans="1:5" x14ac:dyDescent="0.25">
      <c r="A515">
        <v>1.2890250202966858E-2</v>
      </c>
      <c r="B515">
        <v>-5.0608152699838094E-4</v>
      </c>
      <c r="C515" s="2">
        <f>+(B515-Estadísticos!$B$3)/Estadísticos!$B$7</f>
        <v>-8.8921850570910621E-2</v>
      </c>
      <c r="D515">
        <f t="shared" si="15"/>
        <v>0.4015625000000036</v>
      </c>
      <c r="E515" s="2">
        <f t="shared" ref="E515:E578" si="16">+_xlfn.NORM.S.INV(D515)</f>
        <v>-0.24930482412841001</v>
      </c>
    </row>
    <row r="516" spans="1:5" x14ac:dyDescent="0.25">
      <c r="A516">
        <v>3.0239768574686909E-3</v>
      </c>
      <c r="B516">
        <v>-4.9881581935573571E-4</v>
      </c>
      <c r="C516" s="2">
        <f>+(B516-Estadísticos!$B$3)/Estadísticos!$B$7</f>
        <v>-8.8327202541500643E-2</v>
      </c>
      <c r="D516">
        <f t="shared" ref="D516:D579" si="17">+D515+$D$2</f>
        <v>0.40234375000000361</v>
      </c>
      <c r="E516" s="2">
        <f t="shared" si="16"/>
        <v>-0.24728521534079556</v>
      </c>
    </row>
    <row r="517" spans="1:5" x14ac:dyDescent="0.25">
      <c r="A517">
        <v>-2.6516238471793185E-3</v>
      </c>
      <c r="B517">
        <v>-4.923753184382651E-4</v>
      </c>
      <c r="C517" s="2">
        <f>+(B517-Estadísticos!$B$3)/Estadísticos!$B$7</f>
        <v>-8.7800091987738693E-2</v>
      </c>
      <c r="D517">
        <f t="shared" si="17"/>
        <v>0.40312500000000362</v>
      </c>
      <c r="E517" s="2">
        <f t="shared" si="16"/>
        <v>-0.24526661468254699</v>
      </c>
    </row>
    <row r="518" spans="1:5" x14ac:dyDescent="0.25">
      <c r="A518">
        <v>1.0878709851296353E-2</v>
      </c>
      <c r="B518">
        <v>-4.856380907726221E-4</v>
      </c>
      <c r="C518" s="2">
        <f>+(B518-Estadísticos!$B$3)/Estadísticos!$B$7</f>
        <v>-8.7248696397370235E-2</v>
      </c>
      <c r="D518">
        <f t="shared" si="17"/>
        <v>0.40390625000000363</v>
      </c>
      <c r="E518" s="2">
        <f t="shared" si="16"/>
        <v>-0.24324901293058102</v>
      </c>
    </row>
    <row r="519" spans="1:5" x14ac:dyDescent="0.25">
      <c r="A519">
        <v>1.4987750396311394E-3</v>
      </c>
      <c r="B519">
        <v>-4.8384968403136774E-4</v>
      </c>
      <c r="C519" s="2">
        <f>+(B519-Estadísticos!$B$3)/Estadísticos!$B$7</f>
        <v>-8.7102327647514619E-2</v>
      </c>
      <c r="D519">
        <f t="shared" si="17"/>
        <v>0.40468750000000364</v>
      </c>
      <c r="E519" s="2">
        <f t="shared" si="16"/>
        <v>-0.24123240089176132</v>
      </c>
    </row>
    <row r="520" spans="1:5" x14ac:dyDescent="0.25">
      <c r="A520">
        <v>1.7771318387196366E-3</v>
      </c>
      <c r="B520">
        <v>-4.7295344411457663E-4</v>
      </c>
      <c r="C520" s="2">
        <f>+(B520-Estadísticos!$B$3)/Estadísticos!$B$7</f>
        <v>-8.6210545606014904E-2</v>
      </c>
      <c r="D520">
        <f t="shared" si="17"/>
        <v>0.40546875000000365</v>
      </c>
      <c r="E520" s="2">
        <f t="shared" si="16"/>
        <v>-0.23921676940256939</v>
      </c>
    </row>
    <row r="521" spans="1:5" x14ac:dyDescent="0.25">
      <c r="A521">
        <v>-3.526412180845262E-3</v>
      </c>
      <c r="B521">
        <v>-4.6002544645251664E-4</v>
      </c>
      <c r="C521" s="2">
        <f>+(B521-Estadísticos!$B$3)/Estadísticos!$B$7</f>
        <v>-8.515247821436274E-2</v>
      </c>
      <c r="D521">
        <f t="shared" si="17"/>
        <v>0.40625000000000366</v>
      </c>
      <c r="E521" s="2">
        <f t="shared" si="16"/>
        <v>-0.23720210932877825</v>
      </c>
    </row>
    <row r="522" spans="1:5" x14ac:dyDescent="0.25">
      <c r="A522">
        <v>6.4110880470507059E-3</v>
      </c>
      <c r="B522">
        <v>-4.5817393474556489E-4</v>
      </c>
      <c r="C522" s="2">
        <f>+(B522-Estadísticos!$B$3)/Estadísticos!$B$7</f>
        <v>-8.5000944758556435E-2</v>
      </c>
      <c r="D522">
        <f t="shared" si="17"/>
        <v>0.40703125000000367</v>
      </c>
      <c r="E522" s="2">
        <f t="shared" si="16"/>
        <v>-0.23518841156512912</v>
      </c>
    </row>
    <row r="523" spans="1:5" x14ac:dyDescent="0.25">
      <c r="A523">
        <v>1.2317960947767492E-3</v>
      </c>
      <c r="B523">
        <v>-4.5573798760889517E-4</v>
      </c>
      <c r="C523" s="2">
        <f>+(B523-Estadísticos!$B$3)/Estadísticos!$B$7</f>
        <v>-8.4801579296056182E-2</v>
      </c>
      <c r="D523">
        <f t="shared" si="17"/>
        <v>0.40781250000000369</v>
      </c>
      <c r="E523" s="2">
        <f t="shared" si="16"/>
        <v>-0.2331756670350093</v>
      </c>
    </row>
    <row r="524" spans="1:5" x14ac:dyDescent="0.25">
      <c r="A524">
        <v>-7.9038378318452285E-4</v>
      </c>
      <c r="B524">
        <v>-4.3563700073401268E-4</v>
      </c>
      <c r="C524" s="2">
        <f>+(B524-Estadísticos!$B$3)/Estadísticos!$B$7</f>
        <v>-8.3156452238618866E-2</v>
      </c>
      <c r="D524">
        <f t="shared" si="17"/>
        <v>0.4085937500000037</v>
      </c>
      <c r="E524" s="2">
        <f t="shared" si="16"/>
        <v>-0.2311638666901332</v>
      </c>
    </row>
    <row r="525" spans="1:5" x14ac:dyDescent="0.25">
      <c r="A525">
        <v>-5.4404237803784561E-4</v>
      </c>
      <c r="B525">
        <v>-4.3226040870536497E-4</v>
      </c>
      <c r="C525" s="2">
        <f>+(B525-Estadísticos!$B$3)/Estadísticos!$B$7</f>
        <v>-8.288010148316434E-2</v>
      </c>
      <c r="D525">
        <f t="shared" si="17"/>
        <v>0.40937500000000371</v>
      </c>
      <c r="E525" s="2">
        <f t="shared" si="16"/>
        <v>-0.2291530015102253</v>
      </c>
    </row>
    <row r="526" spans="1:5" x14ac:dyDescent="0.25">
      <c r="A526">
        <v>-2.8255466662847617E-3</v>
      </c>
      <c r="B526">
        <v>-3.9818928661239372E-4</v>
      </c>
      <c r="C526" s="2">
        <f>+(B526-Estadísticos!$B$3)/Estadísticos!$B$7</f>
        <v>-8.0091615266975766E-2</v>
      </c>
      <c r="D526">
        <f t="shared" si="17"/>
        <v>0.41015625000000372</v>
      </c>
      <c r="E526" s="2">
        <f t="shared" si="16"/>
        <v>-0.22714306250270574</v>
      </c>
    </row>
    <row r="527" spans="1:5" x14ac:dyDescent="0.25">
      <c r="A527">
        <v>6.8953381050032014E-3</v>
      </c>
      <c r="B527">
        <v>-3.9663679353352244E-4</v>
      </c>
      <c r="C527" s="2">
        <f>+(B527-Estadísticos!$B$3)/Estadísticos!$B$7</f>
        <v>-7.9964554422330025E-2</v>
      </c>
      <c r="D527">
        <f t="shared" si="17"/>
        <v>0.41093750000000373</v>
      </c>
      <c r="E527" s="2">
        <f t="shared" si="16"/>
        <v>-0.22513404070237736</v>
      </c>
    </row>
    <row r="528" spans="1:5" x14ac:dyDescent="0.25">
      <c r="A528">
        <v>-3.8806002090102654E-3</v>
      </c>
      <c r="B528">
        <v>-3.9506925841348295E-4</v>
      </c>
      <c r="C528" s="2">
        <f>+(B528-Estadísticos!$B$3)/Estadísticos!$B$7</f>
        <v>-7.9836262490420834E-2</v>
      </c>
      <c r="D528">
        <f t="shared" si="17"/>
        <v>0.41171875000000374</v>
      </c>
      <c r="E528" s="2">
        <f t="shared" si="16"/>
        <v>-0.22312592717111573</v>
      </c>
    </row>
    <row r="529" spans="1:5" x14ac:dyDescent="0.25">
      <c r="A529">
        <v>-1.1314768996100177E-3</v>
      </c>
      <c r="B529">
        <v>-3.8425772934425062E-4</v>
      </c>
      <c r="C529" s="2">
        <f>+(B529-Estadísticos!$B$3)/Estadísticos!$B$7</f>
        <v>-7.8951413447198512E-2</v>
      </c>
      <c r="D529">
        <f t="shared" si="17"/>
        <v>0.41250000000000375</v>
      </c>
      <c r="E529" s="2">
        <f t="shared" si="16"/>
        <v>-0.22111871299756086</v>
      </c>
    </row>
    <row r="530" spans="1:5" x14ac:dyDescent="0.25">
      <c r="A530">
        <v>-6.5241159285216455E-3</v>
      </c>
      <c r="B530">
        <v>-3.6923685973555553E-4</v>
      </c>
      <c r="C530" s="2">
        <f>+(B530-Estadísticos!$B$3)/Estadísticos!$B$7</f>
        <v>-7.7722058929765317E-2</v>
      </c>
      <c r="D530">
        <f t="shared" si="17"/>
        <v>0.41328125000000376</v>
      </c>
      <c r="E530" s="2">
        <f t="shared" si="16"/>
        <v>-0.21911238929681129</v>
      </c>
    </row>
    <row r="531" spans="1:5" x14ac:dyDescent="0.25">
      <c r="A531">
        <v>-8.1257103682187415E-3</v>
      </c>
      <c r="B531">
        <v>-3.6894696387390624E-4</v>
      </c>
      <c r="C531" s="2">
        <f>+(B531-Estadísticos!$B$3)/Estadísticos!$B$7</f>
        <v>-7.7698332954080296E-2</v>
      </c>
      <c r="D531">
        <f t="shared" si="17"/>
        <v>0.41406250000000377</v>
      </c>
      <c r="E531" s="2">
        <f t="shared" si="16"/>
        <v>-0.21710694721012008</v>
      </c>
    </row>
    <row r="532" spans="1:5" x14ac:dyDescent="0.25">
      <c r="A532">
        <v>-2.1317385309919112E-3</v>
      </c>
      <c r="B532">
        <v>-3.6850635502849727E-4</v>
      </c>
      <c r="C532" s="2">
        <f>+(B532-Estadísticos!$B$3)/Estadísticos!$B$7</f>
        <v>-7.7662272160755066E-2</v>
      </c>
      <c r="D532">
        <f t="shared" si="17"/>
        <v>0.41484375000000379</v>
      </c>
      <c r="E532" s="2">
        <f t="shared" si="16"/>
        <v>-0.21510237790459297</v>
      </c>
    </row>
    <row r="533" spans="1:5" x14ac:dyDescent="0.25">
      <c r="A533">
        <v>1.4666049353461608E-2</v>
      </c>
      <c r="B533">
        <v>-3.6790717418988539E-4</v>
      </c>
      <c r="C533" s="2">
        <f>+(B533-Estadísticos!$B$3)/Estadísticos!$B$7</f>
        <v>-7.7613233344102223E-2</v>
      </c>
      <c r="D533">
        <f t="shared" si="17"/>
        <v>0.4156250000000038</v>
      </c>
      <c r="E533" s="2">
        <f t="shared" si="16"/>
        <v>-0.21309867257288848</v>
      </c>
    </row>
    <row r="534" spans="1:5" x14ac:dyDescent="0.25">
      <c r="A534">
        <v>2.9533287823806376E-3</v>
      </c>
      <c r="B534">
        <v>-3.6364811791900209E-4</v>
      </c>
      <c r="C534" s="2">
        <f>+(B534-Estadísticos!$B$3)/Estadísticos!$B$7</f>
        <v>-7.7264658980366205E-2</v>
      </c>
      <c r="D534">
        <f t="shared" si="17"/>
        <v>0.41640625000000381</v>
      </c>
      <c r="E534" s="2">
        <f t="shared" si="16"/>
        <v>-0.21109582243292044</v>
      </c>
    </row>
    <row r="535" spans="1:5" x14ac:dyDescent="0.25">
      <c r="A535">
        <v>6.9496188456468211E-3</v>
      </c>
      <c r="B535">
        <v>-3.6116990154511086E-4</v>
      </c>
      <c r="C535" s="2">
        <f>+(B535-Estadísticos!$B$3)/Estadísticos!$B$7</f>
        <v>-7.706183407250225E-2</v>
      </c>
      <c r="D535">
        <f t="shared" si="17"/>
        <v>0.41718750000000382</v>
      </c>
      <c r="E535" s="2">
        <f t="shared" si="16"/>
        <v>-0.20909381872756166</v>
      </c>
    </row>
    <row r="536" spans="1:5" x14ac:dyDescent="0.25">
      <c r="A536">
        <v>-8.6804320293709658E-4</v>
      </c>
      <c r="B536">
        <v>-3.5636837875119287E-4</v>
      </c>
      <c r="C536" s="2">
        <f>+(B536-Estadísticos!$B$3)/Estadísticos!$B$7</f>
        <v>-7.666886256745406E-2</v>
      </c>
      <c r="D536">
        <f t="shared" si="17"/>
        <v>0.41796875000000383</v>
      </c>
      <c r="E536" s="2">
        <f t="shared" si="16"/>
        <v>-0.20709265272435054</v>
      </c>
    </row>
    <row r="537" spans="1:5" x14ac:dyDescent="0.25">
      <c r="A537">
        <v>4.9849028656070438E-3</v>
      </c>
      <c r="B537">
        <v>-3.4987685027698667E-4</v>
      </c>
      <c r="C537" s="2">
        <f>+(B537-Estadísticos!$B$3)/Estadísticos!$B$7</f>
        <v>-7.6137575760317946E-2</v>
      </c>
      <c r="D537">
        <f t="shared" si="17"/>
        <v>0.41875000000000384</v>
      </c>
      <c r="E537" s="2">
        <f t="shared" si="16"/>
        <v>-0.20509231571519879</v>
      </c>
    </row>
    <row r="538" spans="1:5" x14ac:dyDescent="0.25">
      <c r="A538">
        <v>3.7059607153993035E-3</v>
      </c>
      <c r="B538">
        <v>-3.4515996246697878E-4</v>
      </c>
      <c r="C538" s="2">
        <f>+(B538-Estadísticos!$B$3)/Estadísticos!$B$7</f>
        <v>-7.5751531044631032E-2</v>
      </c>
      <c r="D538">
        <f t="shared" si="17"/>
        <v>0.41953125000000385</v>
      </c>
      <c r="E538" s="2">
        <f t="shared" si="16"/>
        <v>-0.20309279901610158</v>
      </c>
    </row>
    <row r="539" spans="1:5" x14ac:dyDescent="0.25">
      <c r="A539">
        <v>-1.3060636653083879E-4</v>
      </c>
      <c r="B539">
        <v>-3.3502683520858501E-4</v>
      </c>
      <c r="C539" s="2">
        <f>+(B539-Estadísticos!$B$3)/Estadísticos!$B$7</f>
        <v>-7.4922204507929011E-2</v>
      </c>
      <c r="D539">
        <f t="shared" si="17"/>
        <v>0.42031250000000386</v>
      </c>
      <c r="E539" s="2">
        <f t="shared" si="16"/>
        <v>-0.20109409396684944</v>
      </c>
    </row>
    <row r="540" spans="1:5" x14ac:dyDescent="0.25">
      <c r="A540">
        <v>-2.9443226469249018E-3</v>
      </c>
      <c r="B540">
        <v>-3.2039953313212077E-4</v>
      </c>
      <c r="C540" s="2">
        <f>+(B540-Estadísticos!$B$3)/Estadísticos!$B$7</f>
        <v>-7.3725060776972717E-2</v>
      </c>
      <c r="D540">
        <f t="shared" si="17"/>
        <v>0.42109375000000387</v>
      </c>
      <c r="E540" s="2">
        <f t="shared" si="16"/>
        <v>-0.19909619193074177</v>
      </c>
    </row>
    <row r="541" spans="1:5" x14ac:dyDescent="0.25">
      <c r="A541">
        <v>1.0852515552911779E-2</v>
      </c>
      <c r="B541">
        <v>-2.8771240154390476E-4</v>
      </c>
      <c r="C541" s="2">
        <f>+(B541-Estadísticos!$B$3)/Estadísticos!$B$7</f>
        <v>-7.1049844632586151E-2</v>
      </c>
      <c r="D541">
        <f t="shared" si="17"/>
        <v>0.42187500000000389</v>
      </c>
      <c r="E541" s="2">
        <f t="shared" si="16"/>
        <v>-0.19709908429430242</v>
      </c>
    </row>
    <row r="542" spans="1:5" x14ac:dyDescent="0.25">
      <c r="A542">
        <v>-1.8974527826038257E-2</v>
      </c>
      <c r="B542">
        <v>-2.6565592693339468E-4</v>
      </c>
      <c r="C542" s="2">
        <f>+(B542-Estadísticos!$B$3)/Estadísticos!$B$7</f>
        <v>-6.9244674398941025E-2</v>
      </c>
      <c r="D542">
        <f t="shared" si="17"/>
        <v>0.4226562500000039</v>
      </c>
      <c r="E542" s="2">
        <f t="shared" si="16"/>
        <v>-0.19510276246699712</v>
      </c>
    </row>
    <row r="543" spans="1:5" x14ac:dyDescent="0.25">
      <c r="A543">
        <v>-8.3907294935925414E-4</v>
      </c>
      <c r="B543">
        <v>-2.6237996116773576E-4</v>
      </c>
      <c r="C543" s="2">
        <f>+(B543-Estadísticos!$B$3)/Estadísticos!$B$7</f>
        <v>-6.8976559208683466E-2</v>
      </c>
      <c r="D543">
        <f t="shared" si="17"/>
        <v>0.42343750000000391</v>
      </c>
      <c r="E543" s="2">
        <f t="shared" si="16"/>
        <v>-0.19310721788095248</v>
      </c>
    </row>
    <row r="544" spans="1:5" x14ac:dyDescent="0.25">
      <c r="A544">
        <v>7.1827784845408527E-3</v>
      </c>
      <c r="B544">
        <v>-2.5267623277536178E-4</v>
      </c>
      <c r="C544" s="2">
        <f>+(B544-Estadísticos!$B$3)/Estadísticos!$B$7</f>
        <v>-6.81823760058545E-2</v>
      </c>
      <c r="D544">
        <f t="shared" si="17"/>
        <v>0.42421875000000392</v>
      </c>
      <c r="E544" s="2">
        <f t="shared" si="16"/>
        <v>-0.19111244199067673</v>
      </c>
    </row>
    <row r="545" spans="1:5" x14ac:dyDescent="0.25">
      <c r="A545">
        <v>-4.6443802643997278E-3</v>
      </c>
      <c r="B545">
        <v>-2.1491921425531579E-4</v>
      </c>
      <c r="C545" s="2">
        <f>+(B545-Estadísticos!$B$3)/Estadísticos!$B$7</f>
        <v>-6.5092224603730736E-2</v>
      </c>
      <c r="D545">
        <f t="shared" si="17"/>
        <v>0.42500000000000393</v>
      </c>
      <c r="E545" s="2">
        <f t="shared" si="16"/>
        <v>-0.1891184262727825</v>
      </c>
    </row>
    <row r="546" spans="1:5" x14ac:dyDescent="0.25">
      <c r="A546">
        <v>3.5895443381801506E-3</v>
      </c>
      <c r="B546">
        <v>-1.9991927787654795E-4</v>
      </c>
      <c r="C546" s="2">
        <f>+(B546-Estadísticos!$B$3)/Estadísticos!$B$7</f>
        <v>-6.3864583326705443E-2</v>
      </c>
      <c r="D546">
        <f t="shared" si="17"/>
        <v>0.42578125000000394</v>
      </c>
      <c r="E546" s="2">
        <f t="shared" si="16"/>
        <v>-0.18712516222571079</v>
      </c>
    </row>
    <row r="547" spans="1:5" x14ac:dyDescent="0.25">
      <c r="A547">
        <v>6.7342937515983969E-3</v>
      </c>
      <c r="B547">
        <v>-1.9618291028877799E-4</v>
      </c>
      <c r="C547" s="2">
        <f>+(B547-Estadísticos!$B$3)/Estadísticos!$B$7</f>
        <v>-6.3558787424572258E-2</v>
      </c>
      <c r="D547">
        <f t="shared" si="17"/>
        <v>0.42656250000000395</v>
      </c>
      <c r="E547" s="2">
        <f t="shared" si="16"/>
        <v>-0.18513264136945717</v>
      </c>
    </row>
    <row r="548" spans="1:5" x14ac:dyDescent="0.25">
      <c r="A548">
        <v>1.1568585944115251E-2</v>
      </c>
      <c r="B548">
        <v>-1.9540882317370389E-4</v>
      </c>
      <c r="C548" s="2">
        <f>+(B548-Estadísticos!$B$3)/Estadísticos!$B$7</f>
        <v>-6.3495433736231052E-2</v>
      </c>
      <c r="D548">
        <f t="shared" si="17"/>
        <v>0.42734375000000396</v>
      </c>
      <c r="E548" s="2">
        <f t="shared" si="16"/>
        <v>-0.18314085524529924</v>
      </c>
    </row>
    <row r="549" spans="1:5" x14ac:dyDescent="0.25">
      <c r="A549">
        <v>1.7438676892522764E-5</v>
      </c>
      <c r="B549">
        <v>-1.8910668318461443E-4</v>
      </c>
      <c r="C549" s="2">
        <f>+(B549-Estadísticos!$B$3)/Estadísticos!$B$7</f>
        <v>-6.2979647069618977E-2</v>
      </c>
      <c r="D549">
        <f t="shared" si="17"/>
        <v>0.42812500000000397</v>
      </c>
      <c r="E549" s="2">
        <f t="shared" si="16"/>
        <v>-0.18114979541552576</v>
      </c>
    </row>
    <row r="550" spans="1:5" x14ac:dyDescent="0.25">
      <c r="A550">
        <v>2.1484075277968806E-3</v>
      </c>
      <c r="B550">
        <v>-1.8402984464249705E-4</v>
      </c>
      <c r="C550" s="2">
        <f>+(B550-Estadísticos!$B$3)/Estadísticos!$B$7</f>
        <v>-6.2564142870553285E-2</v>
      </c>
      <c r="D550">
        <f t="shared" si="17"/>
        <v>0.42890625000000399</v>
      </c>
      <c r="E550" s="2">
        <f t="shared" si="16"/>
        <v>-0.1791594534631675</v>
      </c>
    </row>
    <row r="551" spans="1:5" x14ac:dyDescent="0.25">
      <c r="A551">
        <v>2.0846384074615365E-3</v>
      </c>
      <c r="B551">
        <v>-1.7845989113951521E-4</v>
      </c>
      <c r="C551" s="2">
        <f>+(B551-Estadísticos!$B$3)/Estadísticos!$B$7</f>
        <v>-6.2108280614960584E-2</v>
      </c>
      <c r="D551">
        <f t="shared" si="17"/>
        <v>0.429687500000004</v>
      </c>
      <c r="E551" s="2">
        <f t="shared" si="16"/>
        <v>-0.1771698209917297</v>
      </c>
    </row>
    <row r="552" spans="1:5" x14ac:dyDescent="0.25">
      <c r="A552">
        <v>4.6363986816650993E-3</v>
      </c>
      <c r="B552">
        <v>-1.7193183199293305E-4</v>
      </c>
      <c r="C552" s="2">
        <f>+(B552-Estadísticos!$B$3)/Estadísticos!$B$7</f>
        <v>-6.1574004024391137E-2</v>
      </c>
      <c r="D552">
        <f t="shared" si="17"/>
        <v>0.43046875000000401</v>
      </c>
      <c r="E552" s="2">
        <f t="shared" si="16"/>
        <v>-0.17518088962492581</v>
      </c>
    </row>
    <row r="553" spans="1:5" x14ac:dyDescent="0.25">
      <c r="A553">
        <v>1.0474498226595852E-3</v>
      </c>
      <c r="B553">
        <v>-1.5360796821128897E-4</v>
      </c>
      <c r="C553" s="2">
        <f>+(B553-Estadísticos!$B$3)/Estadísticos!$B$7</f>
        <v>-6.0074322228088561E-2</v>
      </c>
      <c r="D553">
        <f t="shared" si="17"/>
        <v>0.43125000000000402</v>
      </c>
      <c r="E553" s="2">
        <f t="shared" si="16"/>
        <v>-0.17319265100641323</v>
      </c>
    </row>
    <row r="554" spans="1:5" x14ac:dyDescent="0.25">
      <c r="A554">
        <v>-6.0674708281390766E-3</v>
      </c>
      <c r="B554">
        <v>-1.4634296629478794E-4</v>
      </c>
      <c r="C554" s="2">
        <f>+(B554-Estadísticos!$B$3)/Estadísticos!$B$7</f>
        <v>-5.9479731957493218E-2</v>
      </c>
      <c r="D554">
        <f t="shared" si="17"/>
        <v>0.43203125000000403</v>
      </c>
      <c r="E554" s="2">
        <f t="shared" si="16"/>
        <v>-0.17120509679952997</v>
      </c>
    </row>
    <row r="555" spans="1:5" x14ac:dyDescent="0.25">
      <c r="A555">
        <v>3.4778681120144483E-3</v>
      </c>
      <c r="B555">
        <v>-1.3060636653083879E-4</v>
      </c>
      <c r="C555" s="2">
        <f>+(B555-Estadísticos!$B$3)/Estadísticos!$B$7</f>
        <v>-5.8191799866154754E-2</v>
      </c>
      <c r="D555">
        <f t="shared" si="17"/>
        <v>0.43281250000000404</v>
      </c>
      <c r="E555" s="2">
        <f t="shared" si="16"/>
        <v>-0.16921821868703338</v>
      </c>
    </row>
    <row r="556" spans="1:5" x14ac:dyDescent="0.25">
      <c r="A556">
        <v>3.808587325715429E-5</v>
      </c>
      <c r="B556">
        <v>-1.1408709408766704E-4</v>
      </c>
      <c r="C556" s="2">
        <f>+(B556-Estadísticos!$B$3)/Estadísticos!$B$7</f>
        <v>-5.6839811417299088E-2</v>
      </c>
      <c r="D556">
        <f t="shared" si="17"/>
        <v>0.43359375000000405</v>
      </c>
      <c r="E556" s="2">
        <f t="shared" si="16"/>
        <v>-0.16723200837083979</v>
      </c>
    </row>
    <row r="557" spans="1:5" x14ac:dyDescent="0.25">
      <c r="A557">
        <v>6.6093784622200946E-3</v>
      </c>
      <c r="B557">
        <v>-9.6922866109405703E-5</v>
      </c>
      <c r="C557" s="2">
        <f>+(B557-Estadísticos!$B$3)/Estadísticos!$B$7</f>
        <v>-5.5435037808778169E-2</v>
      </c>
      <c r="D557">
        <f t="shared" si="17"/>
        <v>0.43437500000000406</v>
      </c>
      <c r="E557" s="2">
        <f t="shared" si="16"/>
        <v>-0.16524645757176615</v>
      </c>
    </row>
    <row r="558" spans="1:5" x14ac:dyDescent="0.25">
      <c r="A558">
        <v>-6.2942619032058111E-4</v>
      </c>
      <c r="B558">
        <v>-9.4000423002005284E-5</v>
      </c>
      <c r="C558" s="2">
        <f>+(B558-Estadísticos!$B$3)/Estadísticos!$B$7</f>
        <v>-5.5195856008415263E-2</v>
      </c>
      <c r="D558">
        <f t="shared" si="17"/>
        <v>0.43515625000000407</v>
      </c>
      <c r="E558" s="2">
        <f t="shared" si="16"/>
        <v>-0.16326155802927259</v>
      </c>
    </row>
    <row r="559" spans="1:5" x14ac:dyDescent="0.25">
      <c r="A559">
        <v>5.0936473956997297E-4</v>
      </c>
      <c r="B559">
        <v>-5.2861214913435539E-5</v>
      </c>
      <c r="C559" s="2">
        <f>+(B559-Estadísticos!$B$3)/Estadísticos!$B$7</f>
        <v>-5.1828895730827107E-2</v>
      </c>
      <c r="D559">
        <f t="shared" si="17"/>
        <v>0.43593750000000409</v>
      </c>
      <c r="E559" s="2">
        <f t="shared" si="16"/>
        <v>-0.16127730150120673</v>
      </c>
    </row>
    <row r="560" spans="1:5" x14ac:dyDescent="0.25">
      <c r="A560">
        <v>-2.2737748790875312E-3</v>
      </c>
      <c r="B560">
        <v>-8.5418068056508645E-6</v>
      </c>
      <c r="C560" s="2">
        <f>+(B560-Estadísticos!$B$3)/Estadísticos!$B$7</f>
        <v>-4.8201658028441938E-2</v>
      </c>
      <c r="D560">
        <f t="shared" si="17"/>
        <v>0.4367187500000041</v>
      </c>
      <c r="E560" s="2">
        <f t="shared" si="16"/>
        <v>-0.15929367976354911</v>
      </c>
    </row>
    <row r="561" spans="1:5" x14ac:dyDescent="0.25">
      <c r="A561">
        <v>1.5790653174507785E-3</v>
      </c>
      <c r="B561">
        <v>-6.8634179821724928E-6</v>
      </c>
      <c r="C561" s="2">
        <f>+(B561-Estadísticos!$B$3)/Estadísticos!$B$7</f>
        <v>-4.8064293485915177E-2</v>
      </c>
      <c r="D561">
        <f t="shared" si="17"/>
        <v>0.43750000000000411</v>
      </c>
      <c r="E561" s="2">
        <f t="shared" si="16"/>
        <v>-0.15731068461016029</v>
      </c>
    </row>
    <row r="562" spans="1:5" x14ac:dyDescent="0.25">
      <c r="A562">
        <v>1.0120377414346571E-3</v>
      </c>
      <c r="B562">
        <v>1.7438676892522764E-5</v>
      </c>
      <c r="C562" s="2">
        <f>+(B562-Estadísticos!$B$3)/Estadísticos!$B$7</f>
        <v>-4.6075334730824022E-2</v>
      </c>
      <c r="D562">
        <f t="shared" si="17"/>
        <v>0.43828125000000412</v>
      </c>
      <c r="E562" s="2">
        <f t="shared" si="16"/>
        <v>-0.1553283078525288</v>
      </c>
    </row>
    <row r="563" spans="1:5" x14ac:dyDescent="0.25">
      <c r="A563">
        <v>8.8412191322468914E-3</v>
      </c>
      <c r="B563">
        <v>1.9955233758972568E-5</v>
      </c>
      <c r="C563" s="2">
        <f>+(B563-Estadísticos!$B$3)/Estadísticos!$B$7</f>
        <v>-4.5869371918234481E-2</v>
      </c>
      <c r="D563">
        <f t="shared" si="17"/>
        <v>0.43906250000000413</v>
      </c>
      <c r="E563" s="2">
        <f t="shared" si="16"/>
        <v>-0.15334654131952102</v>
      </c>
    </row>
    <row r="564" spans="1:5" x14ac:dyDescent="0.25">
      <c r="A564">
        <v>-2.1917864252406494E-3</v>
      </c>
      <c r="B564">
        <v>3.3951560382883272E-5</v>
      </c>
      <c r="C564" s="2">
        <f>+(B564-Estadísticos!$B$3)/Estadísticos!$B$7</f>
        <v>-4.4723869173665366E-2</v>
      </c>
      <c r="D564">
        <f t="shared" si="17"/>
        <v>0.43984375000000414</v>
      </c>
      <c r="E564" s="2">
        <f t="shared" si="16"/>
        <v>-0.15136537685713169</v>
      </c>
    </row>
    <row r="565" spans="1:5" x14ac:dyDescent="0.25">
      <c r="A565">
        <v>-3.6894696387390624E-4</v>
      </c>
      <c r="B565">
        <v>3.7511097032982832E-5</v>
      </c>
      <c r="C565" s="2">
        <f>+(B565-Estadísticos!$B$3)/Estadísticos!$B$7</f>
        <v>-4.4432545663458216E-2</v>
      </c>
      <c r="D565">
        <f t="shared" si="17"/>
        <v>0.44062500000000415</v>
      </c>
      <c r="E565" s="2">
        <f t="shared" si="16"/>
        <v>-0.14938480632823631</v>
      </c>
    </row>
    <row r="566" spans="1:5" x14ac:dyDescent="0.25">
      <c r="A566">
        <v>4.6853053650335319E-3</v>
      </c>
      <c r="B566">
        <v>3.808587325715429E-5</v>
      </c>
      <c r="C566" s="2">
        <f>+(B566-Estadísticos!$B$3)/Estadísticos!$B$7</f>
        <v>-4.438550419607943E-2</v>
      </c>
      <c r="D566">
        <f t="shared" si="17"/>
        <v>0.44140625000000416</v>
      </c>
      <c r="E566" s="2">
        <f t="shared" si="16"/>
        <v>-0.14740482161234431</v>
      </c>
    </row>
    <row r="567" spans="1:5" x14ac:dyDescent="0.25">
      <c r="A567">
        <v>1.0714723049920494E-3</v>
      </c>
      <c r="B567">
        <v>5.6176829679399631E-5</v>
      </c>
      <c r="C567" s="2">
        <f>+(B567-Estadísticos!$B$3)/Estadísticos!$B$7</f>
        <v>-4.2904884259834179E-2</v>
      </c>
      <c r="D567">
        <f t="shared" si="17"/>
        <v>0.44218750000000417</v>
      </c>
      <c r="E567" s="2">
        <f t="shared" si="16"/>
        <v>-0.14542541460535371</v>
      </c>
    </row>
    <row r="568" spans="1:5" x14ac:dyDescent="0.25">
      <c r="A568">
        <v>9.5140042745045506E-4</v>
      </c>
      <c r="B568">
        <v>7.209632068461147E-5</v>
      </c>
      <c r="C568" s="2">
        <f>+(B568-Estadísticos!$B$3)/Estadísticos!$B$7</f>
        <v>-4.1601983782543206E-2</v>
      </c>
      <c r="D568">
        <f t="shared" si="17"/>
        <v>0.44296875000000419</v>
      </c>
      <c r="E568" s="2">
        <f t="shared" si="16"/>
        <v>-0.14344657721930698</v>
      </c>
    </row>
    <row r="569" spans="1:5" x14ac:dyDescent="0.25">
      <c r="A569">
        <v>-7.502130129708795E-3</v>
      </c>
      <c r="B569">
        <v>7.258794976916505E-5</v>
      </c>
      <c r="C569" s="2">
        <f>+(B569-Estadísticos!$B$3)/Estadísticos!$B$7</f>
        <v>-4.1561747334738108E-2</v>
      </c>
      <c r="D569">
        <f t="shared" si="17"/>
        <v>0.4437500000000042</v>
      </c>
      <c r="E569" s="2">
        <f t="shared" si="16"/>
        <v>-0.14146830138214794</v>
      </c>
    </row>
    <row r="570" spans="1:5" x14ac:dyDescent="0.25">
      <c r="A570">
        <v>-2.1239991380873624E-3</v>
      </c>
      <c r="B570">
        <v>8.6412091408138991E-5</v>
      </c>
      <c r="C570" s="2">
        <f>+(B570-Estadísticos!$B$3)/Estadísticos!$B$7</f>
        <v>-4.0430336742925815E-2</v>
      </c>
      <c r="D570">
        <f t="shared" si="17"/>
        <v>0.44453125000000421</v>
      </c>
      <c r="E570" s="2">
        <f t="shared" si="16"/>
        <v>-0.13949057903747994</v>
      </c>
    </row>
    <row r="571" spans="1:5" x14ac:dyDescent="0.25">
      <c r="A571">
        <v>9.6383229592256203E-3</v>
      </c>
      <c r="B571">
        <v>1.3443037712890238E-4</v>
      </c>
      <c r="C571" s="2">
        <f>+(B571-Estadísticos!$B$3)/Estadísticos!$B$7</f>
        <v>-3.6500371434123262E-2</v>
      </c>
      <c r="D571">
        <f t="shared" si="17"/>
        <v>0.44531250000000422</v>
      </c>
      <c r="E571" s="2">
        <f t="shared" si="16"/>
        <v>-0.13751340214432525</v>
      </c>
    </row>
    <row r="572" spans="1:5" x14ac:dyDescent="0.25">
      <c r="A572">
        <v>-4.471014787957861E-3</v>
      </c>
      <c r="B572">
        <v>1.3492797142955482E-4</v>
      </c>
      <c r="C572" s="2">
        <f>+(B572-Estadísticos!$B$3)/Estadísticos!$B$7</f>
        <v>-3.6459646774546828E-2</v>
      </c>
      <c r="D572">
        <f t="shared" si="17"/>
        <v>0.44609375000000423</v>
      </c>
      <c r="E572" s="2">
        <f t="shared" si="16"/>
        <v>-0.13553676267688541</v>
      </c>
    </row>
    <row r="573" spans="1:5" x14ac:dyDescent="0.25">
      <c r="A573">
        <v>-1.6511677868827124E-2</v>
      </c>
      <c r="B573">
        <v>1.7508493985585183E-4</v>
      </c>
      <c r="C573" s="2">
        <f>+(B573-Estadísticos!$B$3)/Estadísticos!$B$7</f>
        <v>-3.3173076034813266E-2</v>
      </c>
      <c r="D573">
        <f t="shared" si="17"/>
        <v>0.44687500000000424</v>
      </c>
      <c r="E573" s="2">
        <f t="shared" si="16"/>
        <v>-0.13356065262430286</v>
      </c>
    </row>
    <row r="574" spans="1:5" x14ac:dyDescent="0.25">
      <c r="A574">
        <v>-1.6053813214057522E-3</v>
      </c>
      <c r="B574">
        <v>1.7585947169163063E-4</v>
      </c>
      <c r="C574" s="2">
        <f>+(B574-Estadísticos!$B$3)/Estadísticos!$B$7</f>
        <v>-3.3109685949151431E-2</v>
      </c>
      <c r="D574">
        <f t="shared" si="17"/>
        <v>0.44765625000000425</v>
      </c>
      <c r="E574" s="2">
        <f t="shared" si="16"/>
        <v>-0.13158506399042355</v>
      </c>
    </row>
    <row r="575" spans="1:5" x14ac:dyDescent="0.25">
      <c r="A575">
        <v>-3.0214418181440106E-3</v>
      </c>
      <c r="B575">
        <v>1.7748651785098879E-4</v>
      </c>
      <c r="C575" s="2">
        <f>+(B575-Estadísticos!$B$3)/Estadísticos!$B$7</f>
        <v>-3.2976523449363707E-2</v>
      </c>
      <c r="D575">
        <f t="shared" si="17"/>
        <v>0.44843750000000426</v>
      </c>
      <c r="E575" s="2">
        <f t="shared" si="16"/>
        <v>-0.12960998879356067</v>
      </c>
    </row>
    <row r="576" spans="1:5" x14ac:dyDescent="0.25">
      <c r="A576">
        <v>3.7203210344445292E-3</v>
      </c>
      <c r="B576">
        <v>1.8996960486306058E-4</v>
      </c>
      <c r="C576" s="2">
        <f>+(B576-Estadísticos!$B$3)/Estadísticos!$B$7</f>
        <v>-3.1954868924054552E-2</v>
      </c>
      <c r="D576">
        <f t="shared" si="17"/>
        <v>0.44921875000000427</v>
      </c>
      <c r="E576" s="2">
        <f t="shared" si="16"/>
        <v>-0.12763541906625953</v>
      </c>
    </row>
    <row r="577" spans="1:5" x14ac:dyDescent="0.25">
      <c r="A577">
        <v>-2.4130630943291487E-2</v>
      </c>
      <c r="B577">
        <v>2.2682067208701362E-4</v>
      </c>
      <c r="C577" s="2">
        <f>+(B577-Estadísticos!$B$3)/Estadísticos!$B$7</f>
        <v>-2.8938863383484743E-2</v>
      </c>
      <c r="D577">
        <f t="shared" si="17"/>
        <v>0.45000000000000429</v>
      </c>
      <c r="E577" s="2">
        <f t="shared" si="16"/>
        <v>-0.12566134685506322</v>
      </c>
    </row>
    <row r="578" spans="1:5" x14ac:dyDescent="0.25">
      <c r="A578">
        <v>8.016017810211773E-3</v>
      </c>
      <c r="B578">
        <v>2.6714451285170249E-4</v>
      </c>
      <c r="C578" s="2">
        <f>+(B578-Estadísticos!$B$3)/Estadísticos!$B$7</f>
        <v>-2.5638635294451116E-2</v>
      </c>
      <c r="D578">
        <f t="shared" si="17"/>
        <v>0.4507812500000043</v>
      </c>
      <c r="E578" s="2">
        <f t="shared" si="16"/>
        <v>-0.12368776422027954</v>
      </c>
    </row>
    <row r="579" spans="1:5" x14ac:dyDescent="0.25">
      <c r="A579">
        <v>5.8389576666748599E-3</v>
      </c>
      <c r="B579">
        <v>2.6926821185191407E-4</v>
      </c>
      <c r="C579" s="2">
        <f>+(B579-Estadísticos!$B$3)/Estadísticos!$B$7</f>
        <v>-2.5464825187074432E-2</v>
      </c>
      <c r="D579">
        <f t="shared" si="17"/>
        <v>0.45156250000000431</v>
      </c>
      <c r="E579" s="2">
        <f t="shared" ref="E579:E642" si="18">+_xlfn.NORM.S.INV(D579)</f>
        <v>-0.12171466323574884</v>
      </c>
    </row>
    <row r="580" spans="1:5" x14ac:dyDescent="0.25">
      <c r="A580">
        <v>8.895249319527565E-3</v>
      </c>
      <c r="B580">
        <v>2.7546501938591206E-4</v>
      </c>
      <c r="C580" s="2">
        <f>+(B580-Estadísticos!$B$3)/Estadísticos!$B$7</f>
        <v>-2.4957659255005187E-2</v>
      </c>
      <c r="D580">
        <f t="shared" ref="D580:D643" si="19">+D579+$D$2</f>
        <v>0.45234375000000432</v>
      </c>
      <c r="E580" s="2">
        <f t="shared" si="18"/>
        <v>-0.11974203598861281</v>
      </c>
    </row>
    <row r="581" spans="1:5" x14ac:dyDescent="0.25">
      <c r="A581">
        <v>-5.8373199087723426E-3</v>
      </c>
      <c r="B581">
        <v>2.7734984069871516E-4</v>
      </c>
      <c r="C581" s="2">
        <f>+(B581-Estadísticos!$B$3)/Estadísticos!$B$7</f>
        <v>-2.4803399637831788E-2</v>
      </c>
      <c r="D581">
        <f t="shared" si="19"/>
        <v>0.45312500000000433</v>
      </c>
      <c r="E581" s="2">
        <f t="shared" si="18"/>
        <v>-0.11776987457908437</v>
      </c>
    </row>
    <row r="582" spans="1:5" x14ac:dyDescent="0.25">
      <c r="A582">
        <v>-6.749360908960611E-3</v>
      </c>
      <c r="B582">
        <v>2.8258508838852059E-4</v>
      </c>
      <c r="C582" s="2">
        <f>+(B582-Estadísticos!$B$3)/Estadísticos!$B$7</f>
        <v>-2.4374930743220089E-2</v>
      </c>
      <c r="D582">
        <f t="shared" si="19"/>
        <v>0.45390625000000434</v>
      </c>
      <c r="E582" s="2">
        <f t="shared" si="18"/>
        <v>-0.11579817112021823</v>
      </c>
    </row>
    <row r="583" spans="1:5" x14ac:dyDescent="0.25">
      <c r="A583">
        <v>8.4957908338409993E-3</v>
      </c>
      <c r="B583">
        <v>2.8366345181418673E-4</v>
      </c>
      <c r="C583" s="2">
        <f>+(B583-Estadísticos!$B$3)/Estadísticos!$B$7</f>
        <v>-2.4286674138688354E-2</v>
      </c>
      <c r="D583">
        <f t="shared" si="19"/>
        <v>0.45468750000000435</v>
      </c>
      <c r="E583" s="2">
        <f t="shared" si="18"/>
        <v>-0.11382691773768262</v>
      </c>
    </row>
    <row r="584" spans="1:5" x14ac:dyDescent="0.25">
      <c r="A584">
        <v>-2.8243656523622152E-3</v>
      </c>
      <c r="B584">
        <v>2.8908783753256451E-4</v>
      </c>
      <c r="C584" s="2">
        <f>+(B584-Estadísticos!$B$3)/Estadísticos!$B$7</f>
        <v>-2.3842725601692354E-2</v>
      </c>
      <c r="D584">
        <f t="shared" si="19"/>
        <v>0.45546875000000436</v>
      </c>
      <c r="E584" s="2">
        <f t="shared" si="18"/>
        <v>-0.11185610656953202</v>
      </c>
    </row>
    <row r="585" spans="1:5" x14ac:dyDescent="0.25">
      <c r="A585">
        <v>-1.1914139769699683E-2</v>
      </c>
      <c r="B585">
        <v>2.9839350204285964E-4</v>
      </c>
      <c r="C585" s="2">
        <f>+(B585-Estadísticos!$B$3)/Estadísticos!$B$7</f>
        <v>-2.3081121180545734E-2</v>
      </c>
      <c r="D585">
        <f t="shared" si="19"/>
        <v>0.45625000000000437</v>
      </c>
      <c r="E585" s="2">
        <f t="shared" si="18"/>
        <v>-0.10988572976598034</v>
      </c>
    </row>
    <row r="586" spans="1:5" x14ac:dyDescent="0.25">
      <c r="A586">
        <v>1.353534780883292E-3</v>
      </c>
      <c r="B586">
        <v>3.1055000476176708E-4</v>
      </c>
      <c r="C586" s="2">
        <f>+(B586-Estadísticos!$B$3)/Estadísticos!$B$7</f>
        <v>-2.2086195325851755E-2</v>
      </c>
      <c r="D586">
        <f t="shared" si="19"/>
        <v>0.45703125000000439</v>
      </c>
      <c r="E586" s="2">
        <f t="shared" si="18"/>
        <v>-0.1079157794891755</v>
      </c>
    </row>
    <row r="587" spans="1:5" x14ac:dyDescent="0.25">
      <c r="A587">
        <v>-8.3756183520520278E-3</v>
      </c>
      <c r="B587">
        <v>3.117620525883158E-4</v>
      </c>
      <c r="C587" s="2">
        <f>+(B587-Estadísticos!$B$3)/Estadísticos!$B$7</f>
        <v>-2.1986997575672882E-2</v>
      </c>
      <c r="D587">
        <f t="shared" si="19"/>
        <v>0.4578125000000044</v>
      </c>
      <c r="E587" s="2">
        <f t="shared" si="18"/>
        <v>-0.10594624791297451</v>
      </c>
    </row>
    <row r="588" spans="1:5" x14ac:dyDescent="0.25">
      <c r="A588">
        <v>-6.9119572935958384E-3</v>
      </c>
      <c r="B588">
        <v>3.1579379075585834E-4</v>
      </c>
      <c r="C588" s="2">
        <f>+(B588-Estadísticos!$B$3)/Estadísticos!$B$7</f>
        <v>-2.1657027629957682E-2</v>
      </c>
      <c r="D588">
        <f t="shared" si="19"/>
        <v>0.45859375000000441</v>
      </c>
      <c r="E588" s="2">
        <f t="shared" si="18"/>
        <v>-0.10397712722271955</v>
      </c>
    </row>
    <row r="589" spans="1:5" x14ac:dyDescent="0.25">
      <c r="A589">
        <v>2.0984398243635294E-3</v>
      </c>
      <c r="B589">
        <v>3.167309215053038E-4</v>
      </c>
      <c r="C589" s="2">
        <f>+(B589-Estadísticos!$B$3)/Estadísticos!$B$7</f>
        <v>-2.1580329945318343E-2</v>
      </c>
      <c r="D589">
        <f t="shared" si="19"/>
        <v>0.45937500000000442</v>
      </c>
      <c r="E589" s="2">
        <f t="shared" si="18"/>
        <v>-0.10200840961501483</v>
      </c>
    </row>
    <row r="590" spans="1:5" x14ac:dyDescent="0.25">
      <c r="A590">
        <v>-1.3195355808466647E-2</v>
      </c>
      <c r="B590">
        <v>3.2231746255573235E-4</v>
      </c>
      <c r="C590" s="2">
        <f>+(B590-Estadísticos!$B$3)/Estadísticos!$B$7</f>
        <v>-2.1123110113438918E-2</v>
      </c>
      <c r="D590">
        <f t="shared" si="19"/>
        <v>0.46015625000000443</v>
      </c>
      <c r="E590" s="2">
        <f t="shared" si="18"/>
        <v>-0.10004008729750424</v>
      </c>
    </row>
    <row r="591" spans="1:5" x14ac:dyDescent="0.25">
      <c r="A591">
        <v>-2.7652013400870645E-3</v>
      </c>
      <c r="B591">
        <v>3.2796358042519458E-4</v>
      </c>
      <c r="C591" s="2">
        <f>+(B591-Estadísticos!$B$3)/Estadísticos!$B$7</f>
        <v>-2.0661014330065251E-2</v>
      </c>
      <c r="D591">
        <f t="shared" si="19"/>
        <v>0.46093750000000444</v>
      </c>
      <c r="E591" s="2">
        <f t="shared" si="18"/>
        <v>-9.8072152488649908E-2</v>
      </c>
    </row>
    <row r="592" spans="1:5" x14ac:dyDescent="0.25">
      <c r="A592">
        <v>2.1432345278653342E-2</v>
      </c>
      <c r="B592">
        <v>3.3527080167328194E-4</v>
      </c>
      <c r="C592" s="2">
        <f>+(B592-Estadísticos!$B$3)/Estadísticos!$B$7</f>
        <v>-2.0062968698538033E-2</v>
      </c>
      <c r="D592">
        <f t="shared" si="19"/>
        <v>0.46171875000000445</v>
      </c>
      <c r="E592" s="2">
        <f t="shared" si="18"/>
        <v>-9.6104597417511248E-2</v>
      </c>
    </row>
    <row r="593" spans="1:5" x14ac:dyDescent="0.25">
      <c r="A593">
        <v>8.1618966421357353E-3</v>
      </c>
      <c r="B593">
        <v>3.4268223708289192E-4</v>
      </c>
      <c r="C593" s="2">
        <f>+(B593-Estadísticos!$B$3)/Estadísticos!$B$7</f>
        <v>-1.9456393857079177E-2</v>
      </c>
      <c r="D593">
        <f t="shared" si="19"/>
        <v>0.46250000000000446</v>
      </c>
      <c r="E593" s="2">
        <f t="shared" si="18"/>
        <v>-9.4137414323525195E-2</v>
      </c>
    </row>
    <row r="594" spans="1:5" x14ac:dyDescent="0.25">
      <c r="A594">
        <v>6.1355554376094634E-3</v>
      </c>
      <c r="B594">
        <v>3.5666178420923345E-4</v>
      </c>
      <c r="C594" s="2">
        <f>+(B594-Estadísticos!$B$3)/Estadísticos!$B$7</f>
        <v>-1.8312264398589646E-2</v>
      </c>
      <c r="D594">
        <f t="shared" si="19"/>
        <v>0.46328125000000447</v>
      </c>
      <c r="E594" s="2">
        <f t="shared" si="18"/>
        <v>-9.2170595456286794E-2</v>
      </c>
    </row>
    <row r="595" spans="1:5" x14ac:dyDescent="0.25">
      <c r="A595">
        <v>1.0497663083042452E-2</v>
      </c>
      <c r="B595">
        <v>3.6668633566550035E-4</v>
      </c>
      <c r="C595" s="2">
        <f>+(B595-Estadísticos!$B$3)/Estadísticos!$B$7</f>
        <v>-1.7491824042002738E-2</v>
      </c>
      <c r="D595">
        <f t="shared" si="19"/>
        <v>0.46406250000000449</v>
      </c>
      <c r="E595" s="2">
        <f t="shared" si="18"/>
        <v>-9.0204133075330636E-2</v>
      </c>
    </row>
    <row r="596" spans="1:5" x14ac:dyDescent="0.25">
      <c r="A596">
        <v>4.6600819951694294E-3</v>
      </c>
      <c r="B596">
        <v>3.7346221441114658E-4</v>
      </c>
      <c r="C596" s="2">
        <f>+(B596-Estadísticos!$B$3)/Estadísticos!$B$7</f>
        <v>-1.6937265127469733E-2</v>
      </c>
      <c r="D596">
        <f t="shared" si="19"/>
        <v>0.4648437500000045</v>
      </c>
      <c r="E596" s="2">
        <f t="shared" si="18"/>
        <v>-8.8238019449913149E-2</v>
      </c>
    </row>
    <row r="597" spans="1:5" x14ac:dyDescent="0.25">
      <c r="A597">
        <v>-3.4987685027698667E-4</v>
      </c>
      <c r="B597">
        <v>4.1583215119445072E-4</v>
      </c>
      <c r="C597" s="2">
        <f>+(B597-Estadísticos!$B$3)/Estadísticos!$B$7</f>
        <v>-1.3469578199559649E-2</v>
      </c>
      <c r="D597">
        <f t="shared" si="19"/>
        <v>0.46562500000000451</v>
      </c>
      <c r="E597" s="2">
        <f t="shared" si="18"/>
        <v>-8.6272246858795365E-2</v>
      </c>
    </row>
    <row r="598" spans="1:5" x14ac:dyDescent="0.25">
      <c r="A598">
        <v>-2.0376197274856178E-3</v>
      </c>
      <c r="B598">
        <v>4.1899086684549225E-4</v>
      </c>
      <c r="C598" s="2">
        <f>+(B598-Estadísticos!$B$3)/Estadísticos!$B$7</f>
        <v>-1.3211059122032539E-2</v>
      </c>
      <c r="D598">
        <f t="shared" si="19"/>
        <v>0.46640625000000452</v>
      </c>
      <c r="E598" s="2">
        <f t="shared" si="18"/>
        <v>-8.4306807590026497E-2</v>
      </c>
    </row>
    <row r="599" spans="1:5" x14ac:dyDescent="0.25">
      <c r="A599">
        <v>4.097449858325275E-3</v>
      </c>
      <c r="B599">
        <v>4.8709604797259054E-4</v>
      </c>
      <c r="C599" s="2">
        <f>+(B599-Estadísticos!$B$3)/Estadísticos!$B$7</f>
        <v>-7.6371200452471097E-3</v>
      </c>
      <c r="D599">
        <f t="shared" si="19"/>
        <v>0.46718750000000453</v>
      </c>
      <c r="E599" s="2">
        <f t="shared" si="18"/>
        <v>-8.2341693940728128E-2</v>
      </c>
    </row>
    <row r="600" spans="1:5" x14ac:dyDescent="0.25">
      <c r="A600">
        <v>-1.6115422390061696E-3</v>
      </c>
      <c r="B600">
        <v>4.8894038116098493E-4</v>
      </c>
      <c r="C600" s="2">
        <f>+(B600-Estadísticos!$B$3)/Estadísticos!$B$7</f>
        <v>-7.4861741016452746E-3</v>
      </c>
      <c r="D600">
        <f t="shared" si="19"/>
        <v>0.46796875000000454</v>
      </c>
      <c r="E600" s="2">
        <f t="shared" si="18"/>
        <v>-8.0376898216879072E-2</v>
      </c>
    </row>
    <row r="601" spans="1:5" x14ac:dyDescent="0.25">
      <c r="A601">
        <v>9.3176953078999425E-4</v>
      </c>
      <c r="B601">
        <v>4.9266056898278343E-4</v>
      </c>
      <c r="C601" s="2">
        <f>+(B601-Estadísticos!$B$3)/Estadísticos!$B$7</f>
        <v>-7.1817024016991851E-3</v>
      </c>
      <c r="D601">
        <f t="shared" si="19"/>
        <v>0.46875000000000455</v>
      </c>
      <c r="E601" s="2">
        <f t="shared" si="18"/>
        <v>-7.8412412733100761E-2</v>
      </c>
    </row>
    <row r="602" spans="1:5" x14ac:dyDescent="0.25">
      <c r="A602">
        <v>9.7173725719545967E-3</v>
      </c>
      <c r="B602">
        <v>5.0313094864229413E-4</v>
      </c>
      <c r="C602" s="2">
        <f>+(B602-Estadísticos!$B$3)/Estadísticos!$B$7</f>
        <v>-6.3247740833673989E-3</v>
      </c>
      <c r="D602">
        <f t="shared" si="19"/>
        <v>0.46953125000000456</v>
      </c>
      <c r="E602" s="2">
        <f t="shared" si="18"/>
        <v>-7.6448229812443494E-2</v>
      </c>
    </row>
    <row r="603" spans="1:5" x14ac:dyDescent="0.25">
      <c r="A603">
        <v>2.9851769342814638E-3</v>
      </c>
      <c r="B603">
        <v>5.0379525760724242E-4</v>
      </c>
      <c r="C603" s="2">
        <f>+(B603-Estadísticos!$B$3)/Estadísticos!$B$7</f>
        <v>-6.2704049790275407E-3</v>
      </c>
      <c r="D603">
        <f t="shared" si="19"/>
        <v>0.47031250000000457</v>
      </c>
      <c r="E603" s="2">
        <f t="shared" si="18"/>
        <v>-7.4484341786172928E-2</v>
      </c>
    </row>
    <row r="604" spans="1:5" x14ac:dyDescent="0.25">
      <c r="A604">
        <v>9.4721950752785222E-3</v>
      </c>
      <c r="B604">
        <v>5.0936473956997297E-4</v>
      </c>
      <c r="C604" s="2">
        <f>+(B604-Estadísticos!$B$3)/Estadísticos!$B$7</f>
        <v>-5.8145813157502784E-3</v>
      </c>
      <c r="D604">
        <f t="shared" si="19"/>
        <v>0.47109375000000459</v>
      </c>
      <c r="E604" s="2">
        <f t="shared" si="18"/>
        <v>-7.2520740993557473E-2</v>
      </c>
    </row>
    <row r="605" spans="1:5" x14ac:dyDescent="0.25">
      <c r="A605">
        <v>-1.2592326804730103E-3</v>
      </c>
      <c r="B605">
        <v>5.3306340759284865E-4</v>
      </c>
      <c r="C605" s="2">
        <f>+(B605-Estadísticos!$B$3)/Estadísticos!$B$7</f>
        <v>-3.8750088841909857E-3</v>
      </c>
      <c r="D605">
        <f t="shared" si="19"/>
        <v>0.4718750000000046</v>
      </c>
      <c r="E605" s="2">
        <f t="shared" si="18"/>
        <v>-7.0557419781656069E-2</v>
      </c>
    </row>
    <row r="606" spans="1:5" x14ac:dyDescent="0.25">
      <c r="A606">
        <v>-1.731933325650914E-3</v>
      </c>
      <c r="B606">
        <v>5.5092743037565839E-4</v>
      </c>
      <c r="C606" s="2">
        <f>+(B606-Estadísticos!$B$3)/Estadísticos!$B$7</f>
        <v>-2.4129619002491217E-3</v>
      </c>
      <c r="D606">
        <f t="shared" si="19"/>
        <v>0.47265625000000461</v>
      </c>
      <c r="E606" s="2">
        <f t="shared" si="18"/>
        <v>-6.8594370505106556E-2</v>
      </c>
    </row>
    <row r="607" spans="1:5" x14ac:dyDescent="0.25">
      <c r="A607">
        <v>-9.4963247152289876E-3</v>
      </c>
      <c r="B607">
        <v>5.5289116002432692E-4</v>
      </c>
      <c r="C607" s="2">
        <f>+(B607-Estadísticos!$B$3)/Estadísticos!$B$7</f>
        <v>-2.2522441803369065E-3</v>
      </c>
      <c r="D607">
        <f t="shared" si="19"/>
        <v>0.47343750000000462</v>
      </c>
      <c r="E607" s="2">
        <f t="shared" si="18"/>
        <v>-6.6631585525914569E-2</v>
      </c>
    </row>
    <row r="608" spans="1:5" x14ac:dyDescent="0.25">
      <c r="A608">
        <v>-1.2339839170762978E-3</v>
      </c>
      <c r="B608">
        <v>5.5959709009489877E-4</v>
      </c>
      <c r="C608" s="2">
        <f>+(B608-Estadísticos!$B$3)/Estadísticos!$B$7</f>
        <v>-1.7034100821381945E-3</v>
      </c>
      <c r="D608">
        <f t="shared" si="19"/>
        <v>0.47421875000000463</v>
      </c>
      <c r="E608" s="2">
        <f t="shared" si="18"/>
        <v>-6.4669057213243064E-2</v>
      </c>
    </row>
    <row r="609" spans="1:5" x14ac:dyDescent="0.25">
      <c r="A609">
        <v>3.8232124594168582E-3</v>
      </c>
      <c r="B609">
        <v>5.7028799543767938E-4</v>
      </c>
      <c r="C609" s="2">
        <f>+(B609-Estadísticos!$B$3)/Estadísticos!$B$7</f>
        <v>-8.2843325849344253E-4</v>
      </c>
      <c r="D609">
        <f t="shared" si="19"/>
        <v>0.47500000000000464</v>
      </c>
      <c r="E609" s="2">
        <f t="shared" si="18"/>
        <v>-6.2706777943202133E-2</v>
      </c>
    </row>
    <row r="610" spans="1:5" x14ac:dyDescent="0.25">
      <c r="A610">
        <v>5.7574224252288086E-3</v>
      </c>
      <c r="B610">
        <v>5.8204536603945201E-4</v>
      </c>
      <c r="C610" s="2">
        <f>+(B610-Estadísticos!$B$3)/Estadísticos!$B$7</f>
        <v>1.3382638685082416E-4</v>
      </c>
      <c r="D610">
        <f t="shared" si="19"/>
        <v>0.47578125000000465</v>
      </c>
      <c r="E610" s="2">
        <f t="shared" si="18"/>
        <v>-6.0744740098639484E-2</v>
      </c>
    </row>
    <row r="611" spans="1:5" x14ac:dyDescent="0.25">
      <c r="A611">
        <v>7.6722778200803976E-3</v>
      </c>
      <c r="B611">
        <v>5.9418851513903803E-4</v>
      </c>
      <c r="C611" s="2">
        <f>+(B611-Estadísticos!$B$3)/Estadísticos!$B$7</f>
        <v>1.1276593399575767E-3</v>
      </c>
      <c r="D611">
        <f t="shared" si="19"/>
        <v>0.47656250000000466</v>
      </c>
      <c r="E611" s="2">
        <f t="shared" si="18"/>
        <v>-5.8782936068931362E-2</v>
      </c>
    </row>
    <row r="612" spans="1:5" x14ac:dyDescent="0.25">
      <c r="A612">
        <v>2.9281490252435205E-3</v>
      </c>
      <c r="B612">
        <v>5.9776995209714912E-4</v>
      </c>
      <c r="C612" s="2">
        <f>+(B612-Estadísticos!$B$3)/Estadísticos!$B$7</f>
        <v>1.4207752392399586E-3</v>
      </c>
      <c r="D612">
        <f t="shared" si="19"/>
        <v>0.47734375000000467</v>
      </c>
      <c r="E612" s="2">
        <f t="shared" si="18"/>
        <v>-5.6821358249773843E-2</v>
      </c>
    </row>
    <row r="613" spans="1:5" x14ac:dyDescent="0.25">
      <c r="A613">
        <v>7.672358989710748E-3</v>
      </c>
      <c r="B613">
        <v>6.0263467651555658E-4</v>
      </c>
      <c r="C613" s="2">
        <f>+(B613-Estadísticos!$B$3)/Estadísticos!$B$7</f>
        <v>1.8189193610939213E-3</v>
      </c>
      <c r="D613">
        <f t="shared" si="19"/>
        <v>0.47812500000000469</v>
      </c>
      <c r="E613" s="2">
        <f t="shared" si="18"/>
        <v>-5.4859999042974707E-2</v>
      </c>
    </row>
    <row r="614" spans="1:5" x14ac:dyDescent="0.25">
      <c r="A614">
        <v>-1.8058494836139527E-3</v>
      </c>
      <c r="B614">
        <v>6.329945419150107E-4</v>
      </c>
      <c r="C614" s="2">
        <f>+(B614-Estadísticos!$B$3)/Estadísticos!$B$7</f>
        <v>4.3036648285519159E-3</v>
      </c>
      <c r="D614">
        <f t="shared" si="19"/>
        <v>0.4789062500000047</v>
      </c>
      <c r="E614" s="2">
        <f t="shared" si="18"/>
        <v>-5.289885085624562E-2</v>
      </c>
    </row>
    <row r="615" spans="1:5" x14ac:dyDescent="0.25">
      <c r="A615">
        <v>-4.8354573453138761E-3</v>
      </c>
      <c r="B615">
        <v>6.3431272814296058E-4</v>
      </c>
      <c r="C615" s="2">
        <f>+(B615-Estadísticos!$B$3)/Estadísticos!$B$7</f>
        <v>4.4115492744171772E-3</v>
      </c>
      <c r="D615">
        <f t="shared" si="19"/>
        <v>0.47968750000000471</v>
      </c>
      <c r="E615" s="2">
        <f t="shared" si="18"/>
        <v>-5.0937906102994819E-2</v>
      </c>
    </row>
    <row r="616" spans="1:5" x14ac:dyDescent="0.25">
      <c r="A616">
        <v>1.2365799156572876E-3</v>
      </c>
      <c r="B616">
        <v>6.4282734614895531E-4</v>
      </c>
      <c r="C616" s="2">
        <f>+(B616-Estadísticos!$B$3)/Estadísticos!$B$7</f>
        <v>5.1084119982523109E-3</v>
      </c>
      <c r="D616">
        <f t="shared" si="19"/>
        <v>0.48046875000000472</v>
      </c>
      <c r="E616" s="2">
        <f t="shared" si="18"/>
        <v>-4.8977157202120099E-2</v>
      </c>
    </row>
    <row r="617" spans="1:5" x14ac:dyDescent="0.25">
      <c r="A617">
        <v>4.5106271584056667E-3</v>
      </c>
      <c r="B617">
        <v>6.4784451731569881E-4</v>
      </c>
      <c r="C617" s="2">
        <f>+(B617-Estadísticos!$B$3)/Estadísticos!$B$7</f>
        <v>5.5190328344122434E-3</v>
      </c>
      <c r="D617">
        <f t="shared" si="19"/>
        <v>0.48125000000000473</v>
      </c>
      <c r="E617" s="2">
        <f t="shared" si="18"/>
        <v>-4.7016596577802314E-2</v>
      </c>
    </row>
    <row r="618" spans="1:5" x14ac:dyDescent="0.25">
      <c r="A618">
        <v>2.285278994477169E-3</v>
      </c>
      <c r="B618">
        <v>6.7249495628796119E-4</v>
      </c>
      <c r="C618" s="2">
        <f>+(B618-Estadísticos!$B$3)/Estadísticos!$B$7</f>
        <v>7.5365011499430538E-3</v>
      </c>
      <c r="D618">
        <f t="shared" si="19"/>
        <v>0.48203125000000474</v>
      </c>
      <c r="E618" s="2">
        <f t="shared" si="18"/>
        <v>-4.5056216659299111E-2</v>
      </c>
    </row>
    <row r="619" spans="1:5" x14ac:dyDescent="0.25">
      <c r="A619">
        <v>4.6201386041582193E-3</v>
      </c>
      <c r="B619">
        <v>6.7626244895691023E-4</v>
      </c>
      <c r="C619" s="2">
        <f>+(B619-Estadísticos!$B$3)/Estadísticos!$B$7</f>
        <v>7.8448444251744617E-3</v>
      </c>
      <c r="D619">
        <f t="shared" si="19"/>
        <v>0.48281250000000475</v>
      </c>
      <c r="E619" s="2">
        <f t="shared" si="18"/>
        <v>-4.3096009880739146E-2</v>
      </c>
    </row>
    <row r="620" spans="1:5" x14ac:dyDescent="0.25">
      <c r="A620">
        <v>1.7585947169163063E-4</v>
      </c>
      <c r="B620">
        <v>6.8774039073837834E-4</v>
      </c>
      <c r="C620" s="2">
        <f>+(B620-Estadísticos!$B$3)/Estadísticos!$B$7</f>
        <v>8.7842347499340178E-3</v>
      </c>
      <c r="D620">
        <f t="shared" si="19"/>
        <v>0.48359375000000476</v>
      </c>
      <c r="E620" s="2">
        <f t="shared" si="18"/>
        <v>-4.1135968680916513E-2</v>
      </c>
    </row>
    <row r="621" spans="1:5" x14ac:dyDescent="0.25">
      <c r="A621">
        <v>-3.4037753375577573E-3</v>
      </c>
      <c r="B621">
        <v>6.9339054895611874E-4</v>
      </c>
      <c r="C621" s="2">
        <f>+(B621-Estadísticos!$B$3)/Estadísticos!$B$7</f>
        <v>9.2466612079315363E-3</v>
      </c>
      <c r="D621">
        <f t="shared" si="19"/>
        <v>0.48437500000000477</v>
      </c>
      <c r="E621" s="2">
        <f t="shared" si="18"/>
        <v>-3.9176085503085663E-2</v>
      </c>
    </row>
    <row r="622" spans="1:5" x14ac:dyDescent="0.25">
      <c r="A622">
        <v>-6.5312046444121474E-3</v>
      </c>
      <c r="B622">
        <v>7.0252584059171674E-4</v>
      </c>
      <c r="C622" s="2">
        <f>+(B622-Estadísticos!$B$3)/Estadísticos!$B$7</f>
        <v>9.994321785038944E-3</v>
      </c>
      <c r="D622">
        <f t="shared" si="19"/>
        <v>0.48515625000000479</v>
      </c>
      <c r="E622" s="2">
        <f t="shared" si="18"/>
        <v>-3.7216352794756422E-2</v>
      </c>
    </row>
    <row r="623" spans="1:5" x14ac:dyDescent="0.25">
      <c r="A623">
        <v>3.5819355184592006E-3</v>
      </c>
      <c r="B623">
        <v>7.0261788872438835E-4</v>
      </c>
      <c r="C623" s="2">
        <f>+(B623-Estadísticos!$B$3)/Estadísticos!$B$7</f>
        <v>1.0001855289467716E-2</v>
      </c>
      <c r="D623">
        <f t="shared" si="19"/>
        <v>0.4859375000000048</v>
      </c>
      <c r="E623" s="2">
        <f t="shared" si="18"/>
        <v>-3.5256763007489519E-2</v>
      </c>
    </row>
    <row r="624" spans="1:5" x14ac:dyDescent="0.25">
      <c r="A624">
        <v>-6.1767347442999165E-3</v>
      </c>
      <c r="B624">
        <v>7.0353882429774472E-4</v>
      </c>
      <c r="C624" s="2">
        <f>+(B624-Estadísticos!$B$3)/Estadísticos!$B$7</f>
        <v>1.0077227510708171E-2</v>
      </c>
      <c r="D624">
        <f t="shared" si="19"/>
        <v>0.48671875000000481</v>
      </c>
      <c r="E624" s="2">
        <f t="shared" si="18"/>
        <v>-3.3297308596692256E-2</v>
      </c>
    </row>
    <row r="625" spans="1:5" x14ac:dyDescent="0.25">
      <c r="A625">
        <v>2.8287212634507952E-3</v>
      </c>
      <c r="B625">
        <v>7.0904175960539995E-4</v>
      </c>
      <c r="C625" s="2">
        <f>+(B625-Estadísticos!$B$3)/Estadísticos!$B$7</f>
        <v>1.0527604789510491E-2</v>
      </c>
      <c r="D625">
        <f t="shared" si="19"/>
        <v>0.48750000000000482</v>
      </c>
      <c r="E625" s="2">
        <f t="shared" si="18"/>
        <v>-3.1337982021414502E-2</v>
      </c>
    </row>
    <row r="626" spans="1:5" x14ac:dyDescent="0.25">
      <c r="A626">
        <v>6.8475023701604076E-3</v>
      </c>
      <c r="B626">
        <v>7.1149300650286129E-4</v>
      </c>
      <c r="C626" s="2">
        <f>+(B626-Estadísticos!$B$3)/Estadísticos!$B$7</f>
        <v>1.0728222431846847E-2</v>
      </c>
      <c r="D626">
        <f t="shared" si="19"/>
        <v>0.48828125000000483</v>
      </c>
      <c r="E626" s="2">
        <f t="shared" si="18"/>
        <v>-2.9378775744144939E-2</v>
      </c>
    </row>
    <row r="627" spans="1:5" x14ac:dyDescent="0.25">
      <c r="A627">
        <v>4.68811866363672E-3</v>
      </c>
      <c r="B627">
        <v>7.1155040364301314E-4</v>
      </c>
      <c r="C627" s="2">
        <f>+(B627-Estadísticos!$B$3)/Estadísticos!$B$7</f>
        <v>1.0732919991666723E-2</v>
      </c>
      <c r="D627">
        <f t="shared" si="19"/>
        <v>0.48906250000000484</v>
      </c>
      <c r="E627" s="2">
        <f t="shared" si="18"/>
        <v>-2.7419682230607523E-2</v>
      </c>
    </row>
    <row r="628" spans="1:5" x14ac:dyDescent="0.25">
      <c r="A628">
        <v>-5.2623561048629197E-3</v>
      </c>
      <c r="B628">
        <v>7.4237309327340739E-4</v>
      </c>
      <c r="C628" s="2">
        <f>+(B628-Estadísticos!$B$3)/Estadísticos!$B$7</f>
        <v>1.3255544428445804E-2</v>
      </c>
      <c r="D628">
        <f t="shared" si="19"/>
        <v>0.48984375000000485</v>
      </c>
      <c r="E628" s="2">
        <f t="shared" si="18"/>
        <v>-2.5460693949558195E-2</v>
      </c>
    </row>
    <row r="629" spans="1:5" x14ac:dyDescent="0.25">
      <c r="A629">
        <v>7.3876291336931743E-3</v>
      </c>
      <c r="B629">
        <v>7.4581125280026583E-4</v>
      </c>
      <c r="C629" s="2">
        <f>+(B629-Estadísticos!$B$3)/Estadísticos!$B$7</f>
        <v>1.3536934058747414E-2</v>
      </c>
      <c r="D629">
        <f t="shared" si="19"/>
        <v>0.49062500000000486</v>
      </c>
      <c r="E629" s="2">
        <f t="shared" si="18"/>
        <v>-2.3501803372581818E-2</v>
      </c>
    </row>
    <row r="630" spans="1:5" x14ac:dyDescent="0.25">
      <c r="A630">
        <v>-1.6160694810732901E-3</v>
      </c>
      <c r="B630">
        <v>7.5706594885582845E-4</v>
      </c>
      <c r="C630" s="2">
        <f>+(B630-Estadísticos!$B$3)/Estadísticos!$B$7</f>
        <v>1.445805326147548E-2</v>
      </c>
      <c r="D630">
        <f t="shared" si="19"/>
        <v>0.49140625000000487</v>
      </c>
      <c r="E630" s="2">
        <f t="shared" si="18"/>
        <v>-2.1543002973889249E-2</v>
      </c>
    </row>
    <row r="631" spans="1:5" x14ac:dyDescent="0.25">
      <c r="A631">
        <v>-2.5786419593706311E-3</v>
      </c>
      <c r="B631">
        <v>7.5838177527609574E-4</v>
      </c>
      <c r="C631" s="2">
        <f>+(B631-Estadísticos!$B$3)/Estadísticos!$B$7</f>
        <v>1.4565744573367114E-2</v>
      </c>
      <c r="D631">
        <f t="shared" si="19"/>
        <v>0.49218750000000488</v>
      </c>
      <c r="E631" s="2">
        <f t="shared" si="18"/>
        <v>-1.9584285230114674E-2</v>
      </c>
    </row>
    <row r="632" spans="1:5" x14ac:dyDescent="0.25">
      <c r="A632">
        <v>-1.0885509660889747E-2</v>
      </c>
      <c r="B632">
        <v>7.6688979342565133E-4</v>
      </c>
      <c r="C632" s="2">
        <f>+(B632-Estadísticos!$B$3)/Estadísticos!$B$7</f>
        <v>1.5262067144498761E-2</v>
      </c>
      <c r="D632">
        <f t="shared" si="19"/>
        <v>0.4929687500000049</v>
      </c>
      <c r="E632" s="2">
        <f t="shared" si="18"/>
        <v>-1.7625642620113052E-2</v>
      </c>
    </row>
    <row r="633" spans="1:5" x14ac:dyDescent="0.25">
      <c r="A633">
        <v>-8.9988524953193982E-3</v>
      </c>
      <c r="B633">
        <v>7.688865190149663E-4</v>
      </c>
      <c r="C633" s="2">
        <f>+(B633-Estadísticos!$B$3)/Estadísticos!$B$7</f>
        <v>1.5425485354445665E-2</v>
      </c>
      <c r="D633">
        <f t="shared" si="19"/>
        <v>0.49375000000000491</v>
      </c>
      <c r="E633" s="2">
        <f t="shared" si="18"/>
        <v>-1.5667067624757735E-2</v>
      </c>
    </row>
    <row r="634" spans="1:5" x14ac:dyDescent="0.25">
      <c r="A634">
        <v>-7.2827367651240316E-3</v>
      </c>
      <c r="B634">
        <v>7.9089722066782997E-4</v>
      </c>
      <c r="C634" s="2">
        <f>+(B634-Estadísticos!$B$3)/Estadísticos!$B$7</f>
        <v>1.7226909387389716E-2</v>
      </c>
      <c r="D634">
        <f t="shared" si="19"/>
        <v>0.49453125000000492</v>
      </c>
      <c r="E634" s="2">
        <f t="shared" si="18"/>
        <v>-1.3708552726738238E-2</v>
      </c>
    </row>
    <row r="635" spans="1:5" x14ac:dyDescent="0.25">
      <c r="A635">
        <v>-2.9777800514998121E-2</v>
      </c>
      <c r="B635">
        <v>7.9983749333467635E-4</v>
      </c>
      <c r="C635" s="2">
        <f>+(B635-Estadísticos!$B$3)/Estadísticos!$B$7</f>
        <v>1.7958609007743914E-2</v>
      </c>
      <c r="D635">
        <f t="shared" si="19"/>
        <v>0.49531250000000493</v>
      </c>
      <c r="E635" s="2">
        <f t="shared" si="18"/>
        <v>-1.1750090410358115E-2</v>
      </c>
    </row>
    <row r="636" spans="1:5" x14ac:dyDescent="0.25">
      <c r="A636">
        <v>1.3017006826634425E-2</v>
      </c>
      <c r="B636">
        <v>8.2206129185968813E-4</v>
      </c>
      <c r="C636" s="2">
        <f>+(B636-Estadísticos!$B$3)/Estadísticos!$B$7</f>
        <v>1.9777473549077339E-2</v>
      </c>
      <c r="D636">
        <f t="shared" si="19"/>
        <v>0.49609375000000494</v>
      </c>
      <c r="E636" s="2">
        <f t="shared" si="18"/>
        <v>-9.7916731613329634E-3</v>
      </c>
    </row>
    <row r="637" spans="1:5" x14ac:dyDescent="0.25">
      <c r="A637">
        <v>7.6688979342565133E-4</v>
      </c>
      <c r="B637">
        <v>8.3136576768305659E-4</v>
      </c>
      <c r="C637" s="2">
        <f>+(B637-Estadísticos!$B$3)/Estadísticos!$B$7</f>
        <v>2.0538980684402221E-2</v>
      </c>
      <c r="D637">
        <f t="shared" si="19"/>
        <v>0.49687500000000495</v>
      </c>
      <c r="E637" s="2">
        <f t="shared" si="18"/>
        <v>-7.8332934665885194E-3</v>
      </c>
    </row>
    <row r="638" spans="1:5" x14ac:dyDescent="0.25">
      <c r="A638">
        <v>1.8762266035132091E-2</v>
      </c>
      <c r="B638">
        <v>8.3709325024883263E-4</v>
      </c>
      <c r="C638" s="2">
        <f>+(B638-Estadísticos!$B$3)/Estadísticos!$B$7</f>
        <v>2.1007735606665894E-2</v>
      </c>
      <c r="D638">
        <f t="shared" si="19"/>
        <v>0.49765625000000496</v>
      </c>
      <c r="E638" s="2">
        <f t="shared" si="18"/>
        <v>-5.8749438140588434E-3</v>
      </c>
    </row>
    <row r="639" spans="1:5" x14ac:dyDescent="0.25">
      <c r="A639">
        <v>-6.6165434006446588E-3</v>
      </c>
      <c r="B639">
        <v>8.4279776126749972E-4</v>
      </c>
      <c r="C639" s="2">
        <f>+(B639-Estadísticos!$B$3)/Estadísticos!$B$7</f>
        <v>2.1474610466326902E-2</v>
      </c>
      <c r="D639">
        <f t="shared" si="19"/>
        <v>0.49843750000000497</v>
      </c>
      <c r="E639" s="2">
        <f t="shared" si="18"/>
        <v>-3.9166166924845657E-3</v>
      </c>
    </row>
    <row r="640" spans="1:5" x14ac:dyDescent="0.25">
      <c r="A640">
        <v>-1.1957583129186489E-2</v>
      </c>
      <c r="B640">
        <v>8.6613146571812294E-4</v>
      </c>
      <c r="C640" s="2">
        <f>+(B640-Estadísticos!$B$3)/Estadísticos!$B$7</f>
        <v>2.338431314813566E-2</v>
      </c>
      <c r="D640">
        <f t="shared" si="19"/>
        <v>0.49921875000000498</v>
      </c>
      <c r="E640" s="2">
        <f t="shared" si="18"/>
        <v>-1.9583045912111956E-3</v>
      </c>
    </row>
    <row r="641" spans="1:5" x14ac:dyDescent="0.25">
      <c r="A641">
        <v>1.4762028608582556E-2</v>
      </c>
      <c r="B641">
        <v>8.7811112025826255E-4</v>
      </c>
      <c r="C641" s="2">
        <f>+(B641-Estadísticos!$B$3)/Estadísticos!$B$7</f>
        <v>2.4364765199838753E-2</v>
      </c>
      <c r="D641">
        <f t="shared" si="19"/>
        <v>0.500000000000005</v>
      </c>
      <c r="E641" s="2">
        <f t="shared" si="18"/>
        <v>1.2523123911022951E-14</v>
      </c>
    </row>
    <row r="642" spans="1:5" x14ac:dyDescent="0.25">
      <c r="A642">
        <v>-2.9292763607534411E-2</v>
      </c>
      <c r="B642">
        <v>8.8122082633468324E-4</v>
      </c>
      <c r="C642" s="2">
        <f>+(B642-Estadísticos!$B$3)/Estadísticos!$B$7</f>
        <v>2.461927318190154E-2</v>
      </c>
      <c r="D642">
        <f t="shared" si="19"/>
        <v>0.50078125000000495</v>
      </c>
      <c r="E642" s="2">
        <f t="shared" si="18"/>
        <v>1.9583045912361027E-3</v>
      </c>
    </row>
    <row r="643" spans="1:5" x14ac:dyDescent="0.25">
      <c r="A643">
        <v>2.464268112370549E-3</v>
      </c>
      <c r="B643">
        <v>8.8352176909656244E-4</v>
      </c>
      <c r="C643" s="2">
        <f>+(B643-Estadísticos!$B$3)/Estadísticos!$B$7</f>
        <v>2.4807589467999516E-2</v>
      </c>
      <c r="D643">
        <f t="shared" si="19"/>
        <v>0.50156250000000491</v>
      </c>
      <c r="E643" s="2">
        <f t="shared" ref="E643:E706" si="20">+_xlfn.NORM.S.INV(D643)</f>
        <v>3.9166166925093332E-3</v>
      </c>
    </row>
    <row r="644" spans="1:5" x14ac:dyDescent="0.25">
      <c r="A644">
        <v>1.4426183452732166E-2</v>
      </c>
      <c r="B644">
        <v>8.8770055752696031E-4</v>
      </c>
      <c r="C644" s="2">
        <f>+(B644-Estadísticos!$B$3)/Estadísticos!$B$7</f>
        <v>2.5149594462925605E-2</v>
      </c>
      <c r="D644">
        <f t="shared" ref="D644:D707" si="21">+D643+$D$2</f>
        <v>0.50234375000000486</v>
      </c>
      <c r="E644" s="2">
        <f t="shared" si="20"/>
        <v>5.874943814083473E-3</v>
      </c>
    </row>
    <row r="645" spans="1:5" x14ac:dyDescent="0.25">
      <c r="A645">
        <v>1.2105875347909967E-2</v>
      </c>
      <c r="B645">
        <v>8.98635405495396E-4</v>
      </c>
      <c r="C645" s="2">
        <f>+(B645-Estadísticos!$B$3)/Estadísticos!$B$7</f>
        <v>2.6044536307015642E-2</v>
      </c>
      <c r="D645">
        <f t="shared" si="21"/>
        <v>0.50312500000000482</v>
      </c>
      <c r="E645" s="2">
        <f t="shared" si="20"/>
        <v>7.8332934666130102E-3</v>
      </c>
    </row>
    <row r="646" spans="1:5" x14ac:dyDescent="0.25">
      <c r="A646">
        <v>-7.9147640791475959E-3</v>
      </c>
      <c r="B646">
        <v>9.1061827956995245E-4</v>
      </c>
      <c r="C646" s="2">
        <f>+(B646-Estadísticos!$B$3)/Estadísticos!$B$7</f>
        <v>2.7025251855392528E-2</v>
      </c>
      <c r="D646">
        <f t="shared" si="21"/>
        <v>0.50390625000000477</v>
      </c>
      <c r="E646" s="2">
        <f t="shared" si="20"/>
        <v>9.7916731613573154E-3</v>
      </c>
    </row>
    <row r="647" spans="1:5" x14ac:dyDescent="0.25">
      <c r="A647">
        <v>8.2468255582637262E-3</v>
      </c>
      <c r="B647">
        <v>9.2776618642731457E-4</v>
      </c>
      <c r="C647" s="2">
        <f>+(B647-Estadísticos!$B$3)/Estadísticos!$B$7</f>
        <v>2.8428689692801004E-2</v>
      </c>
      <c r="D647">
        <f t="shared" si="21"/>
        <v>0.50468750000000473</v>
      </c>
      <c r="E647" s="2">
        <f t="shared" si="20"/>
        <v>1.1750090410382328E-2</v>
      </c>
    </row>
    <row r="648" spans="1:5" x14ac:dyDescent="0.25">
      <c r="A648">
        <v>-5.0608152699838094E-4</v>
      </c>
      <c r="B648">
        <v>9.3176953078999425E-4</v>
      </c>
      <c r="C648" s="2">
        <f>+(B648-Estadísticos!$B$3)/Estadísticos!$B$7</f>
        <v>2.8756335801535752E-2</v>
      </c>
      <c r="D648">
        <f t="shared" si="21"/>
        <v>0.50546875000000469</v>
      </c>
      <c r="E648" s="2">
        <f t="shared" si="20"/>
        <v>1.3708552726762312E-2</v>
      </c>
    </row>
    <row r="649" spans="1:5" x14ac:dyDescent="0.25">
      <c r="A649">
        <v>-2.5946389777450785E-2</v>
      </c>
      <c r="B649">
        <v>9.4448525553580964E-4</v>
      </c>
      <c r="C649" s="2">
        <f>+(B649-Estadísticos!$B$3)/Estadísticos!$B$7</f>
        <v>2.9797030119903065E-2</v>
      </c>
      <c r="D649">
        <f t="shared" si="21"/>
        <v>0.50625000000000464</v>
      </c>
      <c r="E649" s="2">
        <f t="shared" si="20"/>
        <v>1.5667067624781671E-2</v>
      </c>
    </row>
    <row r="650" spans="1:5" x14ac:dyDescent="0.25">
      <c r="A650">
        <v>1.0983067039910699E-2</v>
      </c>
      <c r="B650">
        <v>9.5140042745045506E-4</v>
      </c>
      <c r="C650" s="2">
        <f>+(B650-Estadísticos!$B$3)/Estadísticos!$B$7</f>
        <v>3.0362989219047062E-2</v>
      </c>
      <c r="D650">
        <f t="shared" si="21"/>
        <v>0.5070312500000046</v>
      </c>
      <c r="E650" s="2">
        <f t="shared" si="20"/>
        <v>1.7625642620136849E-2</v>
      </c>
    </row>
    <row r="651" spans="1:5" x14ac:dyDescent="0.25">
      <c r="A651">
        <v>-3.2031906836484936E-3</v>
      </c>
      <c r="B651">
        <v>9.7359448864087206E-4</v>
      </c>
      <c r="C651" s="2">
        <f>+(B651-Estadísticos!$B$3)/Estadísticos!$B$7</f>
        <v>3.2179419964763263E-2</v>
      </c>
      <c r="D651">
        <f t="shared" si="21"/>
        <v>0.50781250000000455</v>
      </c>
      <c r="E651" s="2">
        <f t="shared" si="20"/>
        <v>1.9584285230138332E-2</v>
      </c>
    </row>
    <row r="652" spans="1:5" x14ac:dyDescent="0.25">
      <c r="A652">
        <v>6.545469754213773E-3</v>
      </c>
      <c r="B652">
        <v>9.8361925415324514E-4</v>
      </c>
      <c r="C652" s="2">
        <f>+(B652-Estadísticos!$B$3)/Estadísticos!$B$7</f>
        <v>3.2999877840365247E-2</v>
      </c>
      <c r="D652">
        <f t="shared" si="21"/>
        <v>0.50859375000000451</v>
      </c>
      <c r="E652" s="2">
        <f t="shared" si="20"/>
        <v>2.1543002973912772E-2</v>
      </c>
    </row>
    <row r="653" spans="1:5" x14ac:dyDescent="0.25">
      <c r="A653">
        <v>1.2687244194824032E-2</v>
      </c>
      <c r="B653">
        <v>9.9270138865370505E-4</v>
      </c>
      <c r="C653" s="2">
        <f>+(B653-Estadísticos!$B$3)/Estadísticos!$B$7</f>
        <v>3.3743187872802588E-2</v>
      </c>
      <c r="D653">
        <f t="shared" si="21"/>
        <v>0.50937500000000446</v>
      </c>
      <c r="E653" s="2">
        <f t="shared" si="20"/>
        <v>2.3501803372605202E-2</v>
      </c>
    </row>
    <row r="654" spans="1:5" x14ac:dyDescent="0.25">
      <c r="A654">
        <v>6.4282734614895531E-4</v>
      </c>
      <c r="B654">
        <v>1.0088048276277739E-3</v>
      </c>
      <c r="C654" s="2">
        <f>+(B654-Estadísticos!$B$3)/Estadísticos!$B$7</f>
        <v>3.5061143221907121E-2</v>
      </c>
      <c r="D654">
        <f t="shared" si="21"/>
        <v>0.51015625000000442</v>
      </c>
      <c r="E654" s="2">
        <f t="shared" si="20"/>
        <v>2.5460693949581444E-2</v>
      </c>
    </row>
    <row r="655" spans="1:5" x14ac:dyDescent="0.25">
      <c r="A655">
        <v>-6.8991204390287386E-3</v>
      </c>
      <c r="B655">
        <v>1.0120377414346571E-3</v>
      </c>
      <c r="C655" s="2">
        <f>+(B655-Estadísticos!$B$3)/Estadísticos!$B$7</f>
        <v>3.5325734906443369E-2</v>
      </c>
      <c r="D655">
        <f t="shared" si="21"/>
        <v>0.51093750000000437</v>
      </c>
      <c r="E655" s="2">
        <f t="shared" si="20"/>
        <v>2.741968223063063E-2</v>
      </c>
    </row>
    <row r="656" spans="1:5" x14ac:dyDescent="0.25">
      <c r="A656">
        <v>1.0842075925499017E-2</v>
      </c>
      <c r="B656">
        <v>1.0153985185334946E-3</v>
      </c>
      <c r="C656" s="2">
        <f>+(B656-Estadísticos!$B$3)/Estadísticos!$B$7</f>
        <v>3.5600791319032841E-2</v>
      </c>
      <c r="D656">
        <f t="shared" si="21"/>
        <v>0.51171875000000433</v>
      </c>
      <c r="E656" s="2">
        <f t="shared" si="20"/>
        <v>2.9378775744167907E-2</v>
      </c>
    </row>
    <row r="657" spans="1:5" x14ac:dyDescent="0.25">
      <c r="A657">
        <v>1.3009823744460025E-2</v>
      </c>
      <c r="B657">
        <v>1.018020225231675E-3</v>
      </c>
      <c r="C657" s="2">
        <f>+(B657-Estadísticos!$B$3)/Estadísticos!$B$7</f>
        <v>3.5815359919703423E-2</v>
      </c>
      <c r="D657">
        <f t="shared" si="21"/>
        <v>0.51250000000000429</v>
      </c>
      <c r="E657" s="2">
        <f t="shared" si="20"/>
        <v>3.1337982021437338E-2</v>
      </c>
    </row>
    <row r="658" spans="1:5" x14ac:dyDescent="0.25">
      <c r="A658">
        <v>9.1061827956995245E-4</v>
      </c>
      <c r="B658">
        <v>1.0474498226595852E-3</v>
      </c>
      <c r="C658" s="2">
        <f>+(B658-Estadísticos!$B$3)/Estadísticos!$B$7</f>
        <v>3.8223969373532819E-2</v>
      </c>
      <c r="D658">
        <f t="shared" si="21"/>
        <v>0.51328125000000424</v>
      </c>
      <c r="E658" s="2">
        <f t="shared" si="20"/>
        <v>3.3297308596714953E-2</v>
      </c>
    </row>
    <row r="659" spans="1:5" x14ac:dyDescent="0.25">
      <c r="A659">
        <v>-9.4000423002005284E-5</v>
      </c>
      <c r="B659">
        <v>1.0687182218256375E-3</v>
      </c>
      <c r="C659" s="2">
        <f>+(B659-Estadísticos!$B$3)/Estadísticos!$B$7</f>
        <v>3.9964641070611095E-2</v>
      </c>
      <c r="D659">
        <f t="shared" si="21"/>
        <v>0.5140625000000042</v>
      </c>
      <c r="E659" s="2">
        <f t="shared" si="20"/>
        <v>3.5256763007512071E-2</v>
      </c>
    </row>
    <row r="660" spans="1:5" x14ac:dyDescent="0.25">
      <c r="A660">
        <v>3.2231746255573235E-4</v>
      </c>
      <c r="B660">
        <v>1.0714723049920494E-3</v>
      </c>
      <c r="C660" s="2">
        <f>+(B660-Estadísticos!$B$3)/Estadísticos!$B$7</f>
        <v>4.0190043771667454E-2</v>
      </c>
      <c r="D660">
        <f t="shared" si="21"/>
        <v>0.51484375000000415</v>
      </c>
      <c r="E660" s="2">
        <f t="shared" si="20"/>
        <v>3.7216352794778834E-2</v>
      </c>
    </row>
    <row r="661" spans="1:5" x14ac:dyDescent="0.25">
      <c r="A661">
        <v>7.2296678179091245E-3</v>
      </c>
      <c r="B661">
        <v>1.0792305300737493E-3</v>
      </c>
      <c r="C661" s="2">
        <f>+(B661-Estadísticos!$B$3)/Estadísticos!$B$7</f>
        <v>4.0825000954567849E-2</v>
      </c>
      <c r="D661">
        <f t="shared" si="21"/>
        <v>0.51562500000000411</v>
      </c>
      <c r="E661" s="2">
        <f t="shared" si="20"/>
        <v>3.9176085503107944E-2</v>
      </c>
    </row>
    <row r="662" spans="1:5" x14ac:dyDescent="0.25">
      <c r="A662">
        <v>2.8791074766822966E-3</v>
      </c>
      <c r="B662">
        <v>1.0854034436120763E-3</v>
      </c>
      <c r="C662" s="2">
        <f>+(B662-Estadísticos!$B$3)/Estadísticos!$B$7</f>
        <v>4.1330211327985512E-2</v>
      </c>
      <c r="D662">
        <f t="shared" si="21"/>
        <v>0.51640625000000406</v>
      </c>
      <c r="E662" s="2">
        <f t="shared" si="20"/>
        <v>4.1135968680938662E-2</v>
      </c>
    </row>
    <row r="663" spans="1:5" x14ac:dyDescent="0.25">
      <c r="A663">
        <v>-7.2435597111886185E-4</v>
      </c>
      <c r="B663">
        <v>1.1102812845715793E-3</v>
      </c>
      <c r="C663" s="2">
        <f>+(B663-Estadísticos!$B$3)/Estadísticos!$B$7</f>
        <v>4.3366290926855448E-2</v>
      </c>
      <c r="D663">
        <f t="shared" si="21"/>
        <v>0.51718750000000402</v>
      </c>
      <c r="E663" s="2">
        <f t="shared" si="20"/>
        <v>4.3096009880761142E-2</v>
      </c>
    </row>
    <row r="664" spans="1:5" x14ac:dyDescent="0.25">
      <c r="A664">
        <v>-3.1356092824674775E-3</v>
      </c>
      <c r="B664">
        <v>1.1136358523251566E-3</v>
      </c>
      <c r="C664" s="2">
        <f>+(B664-Estadísticos!$B$3)/Estadísticos!$B$7</f>
        <v>4.3640839147386493E-2</v>
      </c>
      <c r="D664">
        <f t="shared" si="21"/>
        <v>0.51796875000000397</v>
      </c>
      <c r="E664" s="2">
        <f t="shared" si="20"/>
        <v>4.5056216659320983E-2</v>
      </c>
    </row>
    <row r="665" spans="1:5" x14ac:dyDescent="0.25">
      <c r="A665">
        <v>2.5817555938036918E-3</v>
      </c>
      <c r="B665">
        <v>1.1306176259533451E-3</v>
      </c>
      <c r="C665" s="2">
        <f>+(B665-Estadísticos!$B$3)/Estadísticos!$B$7</f>
        <v>4.5030680126483778E-2</v>
      </c>
      <c r="D665">
        <f t="shared" si="21"/>
        <v>0.51875000000000393</v>
      </c>
      <c r="E665" s="2">
        <f t="shared" si="20"/>
        <v>4.7016596577824046E-2</v>
      </c>
    </row>
    <row r="666" spans="1:5" x14ac:dyDescent="0.25">
      <c r="A666">
        <v>3.4268223708289192E-4</v>
      </c>
      <c r="B666">
        <v>1.1409648528637462E-3</v>
      </c>
      <c r="C666" s="2">
        <f>+(B666-Estadísticos!$B$3)/Estadísticos!$B$7</f>
        <v>4.5877529242186403E-2</v>
      </c>
      <c r="D666">
        <f t="shared" si="21"/>
        <v>0.51953125000000389</v>
      </c>
      <c r="E666" s="2">
        <f t="shared" si="20"/>
        <v>4.89771572021417E-2</v>
      </c>
    </row>
    <row r="667" spans="1:5" x14ac:dyDescent="0.25">
      <c r="A667">
        <v>1.9955233758972568E-5</v>
      </c>
      <c r="B667">
        <v>1.1626229102676966E-3</v>
      </c>
      <c r="C667" s="2">
        <f>+(B667-Estadísticos!$B$3)/Estadísticos!$B$7</f>
        <v>4.7650091776978751E-2</v>
      </c>
      <c r="D667">
        <f t="shared" si="21"/>
        <v>0.52031250000000384</v>
      </c>
      <c r="E667" s="2">
        <f t="shared" si="20"/>
        <v>5.0937906103016267E-2</v>
      </c>
    </row>
    <row r="668" spans="1:5" x14ac:dyDescent="0.25">
      <c r="A668">
        <v>-4.895586322955614E-3</v>
      </c>
      <c r="B668">
        <v>1.1649703264435818E-3</v>
      </c>
      <c r="C668" s="2">
        <f>+(B668-Estadísticos!$B$3)/Estadísticos!$B$7</f>
        <v>4.7842211591296938E-2</v>
      </c>
      <c r="D668">
        <f t="shared" si="21"/>
        <v>0.5210937500000038</v>
      </c>
      <c r="E668" s="2">
        <f t="shared" si="20"/>
        <v>5.2898850856266937E-2</v>
      </c>
    </row>
    <row r="669" spans="1:5" x14ac:dyDescent="0.25">
      <c r="A669">
        <v>-9.6922866109405703E-5</v>
      </c>
      <c r="B669">
        <v>1.1653983922745859E-3</v>
      </c>
      <c r="C669" s="2">
        <f>+(B669-Estadísticos!$B$3)/Estadísticos!$B$7</f>
        <v>4.787724582545333E-2</v>
      </c>
      <c r="D669">
        <f t="shared" si="21"/>
        <v>0.52187500000000375</v>
      </c>
      <c r="E669" s="2">
        <f t="shared" si="20"/>
        <v>5.4859999042995891E-2</v>
      </c>
    </row>
    <row r="670" spans="1:5" x14ac:dyDescent="0.25">
      <c r="A670">
        <v>-8.4163942535883107E-3</v>
      </c>
      <c r="B670">
        <v>1.1891154069998411E-3</v>
      </c>
      <c r="C670" s="2">
        <f>+(B670-Estadísticos!$B$3)/Estadísticos!$B$7</f>
        <v>4.9818319807990549E-2</v>
      </c>
      <c r="D670">
        <f t="shared" si="21"/>
        <v>0.52265625000000371</v>
      </c>
      <c r="E670" s="2">
        <f t="shared" si="20"/>
        <v>5.6821358249794882E-2</v>
      </c>
    </row>
    <row r="671" spans="1:5" x14ac:dyDescent="0.25">
      <c r="A671">
        <v>6.1585653610194413E-3</v>
      </c>
      <c r="B671">
        <v>1.2046078243665992E-3</v>
      </c>
      <c r="C671" s="2">
        <f>+(B671-Estadísticos!$B$3)/Estadísticos!$B$7</f>
        <v>5.1086267255238189E-2</v>
      </c>
      <c r="D671">
        <f t="shared" si="21"/>
        <v>0.52343750000000366</v>
      </c>
      <c r="E671" s="2">
        <f t="shared" si="20"/>
        <v>5.8782936068952261E-2</v>
      </c>
    </row>
    <row r="672" spans="1:5" x14ac:dyDescent="0.25">
      <c r="A672">
        <v>-2.4289165022262083E-3</v>
      </c>
      <c r="B672">
        <v>1.2317960947767492E-3</v>
      </c>
      <c r="C672" s="2">
        <f>+(B672-Estadísticos!$B$3)/Estadísticos!$B$7</f>
        <v>5.3311439560213468E-2</v>
      </c>
      <c r="D672">
        <f t="shared" si="21"/>
        <v>0.52421875000000362</v>
      </c>
      <c r="E672" s="2">
        <f t="shared" si="20"/>
        <v>6.0744740098660259E-2</v>
      </c>
    </row>
    <row r="673" spans="1:5" x14ac:dyDescent="0.25">
      <c r="A673">
        <v>-5.316326462073695E-3</v>
      </c>
      <c r="B673">
        <v>1.2365799156572876E-3</v>
      </c>
      <c r="C673" s="2">
        <f>+(B673-Estadísticos!$B$3)/Estadísticos!$B$7</f>
        <v>5.3702962285813644E-2</v>
      </c>
      <c r="D673">
        <f t="shared" si="21"/>
        <v>0.52500000000000357</v>
      </c>
      <c r="E673" s="2">
        <f t="shared" si="20"/>
        <v>6.2706777943222769E-2</v>
      </c>
    </row>
    <row r="674" spans="1:5" x14ac:dyDescent="0.25">
      <c r="A674">
        <v>5.0476232278453548E-3</v>
      </c>
      <c r="B674">
        <v>1.2467548864110167E-3</v>
      </c>
      <c r="C674" s="2">
        <f>+(B674-Estadísticos!$B$3)/Estadísticos!$B$7</f>
        <v>5.4535713423844071E-2</v>
      </c>
      <c r="D674">
        <f t="shared" si="21"/>
        <v>0.52578125000000353</v>
      </c>
      <c r="E674" s="2">
        <f t="shared" si="20"/>
        <v>6.4669057213263575E-2</v>
      </c>
    </row>
    <row r="675" spans="1:5" x14ac:dyDescent="0.25">
      <c r="A675">
        <v>-1.2258376613342059E-2</v>
      </c>
      <c r="B675">
        <v>1.25330973621951E-3</v>
      </c>
      <c r="C675" s="2">
        <f>+(B675-Estadísticos!$B$3)/Estadísticos!$B$7</f>
        <v>5.5072182645206774E-2</v>
      </c>
      <c r="D675">
        <f t="shared" si="21"/>
        <v>0.52656250000000349</v>
      </c>
      <c r="E675" s="2">
        <f t="shared" si="20"/>
        <v>6.6631585525934942E-2</v>
      </c>
    </row>
    <row r="676" spans="1:5" x14ac:dyDescent="0.25">
      <c r="A676">
        <v>-1.7903239520448921E-2</v>
      </c>
      <c r="B676">
        <v>1.2562878885591378E-3</v>
      </c>
      <c r="C676" s="2">
        <f>+(B676-Estadísticos!$B$3)/Estadísticos!$B$7</f>
        <v>5.5315923861774308E-2</v>
      </c>
      <c r="D676">
        <f t="shared" si="21"/>
        <v>0.52734375000000344</v>
      </c>
      <c r="E676" s="2">
        <f t="shared" si="20"/>
        <v>6.8594370505126775E-2</v>
      </c>
    </row>
    <row r="677" spans="1:5" x14ac:dyDescent="0.25">
      <c r="A677">
        <v>7.9719906774113891E-3</v>
      </c>
      <c r="B677">
        <v>1.2567410636163956E-3</v>
      </c>
      <c r="C677" s="2">
        <f>+(B677-Estadísticos!$B$3)/Estadísticos!$B$7</f>
        <v>5.5353013112819094E-2</v>
      </c>
      <c r="D677">
        <f t="shared" si="21"/>
        <v>0.5281250000000034</v>
      </c>
      <c r="E677" s="2">
        <f t="shared" si="20"/>
        <v>7.0557419781676151E-2</v>
      </c>
    </row>
    <row r="678" spans="1:5" x14ac:dyDescent="0.25">
      <c r="A678">
        <v>1.4216853396000317E-2</v>
      </c>
      <c r="B678">
        <v>1.2685242435728217E-3</v>
      </c>
      <c r="C678" s="2">
        <f>+(B678-Estadísticos!$B$3)/Estadísticos!$B$7</f>
        <v>5.6317385075729642E-2</v>
      </c>
      <c r="D678">
        <f t="shared" si="21"/>
        <v>0.52890625000000335</v>
      </c>
      <c r="E678" s="2">
        <f t="shared" si="20"/>
        <v>7.2520740993577429E-2</v>
      </c>
    </row>
    <row r="679" spans="1:5" x14ac:dyDescent="0.25">
      <c r="A679">
        <v>-4.4783046127893078E-3</v>
      </c>
      <c r="B679">
        <v>1.2709461705413538E-3</v>
      </c>
      <c r="C679" s="2">
        <f>+(B679-Estadísticos!$B$3)/Estadísticos!$B$7</f>
        <v>5.651560308422196E-2</v>
      </c>
      <c r="D679">
        <f t="shared" si="21"/>
        <v>0.52968750000000331</v>
      </c>
      <c r="E679" s="2">
        <f t="shared" si="20"/>
        <v>7.4484341786192745E-2</v>
      </c>
    </row>
    <row r="680" spans="1:5" x14ac:dyDescent="0.25">
      <c r="A680">
        <v>-1.5560826054260457E-2</v>
      </c>
      <c r="B680">
        <v>1.2713305304810074E-3</v>
      </c>
      <c r="C680" s="2">
        <f>+(B680-Estadísticos!$B$3)/Estadísticos!$B$7</f>
        <v>5.654706029278863E-2</v>
      </c>
      <c r="D680">
        <f t="shared" si="21"/>
        <v>0.53046875000000326</v>
      </c>
      <c r="E680" s="2">
        <f t="shared" si="20"/>
        <v>7.6448229812463159E-2</v>
      </c>
    </row>
    <row r="681" spans="1:5" x14ac:dyDescent="0.25">
      <c r="A681">
        <v>9.104546742895181E-3</v>
      </c>
      <c r="B681">
        <v>1.2755258980974293E-3</v>
      </c>
      <c r="C681" s="2">
        <f>+(B681-Estadísticos!$B$3)/Estadísticos!$B$7</f>
        <v>5.68904221796767E-2</v>
      </c>
      <c r="D681">
        <f t="shared" si="21"/>
        <v>0.53125000000000322</v>
      </c>
      <c r="E681" s="2">
        <f t="shared" si="20"/>
        <v>7.8412412733120301E-2</v>
      </c>
    </row>
    <row r="682" spans="1:5" x14ac:dyDescent="0.25">
      <c r="A682">
        <v>6.4157018565458301E-3</v>
      </c>
      <c r="B682">
        <v>1.275762452255913E-3</v>
      </c>
      <c r="C682" s="2">
        <f>+(B682-Estadísticos!$B$3)/Estadísticos!$B$7</f>
        <v>5.6909782505072323E-2</v>
      </c>
      <c r="D682">
        <f t="shared" si="21"/>
        <v>0.53203125000000318</v>
      </c>
      <c r="E682" s="2">
        <f t="shared" si="20"/>
        <v>8.0376898216898474E-2</v>
      </c>
    </row>
    <row r="683" spans="1:5" x14ac:dyDescent="0.25">
      <c r="A683">
        <v>1.0938930544257763E-2</v>
      </c>
      <c r="B683">
        <v>1.3029031448006378E-3</v>
      </c>
      <c r="C683" s="2">
        <f>+(B683-Estadísticos!$B$3)/Estadísticos!$B$7</f>
        <v>5.9131060890100624E-2</v>
      </c>
      <c r="D683">
        <f t="shared" si="21"/>
        <v>0.53281250000000313</v>
      </c>
      <c r="E683" s="2">
        <f t="shared" si="20"/>
        <v>8.234169394074739E-2</v>
      </c>
    </row>
    <row r="684" spans="1:5" x14ac:dyDescent="0.25">
      <c r="A684">
        <v>-1.3870792890882111E-3</v>
      </c>
      <c r="B684">
        <v>1.3281140780092571E-3</v>
      </c>
      <c r="C684" s="2">
        <f>+(B684-Estadísticos!$B$3)/Estadísticos!$B$7</f>
        <v>6.1194401790868554E-2</v>
      </c>
      <c r="D684">
        <f t="shared" si="21"/>
        <v>0.53359375000000309</v>
      </c>
      <c r="E684" s="2">
        <f t="shared" si="20"/>
        <v>8.4306807590045621E-2</v>
      </c>
    </row>
    <row r="685" spans="1:5" x14ac:dyDescent="0.25">
      <c r="A685">
        <v>9.9556664362894232E-3</v>
      </c>
      <c r="B685">
        <v>1.3415471795312772E-3</v>
      </c>
      <c r="C685" s="2">
        <f>+(B685-Estadísticos!$B$3)/Estadísticos!$B$7</f>
        <v>6.2293808447702506E-2</v>
      </c>
      <c r="D685">
        <f t="shared" si="21"/>
        <v>0.53437500000000304</v>
      </c>
      <c r="E685" s="2">
        <f t="shared" si="20"/>
        <v>8.6272246858814364E-2</v>
      </c>
    </row>
    <row r="686" spans="1:5" x14ac:dyDescent="0.25">
      <c r="A686">
        <v>-1.9995460129251796E-3</v>
      </c>
      <c r="B686">
        <v>1.353534780883292E-3</v>
      </c>
      <c r="C686" s="2">
        <f>+(B686-Estadísticos!$B$3)/Estadísticos!$B$7</f>
        <v>6.3274910891116101E-2</v>
      </c>
      <c r="D686">
        <f t="shared" si="21"/>
        <v>0.535156250000003</v>
      </c>
      <c r="E686" s="2">
        <f t="shared" si="20"/>
        <v>8.8238019449932023E-2</v>
      </c>
    </row>
    <row r="687" spans="1:5" x14ac:dyDescent="0.25">
      <c r="A687">
        <v>2.7628282530964832E-3</v>
      </c>
      <c r="B687">
        <v>1.3756774169098041E-3</v>
      </c>
      <c r="C687" s="2">
        <f>+(B687-Estadísticos!$B$3)/Estadísticos!$B$7</f>
        <v>6.5087132842055223E-2</v>
      </c>
      <c r="D687">
        <f t="shared" si="21"/>
        <v>0.53593750000000295</v>
      </c>
      <c r="E687" s="2">
        <f t="shared" si="20"/>
        <v>9.0204133075349358E-2</v>
      </c>
    </row>
    <row r="688" spans="1:5" x14ac:dyDescent="0.25">
      <c r="A688">
        <v>-3.919344885671916E-3</v>
      </c>
      <c r="B688">
        <v>1.399811129961126E-3</v>
      </c>
      <c r="C688" s="2">
        <f>+(B688-Estadísticos!$B$3)/Estadísticos!$B$7</f>
        <v>6.7062310706917636E-2</v>
      </c>
      <c r="D688">
        <f t="shared" si="21"/>
        <v>0.53671875000000291</v>
      </c>
      <c r="E688" s="2">
        <f t="shared" si="20"/>
        <v>9.2170595456305376E-2</v>
      </c>
    </row>
    <row r="689" spans="1:5" x14ac:dyDescent="0.25">
      <c r="A689">
        <v>6.8716094032550412E-3</v>
      </c>
      <c r="B689">
        <v>1.4201029777529683E-3</v>
      </c>
      <c r="C689" s="2">
        <f>+(B689-Estadísticos!$B$3)/Estadísticos!$B$7</f>
        <v>6.8723058413263996E-2</v>
      </c>
      <c r="D689">
        <f t="shared" si="21"/>
        <v>0.53750000000000286</v>
      </c>
      <c r="E689" s="2">
        <f t="shared" si="20"/>
        <v>9.4137414323543653E-2</v>
      </c>
    </row>
    <row r="690" spans="1:5" x14ac:dyDescent="0.25">
      <c r="A690">
        <v>-3.5686728395061262E-3</v>
      </c>
      <c r="B690">
        <v>1.4436587098169973E-3</v>
      </c>
      <c r="C690" s="2">
        <f>+(B690-Estadísticos!$B$3)/Estadísticos!$B$7</f>
        <v>7.0650932523002419E-2</v>
      </c>
      <c r="D690">
        <f t="shared" si="21"/>
        <v>0.53828125000000282</v>
      </c>
      <c r="E690" s="2">
        <f t="shared" si="20"/>
        <v>9.6104597417529553E-2</v>
      </c>
    </row>
    <row r="691" spans="1:5" x14ac:dyDescent="0.25">
      <c r="A691">
        <v>2.8471390091422411E-3</v>
      </c>
      <c r="B691">
        <v>1.4469162597214869E-3</v>
      </c>
      <c r="C691" s="2">
        <f>+(B691-Estadísticos!$B$3)/Estadísticos!$B$7</f>
        <v>7.0917540502112367E-2</v>
      </c>
      <c r="D691">
        <f t="shared" si="21"/>
        <v>0.53906250000000278</v>
      </c>
      <c r="E691" s="2">
        <f t="shared" si="20"/>
        <v>9.807215248866806E-2</v>
      </c>
    </row>
    <row r="692" spans="1:5" x14ac:dyDescent="0.25">
      <c r="A692">
        <v>1.920439870594981E-3</v>
      </c>
      <c r="B692">
        <v>1.4532669688471778E-3</v>
      </c>
      <c r="C692" s="2">
        <f>+(B692-Estadísticos!$B$3)/Estadísticos!$B$7</f>
        <v>7.1437302217376375E-2</v>
      </c>
      <c r="D692">
        <f t="shared" si="21"/>
        <v>0.53984375000000273</v>
      </c>
      <c r="E692" s="2">
        <f t="shared" si="20"/>
        <v>0.1000400872975223</v>
      </c>
    </row>
    <row r="693" spans="1:5" x14ac:dyDescent="0.25">
      <c r="A693">
        <v>4.0726973148768053E-3</v>
      </c>
      <c r="B693">
        <v>1.4558660603223306E-3</v>
      </c>
      <c r="C693" s="2">
        <f>+(B693-Estadísticos!$B$3)/Estadísticos!$B$7</f>
        <v>7.1650019918111332E-2</v>
      </c>
      <c r="D693">
        <f t="shared" si="21"/>
        <v>0.54062500000000269</v>
      </c>
      <c r="E693" s="2">
        <f t="shared" si="20"/>
        <v>0.10200840961503273</v>
      </c>
    </row>
    <row r="694" spans="1:5" x14ac:dyDescent="0.25">
      <c r="A694">
        <v>5.5813799606292402E-3</v>
      </c>
      <c r="B694">
        <v>1.4610090402744635E-3</v>
      </c>
      <c r="C694" s="2">
        <f>+(B694-Estadísticos!$B$3)/Estadísticos!$B$7</f>
        <v>7.2070937335140445E-2</v>
      </c>
      <c r="D694">
        <f t="shared" si="21"/>
        <v>0.54140625000000264</v>
      </c>
      <c r="E694" s="2">
        <f t="shared" si="20"/>
        <v>0.10397712722273732</v>
      </c>
    </row>
    <row r="695" spans="1:5" x14ac:dyDescent="0.25">
      <c r="A695">
        <v>-8.323956544341593E-4</v>
      </c>
      <c r="B695">
        <v>1.4752303666720756E-3</v>
      </c>
      <c r="C695" s="2">
        <f>+(B695-Estadísticos!$B$3)/Estadísticos!$B$7</f>
        <v>7.3234854758448348E-2</v>
      </c>
      <c r="D695">
        <f t="shared" si="21"/>
        <v>0.5421875000000026</v>
      </c>
      <c r="E695" s="2">
        <f t="shared" si="20"/>
        <v>0.10594624791299215</v>
      </c>
    </row>
    <row r="696" spans="1:5" x14ac:dyDescent="0.25">
      <c r="A696">
        <v>3.2533282404039188E-3</v>
      </c>
      <c r="B696">
        <v>1.4817982100467919E-3</v>
      </c>
      <c r="C696" s="2">
        <f>+(B696-Estadísticos!$B$3)/Estadísticos!$B$7</f>
        <v>7.3772387413536922E-2</v>
      </c>
      <c r="D696">
        <f t="shared" si="21"/>
        <v>0.54296875000000255</v>
      </c>
      <c r="E696" s="2">
        <f t="shared" si="20"/>
        <v>0.10791577948919302</v>
      </c>
    </row>
    <row r="697" spans="1:5" x14ac:dyDescent="0.25">
      <c r="A697">
        <v>-3.0228734036372717E-3</v>
      </c>
      <c r="B697">
        <v>1.493351834538359E-3</v>
      </c>
      <c r="C697" s="2">
        <f>+(B697-Estadísticos!$B$3)/Estadísticos!$B$7</f>
        <v>7.471797184582657E-2</v>
      </c>
      <c r="D697">
        <f t="shared" si="21"/>
        <v>0.54375000000000251</v>
      </c>
      <c r="E697" s="2">
        <f t="shared" si="20"/>
        <v>0.10988572976599771</v>
      </c>
    </row>
    <row r="698" spans="1:5" x14ac:dyDescent="0.25">
      <c r="A698">
        <v>9.6623605788856981E-3</v>
      </c>
      <c r="B698">
        <v>1.4934569174511747E-3</v>
      </c>
      <c r="C698" s="2">
        <f>+(B698-Estadísticos!$B$3)/Estadísticos!$B$7</f>
        <v>7.4726572157056234E-2</v>
      </c>
      <c r="D698">
        <f t="shared" si="21"/>
        <v>0.54453125000000246</v>
      </c>
      <c r="E698" s="2">
        <f t="shared" si="20"/>
        <v>0.11185610656954924</v>
      </c>
    </row>
    <row r="699" spans="1:5" x14ac:dyDescent="0.25">
      <c r="A699">
        <v>3.70405391746087E-3</v>
      </c>
      <c r="B699">
        <v>1.4987750396311394E-3</v>
      </c>
      <c r="C699" s="2">
        <f>+(B699-Estadísticos!$B$3)/Estadísticos!$B$7</f>
        <v>7.5161823756765E-2</v>
      </c>
      <c r="D699">
        <f t="shared" si="21"/>
        <v>0.54531250000000242</v>
      </c>
      <c r="E699" s="2">
        <f t="shared" si="20"/>
        <v>0.11382691773769973</v>
      </c>
    </row>
    <row r="700" spans="1:5" x14ac:dyDescent="0.25">
      <c r="A700">
        <v>-1.1857309462782739E-3</v>
      </c>
      <c r="B700">
        <v>1.500276282141666E-3</v>
      </c>
      <c r="C700" s="2">
        <f>+(B700-Estadísticos!$B$3)/Estadísticos!$B$7</f>
        <v>7.5284690096075357E-2</v>
      </c>
      <c r="D700">
        <f t="shared" si="21"/>
        <v>0.54609375000000238</v>
      </c>
      <c r="E700" s="2">
        <f t="shared" si="20"/>
        <v>0.11579817112023519</v>
      </c>
    </row>
    <row r="701" spans="1:5" x14ac:dyDescent="0.25">
      <c r="A701">
        <v>7.0252584059171674E-4</v>
      </c>
      <c r="B701">
        <v>1.5332479232963436E-3</v>
      </c>
      <c r="C701" s="2">
        <f>+(B701-Estadísticos!$B$3)/Estadísticos!$B$7</f>
        <v>7.7983191385057021E-2</v>
      </c>
      <c r="D701">
        <f t="shared" si="21"/>
        <v>0.54687500000000233</v>
      </c>
      <c r="E701" s="2">
        <f t="shared" si="20"/>
        <v>0.11776987457910119</v>
      </c>
    </row>
    <row r="702" spans="1:5" x14ac:dyDescent="0.25">
      <c r="A702">
        <v>2.7301269509030224E-3</v>
      </c>
      <c r="B702">
        <v>1.5488780033008354E-3</v>
      </c>
      <c r="C702" s="2">
        <f>+(B702-Estadísticos!$B$3)/Estadísticos!$B$7</f>
        <v>7.9262405569183972E-2</v>
      </c>
      <c r="D702">
        <f t="shared" si="21"/>
        <v>0.54765625000000229</v>
      </c>
      <c r="E702" s="2">
        <f t="shared" si="20"/>
        <v>0.11974203598862951</v>
      </c>
    </row>
    <row r="703" spans="1:5" x14ac:dyDescent="0.25">
      <c r="A703">
        <v>2.5606285532773221E-3</v>
      </c>
      <c r="B703">
        <v>1.5608954610804027E-3</v>
      </c>
      <c r="C703" s="2">
        <f>+(B703-Estadísticos!$B$3)/Estadísticos!$B$7</f>
        <v>8.0245951555151504E-2</v>
      </c>
      <c r="D703">
        <f t="shared" si="21"/>
        <v>0.54843750000000224</v>
      </c>
      <c r="E703" s="2">
        <f t="shared" si="20"/>
        <v>0.12171466323576537</v>
      </c>
    </row>
    <row r="704" spans="1:5" x14ac:dyDescent="0.25">
      <c r="A704">
        <v>-1.9624452002533488E-3</v>
      </c>
      <c r="B704">
        <v>1.5646207819215441E-3</v>
      </c>
      <c r="C704" s="2">
        <f>+(B704-Estadísticos!$B$3)/Estadísticos!$B$7</f>
        <v>8.05508433573075E-2</v>
      </c>
      <c r="D704">
        <f t="shared" si="21"/>
        <v>0.5492187500000022</v>
      </c>
      <c r="E704" s="2">
        <f t="shared" si="20"/>
        <v>0.12368776422029593</v>
      </c>
    </row>
    <row r="705" spans="1:5" x14ac:dyDescent="0.25">
      <c r="A705">
        <v>1.5646207819215441E-3</v>
      </c>
      <c r="B705">
        <v>1.568333655781684E-3</v>
      </c>
      <c r="C705" s="2">
        <f>+(B705-Estadísticos!$B$3)/Estadísticos!$B$7</f>
        <v>8.0854716459965989E-2</v>
      </c>
      <c r="D705">
        <f t="shared" si="21"/>
        <v>0.55000000000000215</v>
      </c>
      <c r="E705" s="2">
        <f t="shared" si="20"/>
        <v>0.12566134685507949</v>
      </c>
    </row>
    <row r="706" spans="1:5" x14ac:dyDescent="0.25">
      <c r="A706">
        <v>7.1155040364301314E-4</v>
      </c>
      <c r="B706">
        <v>1.5691662282344421E-3</v>
      </c>
      <c r="C706" s="2">
        <f>+(B706-Estadísticos!$B$3)/Estadísticos!$B$7</f>
        <v>8.0922856769585341E-2</v>
      </c>
      <c r="D706">
        <f t="shared" si="21"/>
        <v>0.55078125000000211</v>
      </c>
      <c r="E706" s="2">
        <f t="shared" si="20"/>
        <v>0.12763541906627568</v>
      </c>
    </row>
    <row r="707" spans="1:5" x14ac:dyDescent="0.25">
      <c r="A707">
        <v>8.3709325024883263E-4</v>
      </c>
      <c r="B707">
        <v>1.5790653174507785E-3</v>
      </c>
      <c r="C707" s="2">
        <f>+(B707-Estadísticos!$B$3)/Estadísticos!$B$7</f>
        <v>8.1733028907657351E-2</v>
      </c>
      <c r="D707">
        <f t="shared" si="21"/>
        <v>0.55156250000000207</v>
      </c>
      <c r="E707" s="2">
        <f t="shared" ref="E707:E770" si="22">+_xlfn.NORM.S.INV(D707)</f>
        <v>0.12960998879357669</v>
      </c>
    </row>
    <row r="708" spans="1:5" x14ac:dyDescent="0.25">
      <c r="A708">
        <v>7.6954624866387711E-3</v>
      </c>
      <c r="B708">
        <v>1.5920722567817069E-3</v>
      </c>
      <c r="C708" s="2">
        <f>+(B708-Estadísticos!$B$3)/Estadísticos!$B$7</f>
        <v>8.2797557130124599E-2</v>
      </c>
      <c r="D708">
        <f t="shared" ref="D708:D771" si="23">+D707+$D$2</f>
        <v>0.55234375000000202</v>
      </c>
      <c r="E708" s="2">
        <f t="shared" si="22"/>
        <v>0.1315850639904394</v>
      </c>
    </row>
    <row r="709" spans="1:5" x14ac:dyDescent="0.25">
      <c r="A709">
        <v>5.0313094864229413E-4</v>
      </c>
      <c r="B709">
        <v>1.6050788640704639E-3</v>
      </c>
      <c r="C709" s="2">
        <f>+(B709-Estadísticos!$B$3)/Estadísticos!$B$7</f>
        <v>8.3862058177231538E-2</v>
      </c>
      <c r="D709">
        <f t="shared" si="23"/>
        <v>0.55312500000000198</v>
      </c>
      <c r="E709" s="2">
        <f t="shared" si="22"/>
        <v>0.13356065262431857</v>
      </c>
    </row>
    <row r="710" spans="1:5" x14ac:dyDescent="0.25">
      <c r="A710">
        <v>-5.9256317203881803E-4</v>
      </c>
      <c r="B710">
        <v>1.6179463387628878E-3</v>
      </c>
      <c r="C710" s="2">
        <f>+(B710-Estadísticos!$B$3)/Estadísticos!$B$7</f>
        <v>8.491517218149211E-2</v>
      </c>
      <c r="D710">
        <f t="shared" si="23"/>
        <v>0.55390625000000193</v>
      </c>
      <c r="E710" s="2">
        <f t="shared" si="22"/>
        <v>0.13553676267690098</v>
      </c>
    </row>
    <row r="711" spans="1:5" x14ac:dyDescent="0.25">
      <c r="A711">
        <v>-3.7561935529359936E-3</v>
      </c>
      <c r="B711">
        <v>1.647266869345021E-3</v>
      </c>
      <c r="C711" s="2">
        <f>+(B711-Estadísticos!$B$3)/Estadísticos!$B$7</f>
        <v>8.7314855266672348E-2</v>
      </c>
      <c r="D711">
        <f t="shared" si="23"/>
        <v>0.55468750000000189</v>
      </c>
      <c r="E711" s="2">
        <f t="shared" si="22"/>
        <v>0.13751340214434069</v>
      </c>
    </row>
    <row r="712" spans="1:5" x14ac:dyDescent="0.25">
      <c r="A712">
        <v>-1.5827773238195064E-3</v>
      </c>
      <c r="B712">
        <v>1.6549397281628853E-3</v>
      </c>
      <c r="C712" s="2">
        <f>+(B712-Estadísticos!$B$3)/Estadísticos!$B$7</f>
        <v>8.794282580999617E-2</v>
      </c>
      <c r="D712">
        <f t="shared" si="23"/>
        <v>0.55546875000000184</v>
      </c>
      <c r="E712" s="2">
        <f t="shared" si="22"/>
        <v>0.13949057903749523</v>
      </c>
    </row>
    <row r="713" spans="1:5" x14ac:dyDescent="0.25">
      <c r="A713">
        <v>2.1749357185665286E-3</v>
      </c>
      <c r="B713">
        <v>1.6623225124401397E-3</v>
      </c>
      <c r="C713" s="2">
        <f>+(B713-Estadísticos!$B$3)/Estadísticos!$B$7</f>
        <v>8.854705575399513E-2</v>
      </c>
      <c r="D713">
        <f t="shared" si="23"/>
        <v>0.5562500000000018</v>
      </c>
      <c r="E713" s="2">
        <f t="shared" si="22"/>
        <v>0.14146830138216313</v>
      </c>
    </row>
    <row r="714" spans="1:5" x14ac:dyDescent="0.25">
      <c r="A714">
        <v>7.5073385439943241E-3</v>
      </c>
      <c r="B714">
        <v>1.6624551137118804E-3</v>
      </c>
      <c r="C714" s="2">
        <f>+(B714-Estadísticos!$B$3)/Estadísticos!$B$7</f>
        <v>8.8557908252996753E-2</v>
      </c>
      <c r="D714">
        <f t="shared" si="23"/>
        <v>0.55703125000000175</v>
      </c>
      <c r="E714" s="2">
        <f t="shared" si="22"/>
        <v>0.14344657721932202</v>
      </c>
    </row>
    <row r="715" spans="1:5" x14ac:dyDescent="0.25">
      <c r="A715">
        <v>2.1955297992111156E-3</v>
      </c>
      <c r="B715">
        <v>1.6728373042720346E-3</v>
      </c>
      <c r="C715" s="2">
        <f>+(B715-Estadísticos!$B$3)/Estadísticos!$B$7</f>
        <v>8.9407618902145158E-2</v>
      </c>
      <c r="D715">
        <f t="shared" si="23"/>
        <v>0.55781250000000171</v>
      </c>
      <c r="E715" s="2">
        <f t="shared" si="22"/>
        <v>0.14542541460536862</v>
      </c>
    </row>
    <row r="716" spans="1:5" x14ac:dyDescent="0.25">
      <c r="A716">
        <v>4.1744679225097503E-3</v>
      </c>
      <c r="B716">
        <v>1.6730243508407128E-3</v>
      </c>
      <c r="C716" s="2">
        <f>+(B716-Estadísticos!$B$3)/Estadísticos!$B$7</f>
        <v>8.9422927372970432E-2</v>
      </c>
      <c r="D716">
        <f t="shared" si="23"/>
        <v>0.55859375000000167</v>
      </c>
      <c r="E716" s="2">
        <f t="shared" si="22"/>
        <v>0.14740482161235904</v>
      </c>
    </row>
    <row r="717" spans="1:5" x14ac:dyDescent="0.25">
      <c r="A717">
        <v>-4.0112505271703291E-3</v>
      </c>
      <c r="B717">
        <v>1.6752839177258672E-3</v>
      </c>
      <c r="C717" s="2">
        <f>+(B717-Estadísticos!$B$3)/Estadísticos!$B$7</f>
        <v>8.9607857329096208E-2</v>
      </c>
      <c r="D717">
        <f t="shared" si="23"/>
        <v>0.55937500000000162</v>
      </c>
      <c r="E717" s="2">
        <f t="shared" si="22"/>
        <v>0.14938480632825094</v>
      </c>
    </row>
    <row r="718" spans="1:5" x14ac:dyDescent="0.25">
      <c r="A718">
        <v>-8.6310641901572449E-3</v>
      </c>
      <c r="B718">
        <v>1.6785814708464297E-3</v>
      </c>
      <c r="C718" s="2">
        <f>+(B718-Estadísticos!$B$3)/Estadísticos!$B$7</f>
        <v>8.9877739295376832E-2</v>
      </c>
      <c r="D718">
        <f t="shared" si="23"/>
        <v>0.56015625000000158</v>
      </c>
      <c r="E718" s="2">
        <f t="shared" si="22"/>
        <v>0.15136537685714618</v>
      </c>
    </row>
    <row r="719" spans="1:5" x14ac:dyDescent="0.25">
      <c r="A719">
        <v>-6.6380420505672832E-3</v>
      </c>
      <c r="B719">
        <v>1.6790493997245193E-3</v>
      </c>
      <c r="C719" s="2">
        <f>+(B719-Estadísticos!$B$3)/Estadísticos!$B$7</f>
        <v>8.9916036044839581E-2</v>
      </c>
      <c r="D719">
        <f t="shared" si="23"/>
        <v>0.56093750000000153</v>
      </c>
      <c r="E719" s="2">
        <f t="shared" si="22"/>
        <v>0.15334654131953537</v>
      </c>
    </row>
    <row r="720" spans="1:5" x14ac:dyDescent="0.25">
      <c r="A720">
        <v>6.323548428811776E-3</v>
      </c>
      <c r="B720">
        <v>1.6884988171557147E-3</v>
      </c>
      <c r="C720" s="2">
        <f>+(B720-Estadísticos!$B$3)/Estadísticos!$B$7</f>
        <v>9.0689405650513241E-2</v>
      </c>
      <c r="D720">
        <f t="shared" si="23"/>
        <v>0.56171875000000149</v>
      </c>
      <c r="E720" s="2">
        <f t="shared" si="22"/>
        <v>0.15532830785254306</v>
      </c>
    </row>
    <row r="721" spans="1:5" x14ac:dyDescent="0.25">
      <c r="A721">
        <v>1.500276282141666E-3</v>
      </c>
      <c r="B721">
        <v>1.7034720983646334E-3</v>
      </c>
      <c r="C721" s="2">
        <f>+(B721-Estadísticos!$B$3)/Estadísticos!$B$7</f>
        <v>9.1914865385835515E-2</v>
      </c>
      <c r="D721">
        <f t="shared" si="23"/>
        <v>0.56250000000000144</v>
      </c>
      <c r="E721" s="2">
        <f t="shared" si="22"/>
        <v>0.15731068461017436</v>
      </c>
    </row>
    <row r="722" spans="1:5" x14ac:dyDescent="0.25">
      <c r="A722">
        <v>9.1357303933048417E-3</v>
      </c>
      <c r="B722">
        <v>1.7076314600799058E-3</v>
      </c>
      <c r="C722" s="2">
        <f>+(B722-Estadísticos!$B$3)/Estadísticos!$B$7</f>
        <v>9.2255280438193657E-2</v>
      </c>
      <c r="D722">
        <f t="shared" si="23"/>
        <v>0.5632812500000014</v>
      </c>
      <c r="E722" s="2">
        <f t="shared" si="22"/>
        <v>0.1592936797635631</v>
      </c>
    </row>
    <row r="723" spans="1:5" x14ac:dyDescent="0.25">
      <c r="A723">
        <v>-3.1628368262283102E-3</v>
      </c>
      <c r="B723">
        <v>1.7121614137458607E-3</v>
      </c>
      <c r="C723" s="2">
        <f>+(B723-Estadísticos!$B$3)/Estadísticos!$B$7</f>
        <v>9.2626025884235019E-2</v>
      </c>
      <c r="D723">
        <f t="shared" si="23"/>
        <v>0.56406250000000135</v>
      </c>
      <c r="E723" s="2">
        <f t="shared" si="22"/>
        <v>0.16127730150122052</v>
      </c>
    </row>
    <row r="724" spans="1:5" x14ac:dyDescent="0.25">
      <c r="A724">
        <v>-1.0969527672547441E-3</v>
      </c>
      <c r="B724">
        <v>1.7322372284205301E-3</v>
      </c>
      <c r="C724" s="2">
        <f>+(B724-Estadísticos!$B$3)/Estadísticos!$B$7</f>
        <v>9.4269092770799937E-2</v>
      </c>
      <c r="D724">
        <f t="shared" si="23"/>
        <v>0.56484375000000131</v>
      </c>
      <c r="E724" s="2">
        <f t="shared" si="22"/>
        <v>0.16326155802928627</v>
      </c>
    </row>
    <row r="725" spans="1:5" x14ac:dyDescent="0.25">
      <c r="A725">
        <v>2.9082017034209873E-3</v>
      </c>
      <c r="B725">
        <v>1.7433501078361058E-3</v>
      </c>
      <c r="C725" s="2">
        <f>+(B725-Estadísticos!$B$3)/Estadísticos!$B$7</f>
        <v>9.5178605260231322E-2</v>
      </c>
      <c r="D725">
        <f t="shared" si="23"/>
        <v>0.56562500000000127</v>
      </c>
      <c r="E725" s="2">
        <f t="shared" si="22"/>
        <v>0.16524645757177969</v>
      </c>
    </row>
    <row r="726" spans="1:5" x14ac:dyDescent="0.25">
      <c r="A726">
        <v>8.5751663945150547E-3</v>
      </c>
      <c r="B726">
        <v>1.7507647356032052E-3</v>
      </c>
      <c r="C726" s="2">
        <f>+(B726-Estadísticos!$B$3)/Estadísticos!$B$7</f>
        <v>9.5785441374120012E-2</v>
      </c>
      <c r="D726">
        <f t="shared" si="23"/>
        <v>0.56640625000000122</v>
      </c>
      <c r="E726" s="2">
        <f t="shared" si="22"/>
        <v>0.16723200837085322</v>
      </c>
    </row>
    <row r="727" spans="1:5" x14ac:dyDescent="0.25">
      <c r="A727">
        <v>7.258794976916505E-5</v>
      </c>
      <c r="B727">
        <v>1.762194844060927E-3</v>
      </c>
      <c r="C727" s="2">
        <f>+(B727-Estadísticos!$B$3)/Estadísticos!$B$7</f>
        <v>9.6720916871431931E-2</v>
      </c>
      <c r="D727">
        <f t="shared" si="23"/>
        <v>0.56718750000000118</v>
      </c>
      <c r="E727" s="2">
        <f t="shared" si="22"/>
        <v>0.16921821868704662</v>
      </c>
    </row>
    <row r="728" spans="1:5" x14ac:dyDescent="0.25">
      <c r="A728">
        <v>7.1478162080280683E-3</v>
      </c>
      <c r="B728">
        <v>1.7728480872187813E-3</v>
      </c>
      <c r="C728" s="2">
        <f>+(B728-Estadísticos!$B$3)/Estadísticos!$B$7</f>
        <v>9.7592811305149754E-2</v>
      </c>
      <c r="D728">
        <f t="shared" si="23"/>
        <v>0.56796875000000113</v>
      </c>
      <c r="E728" s="2">
        <f t="shared" si="22"/>
        <v>0.17120509679954313</v>
      </c>
    </row>
    <row r="729" spans="1:5" x14ac:dyDescent="0.25">
      <c r="A729">
        <v>3.3527080167328194E-4</v>
      </c>
      <c r="B729">
        <v>1.7771318387196366E-3</v>
      </c>
      <c r="C729" s="2">
        <f>+(B729-Estadísticos!$B$3)/Estadísticos!$B$7</f>
        <v>9.7943406803035538E-2</v>
      </c>
      <c r="D729">
        <f t="shared" si="23"/>
        <v>0.56875000000000109</v>
      </c>
      <c r="E729" s="2">
        <f t="shared" si="22"/>
        <v>0.17319265100642622</v>
      </c>
    </row>
    <row r="730" spans="1:5" x14ac:dyDescent="0.25">
      <c r="A730">
        <v>-4.3226040870536497E-4</v>
      </c>
      <c r="B730">
        <v>1.782224167916624E-3</v>
      </c>
      <c r="C730" s="2">
        <f>+(B730-Estadísticos!$B$3)/Estadísticos!$B$7</f>
        <v>9.8360178805300263E-2</v>
      </c>
      <c r="D730">
        <f t="shared" si="23"/>
        <v>0.56953125000000104</v>
      </c>
      <c r="E730" s="2">
        <f t="shared" si="22"/>
        <v>0.17518088962493869</v>
      </c>
    </row>
    <row r="731" spans="1:5" x14ac:dyDescent="0.25">
      <c r="A731">
        <v>4.4592214694434418E-3</v>
      </c>
      <c r="B731">
        <v>1.7911507324332998E-3</v>
      </c>
      <c r="C731" s="2">
        <f>+(B731-Estadísticos!$B$3)/Estadísticos!$B$7</f>
        <v>9.9090756508163874E-2</v>
      </c>
      <c r="D731">
        <f t="shared" si="23"/>
        <v>0.570312500000001</v>
      </c>
      <c r="E731" s="2">
        <f t="shared" si="22"/>
        <v>0.17716982099174239</v>
      </c>
    </row>
    <row r="732" spans="1:5" x14ac:dyDescent="0.25">
      <c r="A732">
        <v>4.9448269622538454E-3</v>
      </c>
      <c r="B732">
        <v>1.8000686154020507E-3</v>
      </c>
      <c r="C732" s="2">
        <f>+(B732-Estadísticos!$B$3)/Estadísticos!$B$7</f>
        <v>9.9820623686241783E-2</v>
      </c>
      <c r="D732">
        <f t="shared" si="23"/>
        <v>0.57109375000000095</v>
      </c>
      <c r="E732" s="2">
        <f t="shared" si="22"/>
        <v>0.1791594534631801</v>
      </c>
    </row>
    <row r="733" spans="1:5" x14ac:dyDescent="0.25">
      <c r="A733">
        <v>8.6613146571812294E-4</v>
      </c>
      <c r="B733">
        <v>1.8034689332873111E-3</v>
      </c>
      <c r="C733" s="2">
        <f>+(B733-Estadísticos!$B$3)/Estadísticos!$B$7</f>
        <v>0.10009891623932632</v>
      </c>
      <c r="D733">
        <f t="shared" si="23"/>
        <v>0.57187500000000091</v>
      </c>
      <c r="E733" s="2">
        <f t="shared" si="22"/>
        <v>0.18114979541553819</v>
      </c>
    </row>
    <row r="734" spans="1:5" x14ac:dyDescent="0.25">
      <c r="A734">
        <v>-1.9540882317370389E-4</v>
      </c>
      <c r="B734">
        <v>1.8152110447704484E-3</v>
      </c>
      <c r="C734" s="2">
        <f>+(B734-Estadísticos!$B$3)/Estadísticos!$B$7</f>
        <v>0.10105992703111449</v>
      </c>
      <c r="D734">
        <f t="shared" si="23"/>
        <v>0.57265625000000087</v>
      </c>
      <c r="E734" s="2">
        <f t="shared" si="22"/>
        <v>0.18314085524531157</v>
      </c>
    </row>
    <row r="735" spans="1:5" x14ac:dyDescent="0.25">
      <c r="A735">
        <v>5.1281573999961694E-3</v>
      </c>
      <c r="B735">
        <v>1.8197824144636776E-3</v>
      </c>
      <c r="C735" s="2">
        <f>+(B735-Estadísticos!$B$3)/Estadísticos!$B$7</f>
        <v>0.10143406209317345</v>
      </c>
      <c r="D735">
        <f t="shared" si="23"/>
        <v>0.57343750000000082</v>
      </c>
      <c r="E735" s="2">
        <f t="shared" si="22"/>
        <v>0.18513264136946939</v>
      </c>
    </row>
    <row r="736" spans="1:5" x14ac:dyDescent="0.25">
      <c r="A736">
        <v>3.3951560382883272E-5</v>
      </c>
      <c r="B736">
        <v>1.8340279279212002E-3</v>
      </c>
      <c r="C736" s="2">
        <f>+(B736-Estadísticos!$B$3)/Estadísticos!$B$7</f>
        <v>0.10259995906041848</v>
      </c>
      <c r="D736">
        <f t="shared" si="23"/>
        <v>0.57421875000000078</v>
      </c>
      <c r="E736" s="2">
        <f t="shared" si="22"/>
        <v>0.18712516222572284</v>
      </c>
    </row>
    <row r="737" spans="1:5" x14ac:dyDescent="0.25">
      <c r="A737">
        <v>-5.7808285134042237E-3</v>
      </c>
      <c r="B737">
        <v>1.8371189116968001E-3</v>
      </c>
      <c r="C737" s="2">
        <f>+(B737-Estadísticos!$B$3)/Estadísticos!$B$7</f>
        <v>0.10285293475136296</v>
      </c>
      <c r="D737">
        <f t="shared" si="23"/>
        <v>0.57500000000000073</v>
      </c>
      <c r="E737" s="2">
        <f t="shared" si="22"/>
        <v>0.18911842627279438</v>
      </c>
    </row>
    <row r="738" spans="1:5" x14ac:dyDescent="0.25">
      <c r="A738">
        <v>2.9460247292234509E-3</v>
      </c>
      <c r="B738">
        <v>1.8379127993919386E-3</v>
      </c>
      <c r="C738" s="2">
        <f>+(B738-Estadísticos!$B$3)/Estadísticos!$B$7</f>
        <v>0.10291790898053729</v>
      </c>
      <c r="D738">
        <f t="shared" si="23"/>
        <v>0.57578125000000069</v>
      </c>
      <c r="E738" s="2">
        <f t="shared" si="22"/>
        <v>0.1911124419906885</v>
      </c>
    </row>
    <row r="739" spans="1:5" x14ac:dyDescent="0.25">
      <c r="A739">
        <v>8.3787815945375321E-3</v>
      </c>
      <c r="B739">
        <v>1.83808439484201E-3</v>
      </c>
      <c r="C739" s="2">
        <f>+(B739-Estadísticos!$B$3)/Estadísticos!$B$7</f>
        <v>0.10293195288393382</v>
      </c>
      <c r="D739">
        <f t="shared" si="23"/>
        <v>0.57656250000000064</v>
      </c>
      <c r="E739" s="2">
        <f t="shared" si="22"/>
        <v>0.19310721788096408</v>
      </c>
    </row>
    <row r="740" spans="1:5" x14ac:dyDescent="0.25">
      <c r="A740">
        <v>-7.059870773669763E-3</v>
      </c>
      <c r="B740">
        <v>1.8435419717006685E-3</v>
      </c>
      <c r="C740" s="2">
        <f>+(B740-Estadísticos!$B$3)/Estadísticos!$B$7</f>
        <v>0.10337861788670748</v>
      </c>
      <c r="D740">
        <f t="shared" si="23"/>
        <v>0.5773437500000006</v>
      </c>
      <c r="E740" s="2">
        <f t="shared" si="22"/>
        <v>0.19510276246700864</v>
      </c>
    </row>
    <row r="741" spans="1:5" x14ac:dyDescent="0.25">
      <c r="A741">
        <v>3.5333941295578875E-3</v>
      </c>
      <c r="B741">
        <v>1.8472363580994688E-3</v>
      </c>
      <c r="C741" s="2">
        <f>+(B741-Estadísticos!$B$3)/Estadísticos!$B$7</f>
        <v>0.10368097791823853</v>
      </c>
      <c r="D741">
        <f t="shared" si="23"/>
        <v>0.57812500000000056</v>
      </c>
      <c r="E741" s="2">
        <f t="shared" si="22"/>
        <v>0.19709908429431378</v>
      </c>
    </row>
    <row r="742" spans="1:5" x14ac:dyDescent="0.25">
      <c r="A742">
        <v>-2.8032085956850583E-3</v>
      </c>
      <c r="B742">
        <v>1.8619806819504259E-3</v>
      </c>
      <c r="C742" s="2">
        <f>+(B742-Estadísticos!$B$3)/Estadísticos!$B$7</f>
        <v>0.10488769907386188</v>
      </c>
      <c r="D742">
        <f t="shared" si="23"/>
        <v>0.57890625000000051</v>
      </c>
      <c r="E742" s="2">
        <f t="shared" si="22"/>
        <v>0.19909619193075295</v>
      </c>
    </row>
    <row r="743" spans="1:5" x14ac:dyDescent="0.25">
      <c r="A743">
        <v>4.9024150649641385E-3</v>
      </c>
      <c r="B743">
        <v>1.870155186330269E-3</v>
      </c>
      <c r="C743" s="2">
        <f>+(B743-Estadísticos!$B$3)/Estadísticos!$B$7</f>
        <v>0.10555672584454368</v>
      </c>
      <c r="D743">
        <f t="shared" si="23"/>
        <v>0.57968750000000047</v>
      </c>
      <c r="E743" s="2">
        <f t="shared" si="22"/>
        <v>0.20109409396686051</v>
      </c>
    </row>
    <row r="744" spans="1:5" x14ac:dyDescent="0.25">
      <c r="A744">
        <v>6.6552927252885308E-3</v>
      </c>
      <c r="B744">
        <v>1.8745523380743201E-3</v>
      </c>
      <c r="C744" s="2">
        <f>+(B744-Estadísticos!$B$3)/Estadísticos!$B$7</f>
        <v>0.10591660236975226</v>
      </c>
      <c r="D744">
        <f t="shared" si="23"/>
        <v>0.58046875000000042</v>
      </c>
      <c r="E744" s="2">
        <f t="shared" si="22"/>
        <v>0.20309279901611249</v>
      </c>
    </row>
    <row r="745" spans="1:5" x14ac:dyDescent="0.25">
      <c r="A745">
        <v>-2.8552233792408233E-3</v>
      </c>
      <c r="B745">
        <v>1.876732575158746E-3</v>
      </c>
      <c r="C745" s="2">
        <f>+(B745-Estadísticos!$B$3)/Estadísticos!$B$7</f>
        <v>0.10609503972914874</v>
      </c>
      <c r="D745">
        <f t="shared" si="23"/>
        <v>0.58125000000000038</v>
      </c>
      <c r="E745" s="2">
        <f t="shared" si="22"/>
        <v>0.20509231571520958</v>
      </c>
    </row>
    <row r="746" spans="1:5" x14ac:dyDescent="0.25">
      <c r="A746">
        <v>6.9762812562206289E-3</v>
      </c>
      <c r="B746">
        <v>1.8890363083294837E-3</v>
      </c>
      <c r="C746" s="2">
        <f>+(B746-Estadísticos!$B$3)/Estadísticos!$B$7</f>
        <v>0.10710201538027771</v>
      </c>
      <c r="D746">
        <f t="shared" si="23"/>
        <v>0.58203125000000033</v>
      </c>
      <c r="E746" s="2">
        <f t="shared" si="22"/>
        <v>0.20709265272436117</v>
      </c>
    </row>
    <row r="747" spans="1:5" x14ac:dyDescent="0.25">
      <c r="A747">
        <v>-1.5145386587512855E-3</v>
      </c>
      <c r="B747">
        <v>1.8899156150544716E-3</v>
      </c>
      <c r="C747" s="2">
        <f>+(B747-Estadísticos!$B$3)/Estadísticos!$B$7</f>
        <v>0.10717398056756271</v>
      </c>
      <c r="D747">
        <f t="shared" si="23"/>
        <v>0.58281250000000029</v>
      </c>
      <c r="E747" s="2">
        <f t="shared" si="22"/>
        <v>0.20909381872757218</v>
      </c>
    </row>
    <row r="748" spans="1:5" x14ac:dyDescent="0.25">
      <c r="A748">
        <v>1.870155186330269E-3</v>
      </c>
      <c r="B748">
        <v>1.8978437708938589E-3</v>
      </c>
      <c r="C748" s="2">
        <f>+(B748-Estadísticos!$B$3)/Estadísticos!$B$7</f>
        <v>0.10782284541027615</v>
      </c>
      <c r="D748">
        <f t="shared" si="23"/>
        <v>0.58359375000000024</v>
      </c>
      <c r="E748" s="2">
        <f t="shared" si="22"/>
        <v>0.21109582243293082</v>
      </c>
    </row>
    <row r="749" spans="1:5" x14ac:dyDescent="0.25">
      <c r="A749">
        <v>8.3665471879950104E-3</v>
      </c>
      <c r="B749">
        <v>1.920439870594981E-3</v>
      </c>
      <c r="C749" s="2">
        <f>+(B749-Estadísticos!$B$3)/Estadísticos!$B$7</f>
        <v>0.10967218023359858</v>
      </c>
      <c r="D749">
        <f t="shared" si="23"/>
        <v>0.5843750000000002</v>
      </c>
      <c r="E749" s="2">
        <f t="shared" si="22"/>
        <v>0.21309867257289877</v>
      </c>
    </row>
    <row r="750" spans="1:5" x14ac:dyDescent="0.25">
      <c r="A750">
        <v>3.862144651035182E-3</v>
      </c>
      <c r="B750">
        <v>1.9294927644020188E-3</v>
      </c>
      <c r="C750" s="2">
        <f>+(B750-Estadísticos!$B$3)/Estadísticos!$B$7</f>
        <v>0.11041309711707133</v>
      </c>
      <c r="D750">
        <f t="shared" si="23"/>
        <v>0.58515625000000016</v>
      </c>
      <c r="E750" s="2">
        <f t="shared" si="22"/>
        <v>0.21510237790460304</v>
      </c>
    </row>
    <row r="751" spans="1:5" x14ac:dyDescent="0.25">
      <c r="A751">
        <v>-2.6519542770646609E-3</v>
      </c>
      <c r="B751">
        <v>1.9484900381676606E-3</v>
      </c>
      <c r="C751" s="2">
        <f>+(B751-Estadísticos!$B$3)/Estadísticos!$B$7</f>
        <v>0.11196789287331621</v>
      </c>
      <c r="D751">
        <f t="shared" si="23"/>
        <v>0.58593750000000011</v>
      </c>
      <c r="E751" s="2">
        <f t="shared" si="22"/>
        <v>0.21710694721013007</v>
      </c>
    </row>
    <row r="752" spans="1:5" x14ac:dyDescent="0.25">
      <c r="A752">
        <v>2.8908783753256451E-4</v>
      </c>
      <c r="B752">
        <v>1.9493431844783693E-3</v>
      </c>
      <c r="C752" s="2">
        <f>+(B752-Estadísticos!$B$3)/Estadísticos!$B$7</f>
        <v>0.11203771701122724</v>
      </c>
      <c r="D752">
        <f t="shared" si="23"/>
        <v>0.58671875000000007</v>
      </c>
      <c r="E752" s="2">
        <f t="shared" si="22"/>
        <v>0.21911238929682114</v>
      </c>
    </row>
    <row r="753" spans="1:5" x14ac:dyDescent="0.25">
      <c r="A753">
        <v>1.1409648528637462E-3</v>
      </c>
      <c r="B753">
        <v>1.9824813383773066E-3</v>
      </c>
      <c r="C753" s="2">
        <f>+(B753-Estadísticos!$B$3)/Estadísticos!$B$7</f>
        <v>0.11474984621921083</v>
      </c>
      <c r="D753">
        <f t="shared" si="23"/>
        <v>0.58750000000000002</v>
      </c>
      <c r="E753" s="2">
        <f t="shared" si="22"/>
        <v>0.22111871299757052</v>
      </c>
    </row>
    <row r="754" spans="1:5" x14ac:dyDescent="0.25">
      <c r="A754">
        <v>-9.0421405245464381E-3</v>
      </c>
      <c r="B754">
        <v>1.9856303069889503E-3</v>
      </c>
      <c r="C754" s="2">
        <f>+(B754-Estadísticos!$B$3)/Estadísticos!$B$7</f>
        <v>0.11500756756882821</v>
      </c>
      <c r="D754">
        <f t="shared" si="23"/>
        <v>0.58828124999999998</v>
      </c>
      <c r="E754" s="2">
        <f t="shared" si="22"/>
        <v>0.22312592717112525</v>
      </c>
    </row>
    <row r="755" spans="1:5" x14ac:dyDescent="0.25">
      <c r="A755">
        <v>-1.5730684849202037E-2</v>
      </c>
      <c r="B755">
        <v>2.0166609692362503E-3</v>
      </c>
      <c r="C755" s="2">
        <f>+(B755-Estadísticos!$B$3)/Estadísticos!$B$7</f>
        <v>0.11754721312906791</v>
      </c>
      <c r="D755">
        <f t="shared" si="23"/>
        <v>0.58906249999999993</v>
      </c>
      <c r="E755" s="2">
        <f t="shared" si="22"/>
        <v>0.22513404070238682</v>
      </c>
    </row>
    <row r="756" spans="1:5" x14ac:dyDescent="0.25">
      <c r="A756">
        <v>1.0053551114029613E-2</v>
      </c>
      <c r="B756">
        <v>2.056155374497548E-3</v>
      </c>
      <c r="C756" s="2">
        <f>+(B756-Estadísticos!$B$3)/Estadísticos!$B$7</f>
        <v>0.12077955764613955</v>
      </c>
      <c r="D756">
        <f t="shared" si="23"/>
        <v>0.58984374999999989</v>
      </c>
      <c r="E756" s="2">
        <f t="shared" si="22"/>
        <v>0.22714306250271504</v>
      </c>
    </row>
    <row r="757" spans="1:5" x14ac:dyDescent="0.25">
      <c r="A757">
        <v>-8.6684736160957954E-4</v>
      </c>
      <c r="B757">
        <v>2.0685672284348477E-3</v>
      </c>
      <c r="C757" s="2">
        <f>+(B757-Estadísticos!$B$3)/Estadísticos!$B$7</f>
        <v>0.12179538223586289</v>
      </c>
      <c r="D757">
        <f t="shared" si="23"/>
        <v>0.59062499999999984</v>
      </c>
      <c r="E757" s="2">
        <f t="shared" si="22"/>
        <v>0.22915300151023449</v>
      </c>
    </row>
    <row r="758" spans="1:5" x14ac:dyDescent="0.25">
      <c r="A758">
        <v>3.1343557157694768E-3</v>
      </c>
      <c r="B758">
        <v>2.0846384074615365E-3</v>
      </c>
      <c r="C758" s="2">
        <f>+(B758-Estadísticos!$B$3)/Estadísticos!$B$7</f>
        <v>0.12311069733090244</v>
      </c>
      <c r="D758">
        <f t="shared" si="23"/>
        <v>0.5914062499999998</v>
      </c>
      <c r="E758" s="2">
        <f t="shared" si="22"/>
        <v>0.23116386669014219</v>
      </c>
    </row>
    <row r="759" spans="1:5" x14ac:dyDescent="0.25">
      <c r="A759">
        <v>-1.7705852615678808E-2</v>
      </c>
      <c r="B759">
        <v>2.0984398243635294E-3</v>
      </c>
      <c r="C759" s="2">
        <f>+(B759-Estadísticos!$B$3)/Estadísticos!$B$7</f>
        <v>0.12424024805981777</v>
      </c>
      <c r="D759">
        <f t="shared" si="23"/>
        <v>0.59218749999999976</v>
      </c>
      <c r="E759" s="2">
        <f t="shared" si="22"/>
        <v>0.23317566703501816</v>
      </c>
    </row>
    <row r="760" spans="1:5" x14ac:dyDescent="0.25">
      <c r="A760">
        <v>7.2546442124061805E-3</v>
      </c>
      <c r="B760">
        <v>2.1484075277968806E-3</v>
      </c>
      <c r="C760" s="2">
        <f>+(B760-Estadísticos!$B$3)/Estadísticos!$B$7</f>
        <v>0.12832975975533198</v>
      </c>
      <c r="D760">
        <f t="shared" si="23"/>
        <v>0.59296874999999971</v>
      </c>
      <c r="E760" s="2">
        <f t="shared" si="22"/>
        <v>0.23518841156513784</v>
      </c>
    </row>
    <row r="761" spans="1:5" x14ac:dyDescent="0.25">
      <c r="A761">
        <v>1.4980362705145023E-2</v>
      </c>
      <c r="B761">
        <v>2.1588536724235219E-3</v>
      </c>
      <c r="C761" s="2">
        <f>+(B761-Estadísticos!$B$3)/Estadísticos!$B$7</f>
        <v>0.12918470460347101</v>
      </c>
      <c r="D761">
        <f t="shared" si="23"/>
        <v>0.59374999999999967</v>
      </c>
      <c r="E761" s="2">
        <f t="shared" si="22"/>
        <v>0.23720210932878685</v>
      </c>
    </row>
    <row r="762" spans="1:5" x14ac:dyDescent="0.25">
      <c r="A762">
        <v>1.1250640619361318E-2</v>
      </c>
      <c r="B762">
        <v>2.1604883344306103E-3</v>
      </c>
      <c r="C762" s="2">
        <f>+(B762-Estadísticos!$B$3)/Estadísticos!$B$7</f>
        <v>0.12931849040783797</v>
      </c>
      <c r="D762">
        <f t="shared" si="23"/>
        <v>0.59453124999999962</v>
      </c>
      <c r="E762" s="2">
        <f t="shared" si="22"/>
        <v>0.23921676940257777</v>
      </c>
    </row>
    <row r="763" spans="1:5" x14ac:dyDescent="0.25">
      <c r="A763">
        <v>3.3256464618900416E-3</v>
      </c>
      <c r="B763">
        <v>2.1743964814313621E-3</v>
      </c>
      <c r="C763" s="2">
        <f>+(B763-Estadísticos!$B$3)/Estadísticos!$B$7</f>
        <v>0.1304567762587851</v>
      </c>
      <c r="D763">
        <f t="shared" si="23"/>
        <v>0.59531249999999958</v>
      </c>
      <c r="E763" s="2">
        <f t="shared" si="22"/>
        <v>0.24123240089176967</v>
      </c>
    </row>
    <row r="764" spans="1:5" x14ac:dyDescent="0.25">
      <c r="A764">
        <v>-5.4008332885008281E-3</v>
      </c>
      <c r="B764">
        <v>2.1749357185665286E-3</v>
      </c>
      <c r="C764" s="2">
        <f>+(B764-Estadísticos!$B$3)/Estadísticos!$B$7</f>
        <v>0.13050090909698647</v>
      </c>
      <c r="D764">
        <f t="shared" si="23"/>
        <v>0.59609374999999953</v>
      </c>
      <c r="E764" s="2">
        <f t="shared" si="22"/>
        <v>0.2432490129305892</v>
      </c>
    </row>
    <row r="765" spans="1:5" x14ac:dyDescent="0.25">
      <c r="A765">
        <v>7.3263595685921779E-3</v>
      </c>
      <c r="B765">
        <v>2.1955297992111156E-3</v>
      </c>
      <c r="C765" s="2">
        <f>+(B765-Estadísticos!$B$3)/Estadísticos!$B$7</f>
        <v>0.13218639247660061</v>
      </c>
      <c r="D765">
        <f t="shared" si="23"/>
        <v>0.59687499999999949</v>
      </c>
      <c r="E765" s="2">
        <f t="shared" si="22"/>
        <v>0.24526661468255495</v>
      </c>
    </row>
    <row r="766" spans="1:5" x14ac:dyDescent="0.25">
      <c r="A766">
        <v>1.6884988171557147E-3</v>
      </c>
      <c r="B766">
        <v>2.2028941471379238E-3</v>
      </c>
      <c r="C766" s="2">
        <f>+(B766-Estadísticos!$B$3)/Estadísticos!$B$7</f>
        <v>0.13278911353254605</v>
      </c>
      <c r="D766">
        <f t="shared" si="23"/>
        <v>0.59765624999999944</v>
      </c>
      <c r="E766" s="2">
        <f t="shared" si="22"/>
        <v>0.24728521534080347</v>
      </c>
    </row>
    <row r="767" spans="1:5" x14ac:dyDescent="0.25">
      <c r="A767">
        <v>6.4626610081155444E-3</v>
      </c>
      <c r="B767">
        <v>2.2045806696182613E-3</v>
      </c>
      <c r="C767" s="2">
        <f>+(B767-Estadísticos!$B$3)/Estadísticos!$B$7</f>
        <v>0.13292714375875581</v>
      </c>
      <c r="D767">
        <f t="shared" si="23"/>
        <v>0.5984374999999994</v>
      </c>
      <c r="E767" s="2">
        <f t="shared" si="22"/>
        <v>0.2493048241284177</v>
      </c>
    </row>
    <row r="768" spans="1:5" x14ac:dyDescent="0.25">
      <c r="A768">
        <v>-1.6304428235363044E-3</v>
      </c>
      <c r="B768">
        <v>2.2201269217136943E-3</v>
      </c>
      <c r="C768" s="2">
        <f>+(B768-Estadísticos!$B$3)/Estadísticos!$B$7</f>
        <v>0.13419949720702837</v>
      </c>
      <c r="D768">
        <f t="shared" si="23"/>
        <v>0.59921874999999936</v>
      </c>
      <c r="E768" s="2">
        <f t="shared" si="22"/>
        <v>0.25132545029875858</v>
      </c>
    </row>
    <row r="769" spans="1:5" x14ac:dyDescent="0.25">
      <c r="A769">
        <v>1.8435419717006685E-3</v>
      </c>
      <c r="B769">
        <v>2.2219668237366541E-3</v>
      </c>
      <c r="C769" s="2">
        <f>+(B769-Estadísticos!$B$3)/Estadísticos!$B$7</f>
        <v>0.13435008049031916</v>
      </c>
      <c r="D769">
        <f t="shared" si="23"/>
        <v>0.59999999999999931</v>
      </c>
      <c r="E769" s="2">
        <f t="shared" si="22"/>
        <v>0.25334710313579806</v>
      </c>
    </row>
    <row r="770" spans="1:5" x14ac:dyDescent="0.25">
      <c r="A770">
        <v>-2.9199801192842934E-3</v>
      </c>
      <c r="B770">
        <v>2.2232803457622463E-3</v>
      </c>
      <c r="C770" s="2">
        <f>+(B770-Estadísticos!$B$3)/Estadísticos!$B$7</f>
        <v>0.13445758320340942</v>
      </c>
      <c r="D770">
        <f t="shared" si="23"/>
        <v>0.60078124999999927</v>
      </c>
      <c r="E770" s="2">
        <f t="shared" si="22"/>
        <v>0.25536979195445547</v>
      </c>
    </row>
    <row r="771" spans="1:5" x14ac:dyDescent="0.25">
      <c r="A771">
        <v>4.7058265015771372E-3</v>
      </c>
      <c r="B771">
        <v>2.2756031663768717E-3</v>
      </c>
      <c r="C771" s="2">
        <f>+(B771-Estadísticos!$B$3)/Estadísticos!$B$7</f>
        <v>0.13873984498738776</v>
      </c>
      <c r="D771">
        <f t="shared" si="23"/>
        <v>0.60156249999999922</v>
      </c>
      <c r="E771" s="2">
        <f t="shared" ref="E771:E834" si="24">+_xlfn.NORM.S.INV(D771)</f>
        <v>0.25739352610093635</v>
      </c>
    </row>
    <row r="772" spans="1:5" x14ac:dyDescent="0.25">
      <c r="A772">
        <v>-3.8155427255142094E-3</v>
      </c>
      <c r="B772">
        <v>2.2765095613401787E-3</v>
      </c>
      <c r="C772" s="2">
        <f>+(B772-Estadísticos!$B$3)/Estadísticos!$B$7</f>
        <v>0.1388140271600414</v>
      </c>
      <c r="D772">
        <f t="shared" ref="D772:D835" si="25">+D771+$D$2</f>
        <v>0.60234374999999918</v>
      </c>
      <c r="E772" s="2">
        <f t="shared" si="24"/>
        <v>0.2594183149530726</v>
      </c>
    </row>
    <row r="773" spans="1:5" x14ac:dyDescent="0.25">
      <c r="A773">
        <v>-1.0518108756295885E-2</v>
      </c>
      <c r="B773">
        <v>2.285278994477169E-3</v>
      </c>
      <c r="C773" s="2">
        <f>+(B773-Estadísticos!$B$3)/Estadísticos!$B$7</f>
        <v>0.13953174474385205</v>
      </c>
      <c r="D773">
        <f t="shared" si="25"/>
        <v>0.60312499999999913</v>
      </c>
      <c r="E773" s="2">
        <f t="shared" si="24"/>
        <v>0.26144416792066782</v>
      </c>
    </row>
    <row r="774" spans="1:5" x14ac:dyDescent="0.25">
      <c r="A774">
        <v>-3.3513594487304399E-2</v>
      </c>
      <c r="B774">
        <v>2.2939006971240961E-3</v>
      </c>
      <c r="C774" s="2">
        <f>+(B774-Estadísticos!$B$3)/Estadísticos!$B$7</f>
        <v>0.14023737160654912</v>
      </c>
      <c r="D774">
        <f t="shared" si="25"/>
        <v>0.60390624999999909</v>
      </c>
      <c r="E774" s="2">
        <f t="shared" si="24"/>
        <v>0.26347109444584238</v>
      </c>
    </row>
    <row r="775" spans="1:5" x14ac:dyDescent="0.25">
      <c r="A775">
        <v>-3.0280015747592093E-2</v>
      </c>
      <c r="B775">
        <v>2.3033775972136628E-3</v>
      </c>
      <c r="C775" s="2">
        <f>+(B775-Estadísticos!$B$3)/Estadísticos!$B$7</f>
        <v>0.1410129904781508</v>
      </c>
      <c r="D775">
        <f t="shared" si="25"/>
        <v>0.60468749999999905</v>
      </c>
      <c r="E775" s="2">
        <f t="shared" si="24"/>
        <v>0.26549910400338289</v>
      </c>
    </row>
    <row r="776" spans="1:5" x14ac:dyDescent="0.25">
      <c r="A776">
        <v>-3.7785187055856539E-3</v>
      </c>
      <c r="B776">
        <v>2.3107934687074394E-3</v>
      </c>
      <c r="C776" s="2">
        <f>+(B776-Estadísticos!$B$3)/Estadísticos!$B$7</f>
        <v>0.14161992838248497</v>
      </c>
      <c r="D776">
        <f t="shared" si="25"/>
        <v>0.605468749999999</v>
      </c>
      <c r="E776" s="2">
        <f t="shared" si="24"/>
        <v>0.26752820610109457</v>
      </c>
    </row>
    <row r="777" spans="1:5" x14ac:dyDescent="0.25">
      <c r="A777">
        <v>-4.4163278665378725E-2</v>
      </c>
      <c r="B777">
        <v>2.3150419323942906E-3</v>
      </c>
      <c r="C777" s="2">
        <f>+(B777-Estadísticos!$B$3)/Estadísticos!$B$7</f>
        <v>0.14196763581631811</v>
      </c>
      <c r="D777">
        <f t="shared" si="25"/>
        <v>0.60624999999999896</v>
      </c>
      <c r="E777" s="2">
        <f t="shared" si="24"/>
        <v>0.26955841028015504</v>
      </c>
    </row>
    <row r="778" spans="1:5" x14ac:dyDescent="0.25">
      <c r="A778">
        <v>-8.2383273576925875E-3</v>
      </c>
      <c r="B778">
        <v>2.3224467821731931E-3</v>
      </c>
      <c r="C778" s="2">
        <f>+(B778-Estadísticos!$B$3)/Estadísticos!$B$7</f>
        <v>0.14257367166935145</v>
      </c>
      <c r="D778">
        <f t="shared" si="25"/>
        <v>0.60703124999999891</v>
      </c>
      <c r="E778" s="2">
        <f t="shared" si="24"/>
        <v>0.27158972611547205</v>
      </c>
    </row>
    <row r="779" spans="1:5" x14ac:dyDescent="0.25">
      <c r="A779">
        <v>4.6039225243888371E-2</v>
      </c>
      <c r="B779">
        <v>2.3537312066093108E-3</v>
      </c>
      <c r="C779" s="2">
        <f>+(B779-Estadísticos!$B$3)/Estadísticos!$B$7</f>
        <v>0.14513408591351581</v>
      </c>
      <c r="D779">
        <f t="shared" si="25"/>
        <v>0.60781249999999887</v>
      </c>
      <c r="E779" s="2">
        <f t="shared" si="24"/>
        <v>0.27362216321604349</v>
      </c>
    </row>
    <row r="780" spans="1:5" x14ac:dyDescent="0.25">
      <c r="A780">
        <v>-2.8107940185681968E-2</v>
      </c>
      <c r="B780">
        <v>2.3641144204178399E-3</v>
      </c>
      <c r="C780" s="2">
        <f>+(B780-Estadísticos!$B$3)/Estadísticos!$B$7</f>
        <v>0.14598388030848219</v>
      </c>
      <c r="D780">
        <f t="shared" si="25"/>
        <v>0.60859374999999882</v>
      </c>
      <c r="E780" s="2">
        <f t="shared" si="24"/>
        <v>0.27565573122532055</v>
      </c>
    </row>
    <row r="781" spans="1:5" x14ac:dyDescent="0.25">
      <c r="A781">
        <v>4.2202592421180185E-2</v>
      </c>
      <c r="B781">
        <v>2.3969253233782073E-3</v>
      </c>
      <c r="C781" s="2">
        <f>+(B781-Estadísticos!$B$3)/Estadísticos!$B$7</f>
        <v>0.14866922628552473</v>
      </c>
      <c r="D781">
        <f t="shared" si="25"/>
        <v>0.60937499999999878</v>
      </c>
      <c r="E781" s="2">
        <f t="shared" si="24"/>
        <v>0.2776904398215736</v>
      </c>
    </row>
    <row r="782" spans="1:5" x14ac:dyDescent="0.25">
      <c r="A782">
        <v>-3.3922022158894838E-2</v>
      </c>
      <c r="B782">
        <v>2.4279594264120519E-3</v>
      </c>
      <c r="C782" s="2">
        <f>+(B782-Estadísticos!$B$3)/Estadísticos!$B$7</f>
        <v>0.15120915345039801</v>
      </c>
      <c r="D782">
        <f t="shared" si="25"/>
        <v>0.61015624999999873</v>
      </c>
      <c r="E782" s="2">
        <f t="shared" si="24"/>
        <v>0.27972629871826094</v>
      </c>
    </row>
    <row r="783" spans="1:5" x14ac:dyDescent="0.25">
      <c r="A783">
        <v>-1.7053909799797706E-2</v>
      </c>
      <c r="B783">
        <v>2.4490952515887621E-3</v>
      </c>
      <c r="C783" s="2">
        <f>+(B783-Estadísticos!$B$3)/Estadísticos!$B$7</f>
        <v>0.15293897488135072</v>
      </c>
      <c r="D783">
        <f t="shared" si="25"/>
        <v>0.61093749999999869</v>
      </c>
      <c r="E783" s="2">
        <f t="shared" si="24"/>
        <v>0.28176331766440071</v>
      </c>
    </row>
    <row r="784" spans="1:5" x14ac:dyDescent="0.25">
      <c r="A784">
        <v>-7.5969680759797709E-2</v>
      </c>
      <c r="B784">
        <v>2.464268112370549E-3</v>
      </c>
      <c r="C784" s="2">
        <f>+(B784-Estadísticos!$B$3)/Estadísticos!$B$7</f>
        <v>0.15418076882740009</v>
      </c>
      <c r="D784">
        <f t="shared" si="25"/>
        <v>0.61171874999999865</v>
      </c>
      <c r="E784" s="2">
        <f t="shared" si="24"/>
        <v>0.28380150644494589</v>
      </c>
    </row>
    <row r="785" spans="1:5" x14ac:dyDescent="0.25">
      <c r="A785">
        <v>4.9396335780030221E-2</v>
      </c>
      <c r="B785">
        <v>2.4680227644109376E-3</v>
      </c>
      <c r="C785" s="2">
        <f>+(B785-Estadísticos!$B$3)/Estadísticos!$B$7</f>
        <v>0.15448806118579786</v>
      </c>
      <c r="D785">
        <f t="shared" si="25"/>
        <v>0.6124999999999986</v>
      </c>
      <c r="E785" s="2">
        <f t="shared" si="24"/>
        <v>0.285840874881162</v>
      </c>
    </row>
    <row r="786" spans="1:5" x14ac:dyDescent="0.25">
      <c r="A786">
        <v>-4.8868410917935035E-2</v>
      </c>
      <c r="B786">
        <v>2.4715109722837081E-3</v>
      </c>
      <c r="C786" s="2">
        <f>+(B786-Estadísticos!$B$3)/Estadísticos!$B$7</f>
        <v>0.15477354692782536</v>
      </c>
      <c r="D786">
        <f t="shared" si="25"/>
        <v>0.61328124999999856</v>
      </c>
      <c r="E786" s="2">
        <f t="shared" si="24"/>
        <v>0.28788143283100798</v>
      </c>
    </row>
    <row r="787" spans="1:5" x14ac:dyDescent="0.25">
      <c r="A787">
        <v>-9.5112680474797484E-2</v>
      </c>
      <c r="B787">
        <v>2.4891386829661855E-3</v>
      </c>
      <c r="C787" s="2">
        <f>+(B787-Estadísticos!$B$3)/Estadísticos!$B$7</f>
        <v>0.15621625339716083</v>
      </c>
      <c r="D787">
        <f t="shared" si="25"/>
        <v>0.61406249999999851</v>
      </c>
      <c r="E787" s="2">
        <f t="shared" si="24"/>
        <v>0.28992319018952095</v>
      </c>
    </row>
    <row r="788" spans="1:5" x14ac:dyDescent="0.25">
      <c r="A788">
        <v>9.2871194530443901E-2</v>
      </c>
      <c r="B788">
        <v>2.5490455240648746E-3</v>
      </c>
      <c r="C788" s="2">
        <f>+(B788-Estadísticos!$B$3)/Estadísticos!$B$7</f>
        <v>0.16111921491992076</v>
      </c>
      <c r="D788">
        <f t="shared" si="25"/>
        <v>0.61484374999999847</v>
      </c>
      <c r="E788" s="2">
        <f t="shared" si="24"/>
        <v>0.29196615688920274</v>
      </c>
    </row>
    <row r="789" spans="1:5" x14ac:dyDescent="0.25">
      <c r="A789">
        <v>-0.11984050283657066</v>
      </c>
      <c r="B789">
        <v>2.5606285532773221E-3</v>
      </c>
      <c r="C789" s="2">
        <f>+(B789-Estadísticos!$B$3)/Estadísticos!$B$7</f>
        <v>0.16206720592569049</v>
      </c>
      <c r="D789">
        <f t="shared" si="25"/>
        <v>0.61562499999999842</v>
      </c>
      <c r="E789" s="2">
        <f t="shared" si="24"/>
        <v>0.29401034290041111</v>
      </c>
    </row>
    <row r="790" spans="1:5" x14ac:dyDescent="0.25">
      <c r="A790">
        <v>5.9954822243549089E-2</v>
      </c>
      <c r="B790">
        <v>2.5817555938036918E-3</v>
      </c>
      <c r="C790" s="2">
        <f>+(B790-Estadísticos!$B$3)/Estadísticos!$B$7</f>
        <v>0.16379630839363629</v>
      </c>
      <c r="D790">
        <f t="shared" si="25"/>
        <v>0.61640624999999838</v>
      </c>
      <c r="E790" s="2">
        <f t="shared" si="24"/>
        <v>0.29605575823175312</v>
      </c>
    </row>
    <row r="791" spans="1:5" x14ac:dyDescent="0.25">
      <c r="A791">
        <v>-5.1830823307066787E-2</v>
      </c>
      <c r="B791">
        <v>2.6096687555952069E-3</v>
      </c>
      <c r="C791" s="2">
        <f>+(B791-Estadísticos!$B$3)/Estadísticos!$B$7</f>
        <v>0.16608080805565181</v>
      </c>
      <c r="D791">
        <f t="shared" si="25"/>
        <v>0.61718749999999833</v>
      </c>
      <c r="E791" s="2">
        <f t="shared" si="24"/>
        <v>0.29810241293048251</v>
      </c>
    </row>
    <row r="792" spans="1:5" x14ac:dyDescent="0.25">
      <c r="A792">
        <v>4.707893749218206E-3</v>
      </c>
      <c r="B792">
        <v>2.6129518072288693E-3</v>
      </c>
      <c r="C792" s="2">
        <f>+(B792-Estadísticos!$B$3)/Estadísticos!$B$7</f>
        <v>0.16634950317530539</v>
      </c>
      <c r="D792">
        <f t="shared" si="25"/>
        <v>0.61796874999999829</v>
      </c>
      <c r="E792" s="2">
        <f t="shared" si="24"/>
        <v>0.30015031708290013</v>
      </c>
    </row>
    <row r="793" spans="1:5" x14ac:dyDescent="0.25">
      <c r="A793">
        <v>-4.3359522534749395E-2</v>
      </c>
      <c r="B793">
        <v>2.6387939462098053E-3</v>
      </c>
      <c r="C793" s="2">
        <f>+(B793-Estadísticos!$B$3)/Estadísticos!$B$7</f>
        <v>0.16846450391254367</v>
      </c>
      <c r="D793">
        <f t="shared" si="25"/>
        <v>0.61874999999999825</v>
      </c>
      <c r="E793" s="2">
        <f t="shared" si="24"/>
        <v>0.30219948081475778</v>
      </c>
    </row>
    <row r="794" spans="1:5" x14ac:dyDescent="0.25">
      <c r="A794">
        <v>-2.9293858355170621E-2</v>
      </c>
      <c r="B794">
        <v>2.7098744385312123E-3</v>
      </c>
      <c r="C794" s="2">
        <f>+(B794-Estadísticos!$B$3)/Estadísticos!$B$7</f>
        <v>0.1742819516777592</v>
      </c>
      <c r="D794">
        <f t="shared" si="25"/>
        <v>0.6195312499999982</v>
      </c>
      <c r="E794" s="2">
        <f t="shared" si="24"/>
        <v>0.30424991429166559</v>
      </c>
    </row>
    <row r="795" spans="1:5" x14ac:dyDescent="0.25">
      <c r="A795">
        <v>9.3827657101993367E-2</v>
      </c>
      <c r="B795">
        <v>2.7301269509030224E-3</v>
      </c>
      <c r="C795" s="2">
        <f>+(B795-Estadísticos!$B$3)/Estadísticos!$B$7</f>
        <v>0.17593948005143231</v>
      </c>
      <c r="D795">
        <f t="shared" si="25"/>
        <v>0.62031249999999816</v>
      </c>
      <c r="E795" s="2">
        <f t="shared" si="24"/>
        <v>0.30630162771950287</v>
      </c>
    </row>
    <row r="796" spans="1:5" x14ac:dyDescent="0.25">
      <c r="A796">
        <v>1.1535019797084933E-2</v>
      </c>
      <c r="B796">
        <v>2.7422358024395965E-3</v>
      </c>
      <c r="C796" s="2">
        <f>+(B796-Estadísticos!$B$3)/Estadísticos!$B$7</f>
        <v>0.17693050598569635</v>
      </c>
      <c r="D796">
        <f t="shared" si="25"/>
        <v>0.62109374999999811</v>
      </c>
      <c r="E796" s="2">
        <f t="shared" si="24"/>
        <v>0.30835463134483232</v>
      </c>
    </row>
    <row r="797" spans="1:5" x14ac:dyDescent="0.25">
      <c r="A797">
        <v>6.2414160836336219E-2</v>
      </c>
      <c r="B797">
        <v>2.7480346410215795E-3</v>
      </c>
      <c r="C797" s="2">
        <f>+(B797-Estadísticos!$B$3)/Estadísticos!$B$7</f>
        <v>0.17740510090545386</v>
      </c>
      <c r="D797">
        <f t="shared" si="25"/>
        <v>0.62187499999999807</v>
      </c>
      <c r="E797" s="2">
        <f t="shared" si="24"/>
        <v>0.31040893545531811</v>
      </c>
    </row>
    <row r="798" spans="1:5" x14ac:dyDescent="0.25">
      <c r="A798">
        <v>-3.36873163071707E-2</v>
      </c>
      <c r="B798">
        <v>2.7628282530964832E-3</v>
      </c>
      <c r="C798" s="2">
        <f>+(B798-Estadísticos!$B$3)/Estadísticos!$B$7</f>
        <v>0.17861585596206586</v>
      </c>
      <c r="D798">
        <f t="shared" si="25"/>
        <v>0.62265624999999802</v>
      </c>
      <c r="E798" s="2">
        <f t="shared" si="24"/>
        <v>0.31246455038014737</v>
      </c>
    </row>
    <row r="799" spans="1:5" x14ac:dyDescent="0.25">
      <c r="A799">
        <v>3.3516035994916482E-2</v>
      </c>
      <c r="B799">
        <v>2.7632769780832067E-3</v>
      </c>
      <c r="C799" s="2">
        <f>+(B799-Estadísticos!$B$3)/Estadísticos!$B$7</f>
        <v>0.17865258100554765</v>
      </c>
      <c r="D799">
        <f t="shared" si="25"/>
        <v>0.62343749999999798</v>
      </c>
      <c r="E799" s="2">
        <f t="shared" si="24"/>
        <v>0.31452148649045564</v>
      </c>
    </row>
    <row r="800" spans="1:5" x14ac:dyDescent="0.25">
      <c r="A800">
        <v>-1.60127919593398E-2</v>
      </c>
      <c r="B800">
        <v>2.7740323288456548E-3</v>
      </c>
      <c r="C800" s="2">
        <f>+(B800-Estadísticos!$B$3)/Estadísticos!$B$7</f>
        <v>0.17953283224204999</v>
      </c>
      <c r="D800">
        <f t="shared" si="25"/>
        <v>0.62421874999999793</v>
      </c>
      <c r="E800" s="2">
        <f t="shared" si="24"/>
        <v>0.31657975419975554</v>
      </c>
    </row>
    <row r="801" spans="1:5" x14ac:dyDescent="0.25">
      <c r="A801">
        <v>-4.4142397827121593E-2</v>
      </c>
      <c r="B801">
        <v>2.7871374554437889E-3</v>
      </c>
      <c r="C801" s="2">
        <f>+(B801-Estadísticos!$B$3)/Estadísticos!$B$7</f>
        <v>0.18060539641474102</v>
      </c>
      <c r="D801">
        <f t="shared" si="25"/>
        <v>0.62499999999999789</v>
      </c>
      <c r="E801" s="2">
        <f t="shared" si="24"/>
        <v>0.31863936396436965</v>
      </c>
    </row>
    <row r="802" spans="1:5" x14ac:dyDescent="0.25">
      <c r="A802">
        <v>2.2829386763812964E-2</v>
      </c>
      <c r="B802">
        <v>2.8176963210817529E-3</v>
      </c>
      <c r="C802" s="2">
        <f>+(B802-Estadísticos!$B$3)/Estadísticos!$B$7</f>
        <v>0.18310642867840693</v>
      </c>
      <c r="D802">
        <f t="shared" si="25"/>
        <v>0.62578124999999785</v>
      </c>
      <c r="E802" s="2">
        <f t="shared" si="24"/>
        <v>0.3207003262838673</v>
      </c>
    </row>
    <row r="803" spans="1:5" x14ac:dyDescent="0.25">
      <c r="A803">
        <v>-1.5137124539950086E-2</v>
      </c>
      <c r="B803">
        <v>2.824165029469361E-3</v>
      </c>
      <c r="C803" s="2">
        <f>+(B803-Estadísticos!$B$3)/Estadísticos!$B$7</f>
        <v>0.18363584781893796</v>
      </c>
      <c r="D803">
        <f t="shared" si="25"/>
        <v>0.6265624999999978</v>
      </c>
      <c r="E803" s="2">
        <f t="shared" si="24"/>
        <v>0.32276265170150475</v>
      </c>
    </row>
    <row r="804" spans="1:5" x14ac:dyDescent="0.25">
      <c r="A804">
        <v>7.0331304120707872E-2</v>
      </c>
      <c r="B804">
        <v>2.8287212634507952E-3</v>
      </c>
      <c r="C804" s="2">
        <f>+(B804-Estadísticos!$B$3)/Estadísticos!$B$7</f>
        <v>0.18400874412743906</v>
      </c>
      <c r="D804">
        <f t="shared" si="25"/>
        <v>0.62734374999999776</v>
      </c>
      <c r="E804" s="2">
        <f t="shared" si="24"/>
        <v>0.32482635080466965</v>
      </c>
    </row>
    <row r="805" spans="1:5" x14ac:dyDescent="0.25">
      <c r="A805">
        <v>-1.6030454108602044E-3</v>
      </c>
      <c r="B805">
        <v>2.8425606033477546E-3</v>
      </c>
      <c r="C805" s="2">
        <f>+(B805-Estadísticos!$B$3)/Estadísticos!$B$7</f>
        <v>0.18514139859178327</v>
      </c>
      <c r="D805">
        <f t="shared" si="25"/>
        <v>0.62812499999999771</v>
      </c>
      <c r="E805" s="2">
        <f t="shared" si="24"/>
        <v>0.32689143422532985</v>
      </c>
    </row>
    <row r="806" spans="1:5" x14ac:dyDescent="0.25">
      <c r="A806">
        <v>3.4056426049386967E-2</v>
      </c>
      <c r="B806">
        <v>2.8471390091422411E-3</v>
      </c>
      <c r="C806" s="2">
        <f>+(B806-Estadísticos!$B$3)/Estadísticos!$B$7</f>
        <v>0.1855161095101735</v>
      </c>
      <c r="D806">
        <f t="shared" si="25"/>
        <v>0.62890624999999767</v>
      </c>
      <c r="E806" s="2">
        <f t="shared" si="24"/>
        <v>0.32895791264048496</v>
      </c>
    </row>
    <row r="807" spans="1:5" x14ac:dyDescent="0.25">
      <c r="A807">
        <v>1.448737809002254E-2</v>
      </c>
      <c r="B807">
        <v>2.8486395880045201E-3</v>
      </c>
      <c r="C807" s="2">
        <f>+(B807-Estadísticos!$B$3)/Estadísticos!$B$7</f>
        <v>0.18563892153445469</v>
      </c>
      <c r="D807">
        <f t="shared" si="25"/>
        <v>0.62968749999999762</v>
      </c>
      <c r="E807" s="2">
        <f t="shared" si="24"/>
        <v>0.33102579677262373</v>
      </c>
    </row>
    <row r="808" spans="1:5" x14ac:dyDescent="0.25">
      <c r="A808">
        <v>-1.0104594561656355E-2</v>
      </c>
      <c r="B808">
        <v>2.8791074766822966E-3</v>
      </c>
      <c r="C808" s="2">
        <f>+(B808-Estadísticos!$B$3)/Estadísticos!$B$7</f>
        <v>0.18813250796176739</v>
      </c>
      <c r="D808">
        <f t="shared" si="25"/>
        <v>0.63046874999999758</v>
      </c>
      <c r="E808" s="2">
        <f t="shared" si="24"/>
        <v>0.33309509739018417</v>
      </c>
    </row>
    <row r="809" spans="1:5" x14ac:dyDescent="0.25">
      <c r="A809">
        <v>3.0572524197665762E-2</v>
      </c>
      <c r="B809">
        <v>2.8793426720601367E-3</v>
      </c>
      <c r="C809" s="2">
        <f>+(B809-Estadísticos!$B$3)/Estadísticos!$B$7</f>
        <v>0.18815175708034437</v>
      </c>
      <c r="D809">
        <f t="shared" si="25"/>
        <v>0.63124999999999754</v>
      </c>
      <c r="E809" s="2">
        <f t="shared" si="24"/>
        <v>0.33516582530801881</v>
      </c>
    </row>
    <row r="810" spans="1:5" x14ac:dyDescent="0.25">
      <c r="A810">
        <v>-2.2030456139364496E-2</v>
      </c>
      <c r="B810">
        <v>2.9082017034209873E-3</v>
      </c>
      <c r="C810" s="2">
        <f>+(B810-Estadísticos!$B$3)/Estadísticos!$B$7</f>
        <v>0.19051366963910002</v>
      </c>
      <c r="D810">
        <f t="shared" si="25"/>
        <v>0.63203124999999749</v>
      </c>
      <c r="E810" s="2">
        <f t="shared" si="24"/>
        <v>0.33723799138786337</v>
      </c>
    </row>
    <row r="811" spans="1:5" x14ac:dyDescent="0.25">
      <c r="A811">
        <v>5.8167107381006389E-3</v>
      </c>
      <c r="B811">
        <v>2.9231834358338649E-3</v>
      </c>
      <c r="C811" s="2">
        <f>+(B811-Estadísticos!$B$3)/Estadísticos!$B$7</f>
        <v>0.19173982104714399</v>
      </c>
      <c r="D811">
        <f t="shared" si="25"/>
        <v>0.63281249999999745</v>
      </c>
      <c r="E811" s="2">
        <f t="shared" si="24"/>
        <v>0.33931160653881048</v>
      </c>
    </row>
    <row r="812" spans="1:5" x14ac:dyDescent="0.25">
      <c r="A812">
        <v>2.6793591827257934E-2</v>
      </c>
      <c r="B812">
        <v>2.9281490252435205E-3</v>
      </c>
      <c r="C812" s="2">
        <f>+(B812-Estadísticos!$B$3)/Estadísticos!$B$7</f>
        <v>0.19214622027245548</v>
      </c>
      <c r="D812">
        <f t="shared" si="25"/>
        <v>0.6335937499999974</v>
      </c>
      <c r="E812" s="2">
        <f t="shared" si="24"/>
        <v>0.34138668171778758</v>
      </c>
    </row>
    <row r="813" spans="1:5" x14ac:dyDescent="0.25">
      <c r="A813">
        <v>-1.7880997439608137E-2</v>
      </c>
      <c r="B813">
        <v>2.9323728639507607E-3</v>
      </c>
      <c r="C813" s="2">
        <f>+(B813-Estadísticos!$B$3)/Estadísticos!$B$7</f>
        <v>0.19249191232164611</v>
      </c>
      <c r="D813">
        <f t="shared" si="25"/>
        <v>0.63437499999999736</v>
      </c>
      <c r="E813" s="2">
        <f t="shared" si="24"/>
        <v>0.34346322793003881</v>
      </c>
    </row>
    <row r="814" spans="1:5" x14ac:dyDescent="0.25">
      <c r="A814">
        <v>-3.0674846625766805E-2</v>
      </c>
      <c r="B814">
        <v>2.9350353432466836E-3</v>
      </c>
      <c r="C814" s="2">
        <f>+(B814-Estadísticos!$B$3)/Estadísticos!$B$7</f>
        <v>0.19270981787806746</v>
      </c>
      <c r="D814">
        <f t="shared" si="25"/>
        <v>0.63515624999999731</v>
      </c>
      <c r="E814" s="2">
        <f t="shared" si="24"/>
        <v>0.3455412562296124</v>
      </c>
    </row>
    <row r="815" spans="1:5" x14ac:dyDescent="0.25">
      <c r="A815">
        <v>2.2930248194813929E-2</v>
      </c>
      <c r="B815">
        <v>2.9460247292234509E-3</v>
      </c>
      <c r="C815" s="2">
        <f>+(B815-Estadísticos!$B$3)/Estadísticos!$B$7</f>
        <v>0.19360922328176894</v>
      </c>
      <c r="D815">
        <f t="shared" si="25"/>
        <v>0.63593749999999727</v>
      </c>
      <c r="E815" s="2">
        <f t="shared" si="24"/>
        <v>0.34762077771985078</v>
      </c>
    </row>
    <row r="816" spans="1:5" x14ac:dyDescent="0.25">
      <c r="A816">
        <v>-5.3941864245110605E-4</v>
      </c>
      <c r="B816">
        <v>2.9533287823806376E-3</v>
      </c>
      <c r="C816" s="2">
        <f>+(B816-Estadísticos!$B$3)/Estadísticos!$B$7</f>
        <v>0.19420700962691914</v>
      </c>
      <c r="D816">
        <f t="shared" si="25"/>
        <v>0.63671874999999722</v>
      </c>
      <c r="E816" s="2">
        <f t="shared" si="24"/>
        <v>0.34970180355388786</v>
      </c>
    </row>
    <row r="817" spans="1:5" x14ac:dyDescent="0.25">
      <c r="A817">
        <v>1.3918078490242181E-2</v>
      </c>
      <c r="B817">
        <v>2.9543359489174748E-3</v>
      </c>
      <c r="C817" s="2">
        <f>+(B817-Estadísticos!$B$3)/Estadísticos!$B$7</f>
        <v>0.1942894392574348</v>
      </c>
      <c r="D817">
        <f t="shared" si="25"/>
        <v>0.63749999999999718</v>
      </c>
      <c r="E817" s="2">
        <f t="shared" si="24"/>
        <v>0.35178434493514871</v>
      </c>
    </row>
    <row r="818" spans="1:5" x14ac:dyDescent="0.25">
      <c r="A818">
        <v>1.4714073196697708E-2</v>
      </c>
      <c r="B818">
        <v>2.9851769342814638E-3</v>
      </c>
      <c r="C818" s="2">
        <f>+(B818-Estadísticos!$B$3)/Estadísticos!$B$7</f>
        <v>0.19681356107374851</v>
      </c>
      <c r="D818">
        <f t="shared" si="25"/>
        <v>0.63828124999999714</v>
      </c>
      <c r="E818" s="2">
        <f t="shared" si="24"/>
        <v>0.35386841311785505</v>
      </c>
    </row>
    <row r="819" spans="1:5" x14ac:dyDescent="0.25">
      <c r="A819">
        <v>-5.2423501292349073E-3</v>
      </c>
      <c r="B819">
        <v>2.9874077827070078E-3</v>
      </c>
      <c r="C819" s="2">
        <f>+(B819-Estadísticos!$B$3)/Estadísticos!$B$7</f>
        <v>0.19699614062214321</v>
      </c>
      <c r="D819">
        <f t="shared" si="25"/>
        <v>0.63906249999999709</v>
      </c>
      <c r="E819" s="2">
        <f t="shared" si="24"/>
        <v>0.3559540194075354</v>
      </c>
    </row>
    <row r="820" spans="1:5" x14ac:dyDescent="0.25">
      <c r="A820">
        <v>2.6583874358714787E-2</v>
      </c>
      <c r="B820">
        <v>2.995906256131331E-3</v>
      </c>
      <c r="C820" s="2">
        <f>+(B820-Estadísticos!$B$3)/Estadísticos!$B$7</f>
        <v>0.19769168202338339</v>
      </c>
      <c r="D820">
        <f t="shared" si="25"/>
        <v>0.63984374999999705</v>
      </c>
      <c r="E820" s="2">
        <f t="shared" si="24"/>
        <v>0.35804117516154021</v>
      </c>
    </row>
    <row r="821" spans="1:5" x14ac:dyDescent="0.25">
      <c r="A821">
        <v>-9.2124197570344624E-3</v>
      </c>
      <c r="B821">
        <v>3.0239768574686909E-3</v>
      </c>
      <c r="C821" s="2">
        <f>+(B821-Estadísticos!$B$3)/Estadísticos!$B$7</f>
        <v>0.1999890670257253</v>
      </c>
      <c r="D821">
        <f t="shared" si="25"/>
        <v>0.640624999999997</v>
      </c>
      <c r="E821" s="2">
        <f t="shared" si="24"/>
        <v>0.3601298917895614</v>
      </c>
    </row>
    <row r="822" spans="1:5" x14ac:dyDescent="0.25">
      <c r="A822">
        <v>-2.8059043479156554E-2</v>
      </c>
      <c r="B822">
        <v>3.0248423220491372E-3</v>
      </c>
      <c r="C822" s="2">
        <f>+(B822-Estadísticos!$B$3)/Estadísticos!$B$7</f>
        <v>0.20005989932900514</v>
      </c>
      <c r="D822">
        <f t="shared" si="25"/>
        <v>0.64140624999999696</v>
      </c>
      <c r="E822" s="2">
        <f t="shared" si="24"/>
        <v>0.36222018075415785</v>
      </c>
    </row>
    <row r="823" spans="1:5" x14ac:dyDescent="0.25">
      <c r="A823">
        <v>4.2498171836746756E-3</v>
      </c>
      <c r="B823">
        <v>3.0432758366170098E-3</v>
      </c>
      <c r="C823" s="2">
        <f>+(B823-Estadísticos!$B$3)/Estadísticos!$B$7</f>
        <v>0.20156855528545303</v>
      </c>
      <c r="D823">
        <f t="shared" si="25"/>
        <v>0.64218749999999691</v>
      </c>
      <c r="E823" s="2">
        <f t="shared" si="24"/>
        <v>0.36431205357128454</v>
      </c>
    </row>
    <row r="824" spans="1:5" x14ac:dyDescent="0.25">
      <c r="A824">
        <v>9.0405735311707147E-3</v>
      </c>
      <c r="B824">
        <v>3.0680150237090142E-3</v>
      </c>
      <c r="C824" s="2">
        <f>+(B824-Estadísticos!$B$3)/Estadísticos!$B$7</f>
        <v>0.20359328702212795</v>
      </c>
      <c r="D824">
        <f t="shared" si="25"/>
        <v>0.64296874999999687</v>
      </c>
      <c r="E824" s="2">
        <f t="shared" si="24"/>
        <v>0.36640552181082836</v>
      </c>
    </row>
    <row r="825" spans="1:5" x14ac:dyDescent="0.25">
      <c r="A825">
        <v>-6.9794034388029891E-3</v>
      </c>
      <c r="B825">
        <v>3.0852936469836223E-3</v>
      </c>
      <c r="C825" s="2">
        <f>+(B825-Estadísticos!$B$3)/Estadísticos!$B$7</f>
        <v>0.20500742309620515</v>
      </c>
      <c r="D825">
        <f t="shared" si="25"/>
        <v>0.64374999999999682</v>
      </c>
      <c r="E825" s="2">
        <f t="shared" si="24"/>
        <v>0.36850059709714827</v>
      </c>
    </row>
    <row r="826" spans="1:5" x14ac:dyDescent="0.25">
      <c r="A826">
        <v>1.1504623615899323E-2</v>
      </c>
      <c r="B826">
        <v>3.0970792875555375E-3</v>
      </c>
      <c r="C826" s="2">
        <f>+(B826-Estadísticos!$B$3)/Estadísticos!$B$7</f>
        <v>0.20597199644351261</v>
      </c>
      <c r="D826">
        <f t="shared" si="25"/>
        <v>0.64453124999999678</v>
      </c>
      <c r="E826" s="2">
        <f t="shared" si="24"/>
        <v>0.37059729110962059</v>
      </c>
    </row>
    <row r="827" spans="1:5" x14ac:dyDescent="0.25">
      <c r="A827">
        <v>1.6871501011734846E-2</v>
      </c>
      <c r="B827">
        <v>3.1259362467830343E-3</v>
      </c>
      <c r="C827" s="2">
        <f>+(B827-Estadísticos!$B$3)/Estadísticos!$B$7</f>
        <v>0.20833373941245317</v>
      </c>
      <c r="D827">
        <f t="shared" si="25"/>
        <v>0.64531249999999674</v>
      </c>
      <c r="E827" s="2">
        <f t="shared" si="24"/>
        <v>0.37269561558319031</v>
      </c>
    </row>
    <row r="828" spans="1:5" x14ac:dyDescent="0.25">
      <c r="A828">
        <v>1.7748651785098879E-4</v>
      </c>
      <c r="B828">
        <v>3.128750737433128E-3</v>
      </c>
      <c r="C828" s="2">
        <f>+(B828-Estadísticos!$B$3)/Estadísticos!$B$7</f>
        <v>0.20856408604917276</v>
      </c>
      <c r="D828">
        <f t="shared" si="25"/>
        <v>0.64609374999999669</v>
      </c>
      <c r="E828" s="2">
        <f t="shared" si="24"/>
        <v>0.37479558230892712</v>
      </c>
    </row>
    <row r="829" spans="1:5" x14ac:dyDescent="0.25">
      <c r="A829">
        <v>-2.054383139042848E-2</v>
      </c>
      <c r="B829">
        <v>3.1343557157694768E-3</v>
      </c>
      <c r="C829" s="2">
        <f>+(B829-Estadísticos!$B$3)/Estadísticos!$B$7</f>
        <v>0.20902281484566779</v>
      </c>
      <c r="D829">
        <f t="shared" si="25"/>
        <v>0.64687499999999665</v>
      </c>
      <c r="E829" s="2">
        <f t="shared" si="24"/>
        <v>0.3768972031345873</v>
      </c>
    </row>
    <row r="830" spans="1:5" x14ac:dyDescent="0.25">
      <c r="A830">
        <v>-1.7462684487059787E-2</v>
      </c>
      <c r="B830">
        <v>3.1586589033587575E-3</v>
      </c>
      <c r="C830" s="2">
        <f>+(B830-Estadísticos!$B$3)/Estadísticos!$B$7</f>
        <v>0.21101186303190686</v>
      </c>
      <c r="D830">
        <f t="shared" si="25"/>
        <v>0.6476562499999966</v>
      </c>
      <c r="E830" s="2">
        <f t="shared" si="24"/>
        <v>0.37900048996518143</v>
      </c>
    </row>
    <row r="831" spans="1:5" x14ac:dyDescent="0.25">
      <c r="A831">
        <v>1.1524822695035519E-2</v>
      </c>
      <c r="B831">
        <v>3.2019611540636816E-3</v>
      </c>
      <c r="C831" s="2">
        <f>+(B831-Estadísticos!$B$3)/Estadísticos!$B$7</f>
        <v>0.21455585342034003</v>
      </c>
      <c r="D831">
        <f t="shared" si="25"/>
        <v>0.64843749999999656</v>
      </c>
      <c r="E831" s="2">
        <f t="shared" si="24"/>
        <v>0.38110545476354718</v>
      </c>
    </row>
    <row r="832" spans="1:5" x14ac:dyDescent="0.25">
      <c r="A832">
        <v>3.9263803680980036E-3</v>
      </c>
      <c r="B832">
        <v>3.248373977771557E-3</v>
      </c>
      <c r="C832" s="2">
        <f>+(B832-Estadísticos!$B$3)/Estadísticos!$B$7</f>
        <v>0.21835442274278979</v>
      </c>
      <c r="D832">
        <f t="shared" si="25"/>
        <v>0.64921874999999651</v>
      </c>
      <c r="E832" s="2">
        <f t="shared" si="24"/>
        <v>0.38321210955092816</v>
      </c>
    </row>
    <row r="833" spans="1:5" x14ac:dyDescent="0.25">
      <c r="A833">
        <v>3.1501204735132848E-2</v>
      </c>
      <c r="B833">
        <v>3.2533282404039188E-3</v>
      </c>
      <c r="C833" s="2">
        <f>+(B833-Estadísticos!$B$3)/Estadísticos!$B$7</f>
        <v>0.21875989494954662</v>
      </c>
      <c r="D833">
        <f t="shared" si="25"/>
        <v>0.64999999999999647</v>
      </c>
      <c r="E833" s="2">
        <f t="shared" si="24"/>
        <v>0.38532046640755807</v>
      </c>
    </row>
    <row r="834" spans="1:5" x14ac:dyDescent="0.25">
      <c r="A834">
        <v>-1.0484408800538914E-2</v>
      </c>
      <c r="B834">
        <v>3.261703042884756E-3</v>
      </c>
      <c r="C834" s="2">
        <f>+(B834-Estadísticos!$B$3)/Estadísticos!$B$7</f>
        <v>0.21944531473752402</v>
      </c>
      <c r="D834">
        <f t="shared" si="25"/>
        <v>0.65078124999999643</v>
      </c>
      <c r="E834" s="2">
        <f t="shared" si="24"/>
        <v>0.38743053747325223</v>
      </c>
    </row>
    <row r="835" spans="1:5" x14ac:dyDescent="0.25">
      <c r="A835">
        <v>1.6651043127809739E-2</v>
      </c>
      <c r="B835">
        <v>3.2686786165836423E-3</v>
      </c>
      <c r="C835" s="2">
        <f>+(B835-Estadísticos!$B$3)/Estadísticos!$B$7</f>
        <v>0.22001621730587134</v>
      </c>
      <c r="D835">
        <f t="shared" si="25"/>
        <v>0.65156249999999638</v>
      </c>
      <c r="E835" s="2">
        <f t="shared" ref="E835:E898" si="26">+_xlfn.NORM.S.INV(D835)</f>
        <v>0.38954233494800283</v>
      </c>
    </row>
    <row r="836" spans="1:5" x14ac:dyDescent="0.25">
      <c r="A836">
        <v>-7.7735638256701822E-3</v>
      </c>
      <c r="B836">
        <v>3.2945816244711601E-3</v>
      </c>
      <c r="C836" s="2">
        <f>+(B836-Estadísticos!$B$3)/Estadísticos!$B$7</f>
        <v>0.22213619974305288</v>
      </c>
      <c r="D836">
        <f t="shared" ref="D836:D899" si="27">+D835+$D$2</f>
        <v>0.65234374999999634</v>
      </c>
      <c r="E836" s="2">
        <f t="shared" si="26"/>
        <v>0.3916558710925816</v>
      </c>
    </row>
    <row r="837" spans="1:5" x14ac:dyDescent="0.25">
      <c r="A837">
        <v>2.3537312066093108E-3</v>
      </c>
      <c r="B837">
        <v>3.3231362802699227E-3</v>
      </c>
      <c r="C837" s="2">
        <f>+(B837-Estadísticos!$B$3)/Estadísticos!$B$7</f>
        <v>0.22447320126256801</v>
      </c>
      <c r="D837">
        <f t="shared" si="27"/>
        <v>0.65312499999999629</v>
      </c>
      <c r="E837" s="2">
        <f t="shared" si="26"/>
        <v>0.39377115822914932</v>
      </c>
    </row>
    <row r="838" spans="1:5" x14ac:dyDescent="0.25">
      <c r="A838">
        <v>1.2289160703107926E-2</v>
      </c>
      <c r="B838">
        <v>3.3256464618900416E-3</v>
      </c>
      <c r="C838" s="2">
        <f>+(B838-Estadísticos!$B$3)/Estadísticos!$B$7</f>
        <v>0.22467864230524137</v>
      </c>
      <c r="D838">
        <f t="shared" si="27"/>
        <v>0.65390624999999625</v>
      </c>
      <c r="E838" s="2">
        <f t="shared" si="26"/>
        <v>0.39588820874186953</v>
      </c>
    </row>
    <row r="839" spans="1:5" x14ac:dyDescent="0.25">
      <c r="A839">
        <v>1.4827343010993532E-2</v>
      </c>
      <c r="B839">
        <v>3.3306066579319449E-3</v>
      </c>
      <c r="C839" s="2">
        <f>+(B839-Estadísticos!$B$3)/Estadísticos!$B$7</f>
        <v>0.22508460012062231</v>
      </c>
      <c r="D839">
        <f t="shared" si="27"/>
        <v>0.6546874999999962</v>
      </c>
      <c r="E839" s="2">
        <f t="shared" si="26"/>
        <v>0.39800703507752982</v>
      </c>
    </row>
    <row r="840" spans="1:5" x14ac:dyDescent="0.25">
      <c r="A840">
        <v>-2.1079466294262605E-3</v>
      </c>
      <c r="B840">
        <v>3.336571356168383E-3</v>
      </c>
      <c r="C840" s="2">
        <f>+(B840-Estadísticos!$B$3)/Estadísticos!$B$7</f>
        <v>0.22557276950848826</v>
      </c>
      <c r="D840">
        <f t="shared" si="27"/>
        <v>0.65546874999999616</v>
      </c>
      <c r="E840" s="2">
        <f t="shared" si="26"/>
        <v>0.40012764974616993</v>
      </c>
    </row>
    <row r="841" spans="1:5" x14ac:dyDescent="0.25">
      <c r="A841">
        <v>4.8123100078225622E-3</v>
      </c>
      <c r="B841">
        <v>3.359011313352811E-3</v>
      </c>
      <c r="C841" s="2">
        <f>+(B841-Estadísticos!$B$3)/Estadísticos!$B$7</f>
        <v>0.22740932514436937</v>
      </c>
      <c r="D841">
        <f t="shared" si="27"/>
        <v>0.65624999999999611</v>
      </c>
      <c r="E841" s="2">
        <f t="shared" si="26"/>
        <v>0.40225006532171487</v>
      </c>
    </row>
    <row r="842" spans="1:5" x14ac:dyDescent="0.25">
      <c r="A842">
        <v>3.7512605483673855E-3</v>
      </c>
      <c r="B842">
        <v>3.363999180100441E-3</v>
      </c>
      <c r="C842" s="2">
        <f>+(B842-Estadísticos!$B$3)/Estadísticos!$B$7</f>
        <v>0.22781754761605663</v>
      </c>
      <c r="D842">
        <f t="shared" si="27"/>
        <v>0.65703124999999607</v>
      </c>
      <c r="E842" s="2">
        <f t="shared" si="26"/>
        <v>0.40437429444261552</v>
      </c>
    </row>
    <row r="843" spans="1:5" x14ac:dyDescent="0.25">
      <c r="A843">
        <v>8.2108039650099496E-3</v>
      </c>
      <c r="B843">
        <v>3.3792774921332924E-3</v>
      </c>
      <c r="C843" s="2">
        <f>+(B843-Estadísticos!$B$3)/Estadísticos!$B$7</f>
        <v>0.22906797201927942</v>
      </c>
      <c r="D843">
        <f t="shared" si="27"/>
        <v>0.65781249999999603</v>
      </c>
      <c r="E843" s="2">
        <f t="shared" si="26"/>
        <v>0.40650034981249655</v>
      </c>
    </row>
    <row r="844" spans="1:5" x14ac:dyDescent="0.25">
      <c r="A844">
        <v>1.3648963587616247E-2</v>
      </c>
      <c r="B844">
        <v>3.4411358997610275E-3</v>
      </c>
      <c r="C844" s="2">
        <f>+(B844-Estadísticos!$B$3)/Estadísticos!$B$7</f>
        <v>0.23413065579454898</v>
      </c>
      <c r="D844">
        <f t="shared" si="27"/>
        <v>0.65859374999999598</v>
      </c>
      <c r="E844" s="2">
        <f t="shared" si="26"/>
        <v>0.40862824420080945</v>
      </c>
    </row>
    <row r="845" spans="1:5" x14ac:dyDescent="0.25">
      <c r="A845">
        <v>-3.3686961032639573E-3</v>
      </c>
      <c r="B845">
        <v>3.4457896215134287E-3</v>
      </c>
      <c r="C845" s="2">
        <f>+(B845-Estadísticos!$B$3)/Estadísticos!$B$7</f>
        <v>0.23451153080433401</v>
      </c>
      <c r="D845">
        <f t="shared" si="27"/>
        <v>0.65937499999999594</v>
      </c>
      <c r="E845" s="2">
        <f t="shared" si="26"/>
        <v>0.41075799044349337</v>
      </c>
    </row>
    <row r="846" spans="1:5" x14ac:dyDescent="0.25">
      <c r="A846">
        <v>2.621170498176606E-2</v>
      </c>
      <c r="B846">
        <v>3.4511562975592103E-3</v>
      </c>
      <c r="C846" s="2">
        <f>+(B846-Estadísticos!$B$3)/Estadísticos!$B$7</f>
        <v>0.23495075620288638</v>
      </c>
      <c r="D846">
        <f t="shared" si="27"/>
        <v>0.66015624999999589</v>
      </c>
      <c r="E846" s="2">
        <f t="shared" si="26"/>
        <v>0.41288960144364312</v>
      </c>
    </row>
    <row r="847" spans="1:5" x14ac:dyDescent="0.25">
      <c r="A847">
        <v>1.2041591393674889E-2</v>
      </c>
      <c r="B847">
        <v>3.4579600663808829E-3</v>
      </c>
      <c r="C847" s="2">
        <f>+(B847-Estadísticos!$B$3)/Estadísticos!$B$7</f>
        <v>0.23550759772767083</v>
      </c>
      <c r="D847">
        <f t="shared" si="27"/>
        <v>0.66093749999999585</v>
      </c>
      <c r="E847" s="2">
        <f t="shared" si="26"/>
        <v>0.41502309017218347</v>
      </c>
    </row>
    <row r="848" spans="1:5" x14ac:dyDescent="0.25">
      <c r="A848">
        <v>-7.7991826481333959E-3</v>
      </c>
      <c r="B848">
        <v>3.4732074550045677E-3</v>
      </c>
      <c r="C848" s="2">
        <f>+(B848-Estadísticos!$B$3)/Estadísticos!$B$7</f>
        <v>0.23675549126325787</v>
      </c>
      <c r="D848">
        <f t="shared" si="27"/>
        <v>0.6617187499999958</v>
      </c>
      <c r="E848" s="2">
        <f t="shared" si="26"/>
        <v>0.41715846966855136</v>
      </c>
    </row>
    <row r="849" spans="1:5" x14ac:dyDescent="0.25">
      <c r="A849">
        <v>-5.3130787794885004E-3</v>
      </c>
      <c r="B849">
        <v>3.4778681120144483E-3</v>
      </c>
      <c r="C849" s="2">
        <f>+(B849-Estadísticos!$B$3)/Estadísticos!$B$7</f>
        <v>0.23713693387600693</v>
      </c>
      <c r="D849">
        <f t="shared" si="27"/>
        <v>0.66249999999999576</v>
      </c>
      <c r="E849" s="2">
        <f t="shared" si="26"/>
        <v>0.4192957530413845</v>
      </c>
    </row>
    <row r="850" spans="1:5" x14ac:dyDescent="0.25">
      <c r="A850">
        <v>-5.8944121574601716E-2</v>
      </c>
      <c r="B850">
        <v>3.5333941295578875E-3</v>
      </c>
      <c r="C850" s="2">
        <f>+(B850-Estadísticos!$B$3)/Estadísticos!$B$7</f>
        <v>0.2416813552231297</v>
      </c>
      <c r="D850">
        <f t="shared" si="27"/>
        <v>0.66328124999999571</v>
      </c>
      <c r="E850" s="2">
        <f t="shared" si="26"/>
        <v>0.42143495346921789</v>
      </c>
    </row>
    <row r="851" spans="1:5" x14ac:dyDescent="0.25">
      <c r="A851">
        <v>1.3060857399820103E-2</v>
      </c>
      <c r="B851">
        <v>3.5365757816374632E-3</v>
      </c>
      <c r="C851" s="2">
        <f>+(B851-Estadísticos!$B$3)/Estadísticos!$B$7</f>
        <v>0.24194175148904648</v>
      </c>
      <c r="D851">
        <f t="shared" si="27"/>
        <v>0.66406249999999567</v>
      </c>
      <c r="E851" s="2">
        <f t="shared" si="26"/>
        <v>0.42357608420118781</v>
      </c>
    </row>
    <row r="852" spans="1:5" x14ac:dyDescent="0.25">
      <c r="A852">
        <v>8.3122075684491925E-3</v>
      </c>
      <c r="B852">
        <v>3.5382963367192044E-3</v>
      </c>
      <c r="C852" s="2">
        <f>+(B852-Estadísticos!$B$3)/Estadísticos!$B$7</f>
        <v>0.24208256704881986</v>
      </c>
      <c r="D852">
        <f t="shared" si="27"/>
        <v>0.66484374999999563</v>
      </c>
      <c r="E852" s="2">
        <f t="shared" si="26"/>
        <v>0.42571915855774256</v>
      </c>
    </row>
    <row r="853" spans="1:5" x14ac:dyDescent="0.25">
      <c r="A853">
        <v>1.8962430582503575E-2</v>
      </c>
      <c r="B853">
        <v>3.5660587468098193E-3</v>
      </c>
      <c r="C853" s="2">
        <f>+(B853-Estadísticos!$B$3)/Estadísticos!$B$7</f>
        <v>0.24435472872446437</v>
      </c>
      <c r="D853">
        <f t="shared" si="27"/>
        <v>0.66562499999999558</v>
      </c>
      <c r="E853" s="2">
        <f t="shared" si="26"/>
        <v>0.42786418993136244</v>
      </c>
    </row>
    <row r="854" spans="1:5" x14ac:dyDescent="0.25">
      <c r="A854">
        <v>-3.6002995449221364E-3</v>
      </c>
      <c r="B854">
        <v>3.5819355184592006E-3</v>
      </c>
      <c r="C854" s="2">
        <f>+(B854-Estadísticos!$B$3)/Estadísticos!$B$7</f>
        <v>0.24565413291728977</v>
      </c>
      <c r="D854">
        <f t="shared" si="27"/>
        <v>0.66640624999999554</v>
      </c>
      <c r="E854" s="2">
        <f t="shared" si="26"/>
        <v>0.4300111917872852</v>
      </c>
    </row>
    <row r="855" spans="1:5" x14ac:dyDescent="0.25">
      <c r="A855">
        <v>5.9418851513903803E-4</v>
      </c>
      <c r="B855">
        <v>3.5895443381801506E-3</v>
      </c>
      <c r="C855" s="2">
        <f>+(B855-Estadísticos!$B$3)/Estadísticos!$B$7</f>
        <v>0.24627686230246931</v>
      </c>
      <c r="D855">
        <f t="shared" si="27"/>
        <v>0.66718749999999549</v>
      </c>
      <c r="E855" s="2">
        <f t="shared" si="26"/>
        <v>0.43216017766424153</v>
      </c>
    </row>
    <row r="856" spans="1:5" x14ac:dyDescent="0.25">
      <c r="A856">
        <v>-5.6494636219482919E-3</v>
      </c>
      <c r="B856">
        <v>3.5963255694666518E-3</v>
      </c>
      <c r="C856" s="2">
        <f>+(B856-Estadísticos!$B$3)/Estadísticos!$B$7</f>
        <v>0.24683185928553306</v>
      </c>
      <c r="D856">
        <f t="shared" si="27"/>
        <v>0.66796874999999545</v>
      </c>
      <c r="E856" s="2">
        <f t="shared" si="26"/>
        <v>0.43431116117519708</v>
      </c>
    </row>
    <row r="857" spans="1:5" x14ac:dyDescent="0.25">
      <c r="A857">
        <v>6.4950576872171428E-3</v>
      </c>
      <c r="B857">
        <v>3.6087492386858155E-3</v>
      </c>
      <c r="C857" s="2">
        <f>+(B857-Estadísticos!$B$3)/Estadísticos!$B$7</f>
        <v>0.24784865087453889</v>
      </c>
      <c r="D857">
        <f t="shared" si="27"/>
        <v>0.6687499999999954</v>
      </c>
      <c r="E857" s="2">
        <f t="shared" si="26"/>
        <v>0.43646415600810373</v>
      </c>
    </row>
    <row r="858" spans="1:5" x14ac:dyDescent="0.25">
      <c r="A858">
        <v>4.3074416426651663E-3</v>
      </c>
      <c r="B858">
        <v>3.6119601409574376E-3</v>
      </c>
      <c r="C858" s="2">
        <f>+(B858-Estadísticos!$B$3)/Estadísticos!$B$7</f>
        <v>0.24811144106681712</v>
      </c>
      <c r="D858">
        <f t="shared" si="27"/>
        <v>0.66953124999999536</v>
      </c>
      <c r="E858" s="2">
        <f t="shared" si="26"/>
        <v>0.4386191759266575</v>
      </c>
    </row>
    <row r="859" spans="1:5" x14ac:dyDescent="0.25">
      <c r="A859">
        <v>-2.5855158736495243E-2</v>
      </c>
      <c r="B859">
        <v>3.6158033252895461E-3</v>
      </c>
      <c r="C859" s="2">
        <f>+(B859-Estadísticos!$B$3)/Estadísticos!$B$7</f>
        <v>0.24842597918232481</v>
      </c>
      <c r="D859">
        <f t="shared" si="27"/>
        <v>0.67031249999999531</v>
      </c>
      <c r="E859" s="2">
        <f t="shared" si="26"/>
        <v>0.44077623477106659</v>
      </c>
    </row>
    <row r="860" spans="1:5" x14ac:dyDescent="0.25">
      <c r="A860">
        <v>1.0959469958988111E-2</v>
      </c>
      <c r="B860">
        <v>3.6225385557842049E-3</v>
      </c>
      <c r="C860" s="2">
        <f>+(B860-Estadísticos!$B$3)/Estadísticos!$B$7</f>
        <v>0.24897721131803086</v>
      </c>
      <c r="D860">
        <f t="shared" si="27"/>
        <v>0.67109374999999527</v>
      </c>
      <c r="E860" s="2">
        <f t="shared" si="26"/>
        <v>0.44293534645882615</v>
      </c>
    </row>
    <row r="861" spans="1:5" x14ac:dyDescent="0.25">
      <c r="A861">
        <v>-2.4226917788673585E-2</v>
      </c>
      <c r="B861">
        <v>3.6410682297065566E-3</v>
      </c>
      <c r="C861" s="2">
        <f>+(B861-Estadísticos!$B$3)/Estadísticos!$B$7</f>
        <v>0.25049373725404062</v>
      </c>
      <c r="D861">
        <f t="shared" si="27"/>
        <v>0.67187499999999523</v>
      </c>
      <c r="E861" s="2">
        <f t="shared" si="26"/>
        <v>0.44509652498550306</v>
      </c>
    </row>
    <row r="862" spans="1:5" x14ac:dyDescent="0.25">
      <c r="A862">
        <v>1.468569814393228E-2</v>
      </c>
      <c r="B862">
        <v>3.6640167447334893E-3</v>
      </c>
      <c r="C862" s="2">
        <f>+(B862-Estadísticos!$B$3)/Estadísticos!$B$7</f>
        <v>0.25237191483973859</v>
      </c>
      <c r="D862">
        <f t="shared" si="27"/>
        <v>0.67265624999999518</v>
      </c>
      <c r="E862" s="2">
        <f t="shared" si="26"/>
        <v>0.44725978442552855</v>
      </c>
    </row>
    <row r="863" spans="1:5" x14ac:dyDescent="0.25">
      <c r="A863">
        <v>1.5409859690034278E-2</v>
      </c>
      <c r="B863">
        <v>3.6803672564356127E-3</v>
      </c>
      <c r="C863" s="2">
        <f>+(B863-Estadísticos!$B$3)/Estadísticos!$B$7</f>
        <v>0.25371009138656875</v>
      </c>
      <c r="D863">
        <f t="shared" si="27"/>
        <v>0.67343749999999514</v>
      </c>
      <c r="E863" s="2">
        <f t="shared" si="26"/>
        <v>0.44942513893299929</v>
      </c>
    </row>
    <row r="864" spans="1:5" x14ac:dyDescent="0.25">
      <c r="A864">
        <v>5.022110834792981E-3</v>
      </c>
      <c r="B864">
        <v>3.6868431882495223E-3</v>
      </c>
      <c r="C864" s="2">
        <f>+(B864-Estadísticos!$B$3)/Estadísticos!$B$7</f>
        <v>0.25424010171469325</v>
      </c>
      <c r="D864">
        <f t="shared" si="27"/>
        <v>0.67421874999999509</v>
      </c>
      <c r="E864" s="2">
        <f t="shared" si="26"/>
        <v>0.45159260274248852</v>
      </c>
    </row>
    <row r="865" spans="1:5" x14ac:dyDescent="0.25">
      <c r="A865">
        <v>4.5412823425956539E-3</v>
      </c>
      <c r="B865">
        <v>3.70405391746087E-3</v>
      </c>
      <c r="C865" s="2">
        <f>+(B865-Estadísticos!$B$3)/Estadísticos!$B$7</f>
        <v>0.25564868112823408</v>
      </c>
      <c r="D865">
        <f t="shared" si="27"/>
        <v>0.67499999999999505</v>
      </c>
      <c r="E865" s="2">
        <f t="shared" si="26"/>
        <v>0.45376219016986574</v>
      </c>
    </row>
    <row r="866" spans="1:5" x14ac:dyDescent="0.25">
      <c r="A866">
        <v>1.5881738397001799E-2</v>
      </c>
      <c r="B866">
        <v>3.7050907149631662E-3</v>
      </c>
      <c r="C866" s="2">
        <f>+(B866-Estadísticos!$B$3)/Estadísticos!$B$7</f>
        <v>0.25573353584878727</v>
      </c>
      <c r="D866">
        <f t="shared" si="27"/>
        <v>0.675781249999995</v>
      </c>
      <c r="E866" s="2">
        <f t="shared" si="26"/>
        <v>0.45593391561312485</v>
      </c>
    </row>
    <row r="867" spans="1:5" x14ac:dyDescent="0.25">
      <c r="A867">
        <v>-1.0818562640735552E-2</v>
      </c>
      <c r="B867">
        <v>3.7059607153993035E-3</v>
      </c>
      <c r="C867" s="2">
        <f>+(B867-Estadísticos!$B$3)/Estadísticos!$B$7</f>
        <v>0.25580473938055315</v>
      </c>
      <c r="D867">
        <f t="shared" si="27"/>
        <v>0.67656249999999496</v>
      </c>
      <c r="E867" s="2">
        <f t="shared" si="26"/>
        <v>0.4581077935532229</v>
      </c>
    </row>
    <row r="868" spans="1:5" x14ac:dyDescent="0.25">
      <c r="A868">
        <v>7.8275024480816136E-3</v>
      </c>
      <c r="B868">
        <v>3.7077273812169409E-3</v>
      </c>
      <c r="C868" s="2">
        <f>+(B868-Estadísticos!$B$3)/Estadísticos!$B$7</f>
        <v>0.25594932878584631</v>
      </c>
      <c r="D868">
        <f t="shared" si="27"/>
        <v>0.67734374999999492</v>
      </c>
      <c r="E868" s="2">
        <f t="shared" si="26"/>
        <v>0.4602838385549271</v>
      </c>
    </row>
    <row r="869" spans="1:5" x14ac:dyDescent="0.25">
      <c r="A869">
        <v>-5.6436399427117756E-3</v>
      </c>
      <c r="B869">
        <v>3.7203210344445292E-3</v>
      </c>
      <c r="C869" s="2">
        <f>+(B869-Estadísticos!$B$3)/Estadísticos!$B$7</f>
        <v>0.25698003239287059</v>
      </c>
      <c r="D869">
        <f t="shared" si="27"/>
        <v>0.67812499999999487</v>
      </c>
      <c r="E869" s="2">
        <f t="shared" si="26"/>
        <v>0.46246206526767247</v>
      </c>
    </row>
    <row r="870" spans="1:5" x14ac:dyDescent="0.25">
      <c r="A870">
        <v>1.046620453355751E-2</v>
      </c>
      <c r="B870">
        <v>3.7328581257503046E-3</v>
      </c>
      <c r="C870" s="2">
        <f>+(B870-Estadísticos!$B$3)/Estadísticos!$B$7</f>
        <v>0.25800610679693209</v>
      </c>
      <c r="D870">
        <f t="shared" si="27"/>
        <v>0.67890624999999483</v>
      </c>
      <c r="E870" s="2">
        <f t="shared" si="26"/>
        <v>0.46464248842642825</v>
      </c>
    </row>
    <row r="871" spans="1:5" x14ac:dyDescent="0.25">
      <c r="A871">
        <v>-9.3625197799713789E-3</v>
      </c>
      <c r="B871">
        <v>3.7398379635260603E-3</v>
      </c>
      <c r="C871" s="2">
        <f>+(B871-Estadísticos!$B$3)/Estadísticos!$B$7</f>
        <v>0.25857735835054446</v>
      </c>
      <c r="D871">
        <f t="shared" si="27"/>
        <v>0.67968749999999478</v>
      </c>
      <c r="E871" s="2">
        <f t="shared" si="26"/>
        <v>0.4668251228525751</v>
      </c>
    </row>
    <row r="872" spans="1:5" x14ac:dyDescent="0.25">
      <c r="A872">
        <v>1.3406355182839835E-2</v>
      </c>
      <c r="B872">
        <v>3.7512605483673855E-3</v>
      </c>
      <c r="C872" s="2">
        <f>+(B872-Estadísticos!$B$3)/Estadísticos!$B$7</f>
        <v>0.25951221809177533</v>
      </c>
      <c r="D872">
        <f t="shared" si="27"/>
        <v>0.68046874999999474</v>
      </c>
      <c r="E872" s="2">
        <f t="shared" si="26"/>
        <v>0.46900998345479145</v>
      </c>
    </row>
    <row r="873" spans="1:5" x14ac:dyDescent="0.25">
      <c r="A873">
        <v>9.0820385798993097E-3</v>
      </c>
      <c r="B873">
        <v>3.8232124594168582E-3</v>
      </c>
      <c r="C873" s="2">
        <f>+(B873-Estadísticos!$B$3)/Estadísticos!$B$7</f>
        <v>0.26540098546616336</v>
      </c>
      <c r="D873">
        <f t="shared" si="27"/>
        <v>0.68124999999999469</v>
      </c>
      <c r="E873" s="2">
        <f t="shared" si="26"/>
        <v>0.47119708522995057</v>
      </c>
    </row>
    <row r="874" spans="1:5" x14ac:dyDescent="0.25">
      <c r="A874">
        <v>-3.4061043340275488E-3</v>
      </c>
      <c r="B874">
        <v>3.8326433722144504E-3</v>
      </c>
      <c r="C874" s="2">
        <f>+(B874-Estadísticos!$B$3)/Estadísticos!$B$7</f>
        <v>0.26617284059527835</v>
      </c>
      <c r="D874">
        <f t="shared" si="27"/>
        <v>0.68203124999999465</v>
      </c>
      <c r="E874" s="2">
        <f t="shared" si="26"/>
        <v>0.47338644326402862</v>
      </c>
    </row>
    <row r="875" spans="1:5" x14ac:dyDescent="0.25">
      <c r="A875">
        <v>2.8486395880045201E-3</v>
      </c>
      <c r="B875">
        <v>3.862144651035182E-3</v>
      </c>
      <c r="C875" s="2">
        <f>+(B875-Estadísticos!$B$3)/Estadísticos!$B$7</f>
        <v>0.26858731667643204</v>
      </c>
      <c r="D875">
        <f t="shared" si="27"/>
        <v>0.6828124999999946</v>
      </c>
      <c r="E875" s="2">
        <f t="shared" si="26"/>
        <v>0.47557807273302072</v>
      </c>
    </row>
    <row r="876" spans="1:5" x14ac:dyDescent="0.25">
      <c r="A876">
        <v>8.4069053843267572E-3</v>
      </c>
      <c r="B876">
        <v>3.8630651254265569E-3</v>
      </c>
      <c r="C876" s="2">
        <f>+(B876-Estadísticos!$B$3)/Estadísticos!$B$7</f>
        <v>0.26866265115310994</v>
      </c>
      <c r="D876">
        <f t="shared" si="27"/>
        <v>0.68359374999999456</v>
      </c>
      <c r="E876" s="2">
        <f t="shared" si="26"/>
        <v>0.47777198890387079</v>
      </c>
    </row>
    <row r="877" spans="1:5" x14ac:dyDescent="0.25">
      <c r="A877">
        <v>1.6790493997245193E-3</v>
      </c>
      <c r="B877">
        <v>3.8739997459671383E-3</v>
      </c>
      <c r="C877" s="2">
        <f>+(B877-Estadísticos!$B$3)/Estadísticos!$B$7</f>
        <v>0.26955757438379963</v>
      </c>
      <c r="D877">
        <f t="shared" si="27"/>
        <v>0.68437499999999452</v>
      </c>
      <c r="E877" s="2">
        <f t="shared" si="26"/>
        <v>0.47996820713540989</v>
      </c>
    </row>
    <row r="878" spans="1:5" x14ac:dyDescent="0.25">
      <c r="A878">
        <v>5.7470911491110943E-3</v>
      </c>
      <c r="B878">
        <v>3.897472454245321E-3</v>
      </c>
      <c r="C878" s="2">
        <f>+(B878-Estadísticos!$B$3)/Estadísticos!$B$7</f>
        <v>0.27147865356961925</v>
      </c>
      <c r="D878">
        <f t="shared" si="27"/>
        <v>0.68515624999999447</v>
      </c>
      <c r="E878" s="2">
        <f t="shared" si="26"/>
        <v>0.48216674287930666</v>
      </c>
    </row>
    <row r="879" spans="1:5" x14ac:dyDescent="0.25">
      <c r="A879">
        <v>-1.2319827107282633E-2</v>
      </c>
      <c r="B879">
        <v>3.9263803680980036E-3</v>
      </c>
      <c r="C879" s="2">
        <f>+(B879-Estadísticos!$B$3)/Estadísticos!$B$7</f>
        <v>0.27384456682298997</v>
      </c>
      <c r="D879">
        <f t="shared" si="27"/>
        <v>0.68593749999999443</v>
      </c>
      <c r="E879" s="2">
        <f t="shared" si="26"/>
        <v>0.48436761168102821</v>
      </c>
    </row>
    <row r="880" spans="1:5" x14ac:dyDescent="0.25">
      <c r="A880">
        <v>-6.1903908321639944E-3</v>
      </c>
      <c r="B880">
        <v>3.9464206133208446E-3</v>
      </c>
      <c r="C880" s="2">
        <f>+(B880-Estadísticos!$B$3)/Estadísticos!$B$7</f>
        <v>0.27548472259538997</v>
      </c>
      <c r="D880">
        <f t="shared" si="27"/>
        <v>0.68671874999999438</v>
      </c>
      <c r="E880" s="2">
        <f t="shared" si="26"/>
        <v>0.48657082918081285</v>
      </c>
    </row>
    <row r="881" spans="1:5" x14ac:dyDescent="0.25">
      <c r="A881">
        <v>7.3951294147647229E-3</v>
      </c>
      <c r="B881">
        <v>3.9736566574830601E-3</v>
      </c>
      <c r="C881" s="2">
        <f>+(B881-Estadísticos!$B$3)/Estadísticos!$B$7</f>
        <v>0.27771380485228192</v>
      </c>
      <c r="D881">
        <f t="shared" si="27"/>
        <v>0.68749999999999434</v>
      </c>
      <c r="E881" s="2">
        <f t="shared" si="26"/>
        <v>0.48877641111465364</v>
      </c>
    </row>
    <row r="882" spans="1:5" x14ac:dyDescent="0.25">
      <c r="A882">
        <v>-6.4734010205561576E-3</v>
      </c>
      <c r="B882">
        <v>4.0073016213895141E-3</v>
      </c>
      <c r="C882" s="2">
        <f>+(B882-Estadísticos!$B$3)/Estadísticos!$B$7</f>
        <v>0.28046741296185057</v>
      </c>
      <c r="D882">
        <f t="shared" si="27"/>
        <v>0.68828124999999429</v>
      </c>
      <c r="E882" s="2">
        <f t="shared" si="26"/>
        <v>0.49098437331529354</v>
      </c>
    </row>
    <row r="883" spans="1:5" x14ac:dyDescent="0.25">
      <c r="A883">
        <v>1.2428381451883519E-2</v>
      </c>
      <c r="B883">
        <v>4.0286613639211044E-3</v>
      </c>
      <c r="C883" s="2">
        <f>+(B883-Estadísticos!$B$3)/Estadísticos!$B$7</f>
        <v>0.28221556048303137</v>
      </c>
      <c r="D883">
        <f t="shared" si="27"/>
        <v>0.68906249999999425</v>
      </c>
      <c r="E883" s="2">
        <f t="shared" si="26"/>
        <v>0.49319473171323414</v>
      </c>
    </row>
    <row r="884" spans="1:5" x14ac:dyDescent="0.25">
      <c r="A884">
        <v>-3.7502608610255894E-3</v>
      </c>
      <c r="B884">
        <v>4.060558004020054E-3</v>
      </c>
      <c r="C884" s="2">
        <f>+(B884-Estadísticos!$B$3)/Estadísticos!$B$7</f>
        <v>0.28482608035425677</v>
      </c>
      <c r="D884">
        <f t="shared" si="27"/>
        <v>0.6898437499999942</v>
      </c>
      <c r="E884" s="2">
        <f t="shared" si="26"/>
        <v>0.49540750233775283</v>
      </c>
    </row>
    <row r="885" spans="1:5" x14ac:dyDescent="0.25">
      <c r="A885">
        <v>7.6704597963170862E-3</v>
      </c>
      <c r="B885">
        <v>4.0726973148768053E-3</v>
      </c>
      <c r="C885" s="2">
        <f>+(B885-Estadísticos!$B$3)/Estadísticos!$B$7</f>
        <v>0.2858195991736755</v>
      </c>
      <c r="D885">
        <f t="shared" si="27"/>
        <v>0.69062499999999416</v>
      </c>
      <c r="E885" s="2">
        <f t="shared" si="26"/>
        <v>0.4976227013179349</v>
      </c>
    </row>
    <row r="886" spans="1:5" x14ac:dyDescent="0.25">
      <c r="A886">
        <v>7.1810266819927193E-3</v>
      </c>
      <c r="B886">
        <v>4.0851636468495212E-3</v>
      </c>
      <c r="C886" s="2">
        <f>+(B886-Estadísticos!$B$3)/Estadísticos!$B$7</f>
        <v>0.28683988241464103</v>
      </c>
      <c r="D886">
        <f t="shared" si="27"/>
        <v>0.69140624999999412</v>
      </c>
      <c r="E886" s="2">
        <f t="shared" si="26"/>
        <v>0.49984034488371848</v>
      </c>
    </row>
    <row r="887" spans="1:5" x14ac:dyDescent="0.25">
      <c r="A887">
        <v>3.6119601409574376E-3</v>
      </c>
      <c r="B887">
        <v>4.0886872677357022E-3</v>
      </c>
      <c r="C887" s="2">
        <f>+(B887-Estadísticos!$B$3)/Estadísticos!$B$7</f>
        <v>0.28712826646742856</v>
      </c>
      <c r="D887">
        <f t="shared" si="27"/>
        <v>0.69218749999999407</v>
      </c>
      <c r="E887" s="2">
        <f t="shared" si="26"/>
        <v>0.5020604493669486</v>
      </c>
    </row>
    <row r="888" spans="1:5" x14ac:dyDescent="0.25">
      <c r="A888">
        <v>6.4297401187354275E-3</v>
      </c>
      <c r="B888">
        <v>4.097449858325275E-3</v>
      </c>
      <c r="C888" s="2">
        <f>+(B888-Estadísticos!$B$3)/Estadísticos!$B$7</f>
        <v>0.28784542403595392</v>
      </c>
      <c r="D888">
        <f t="shared" si="27"/>
        <v>0.69296874999999403</v>
      </c>
      <c r="E888" s="2">
        <f t="shared" si="26"/>
        <v>0.50428303120244711</v>
      </c>
    </row>
    <row r="889" spans="1:5" x14ac:dyDescent="0.25">
      <c r="A889">
        <v>6.4277278778279712E-3</v>
      </c>
      <c r="B889">
        <v>4.0980263439003295E-3</v>
      </c>
      <c r="C889" s="2">
        <f>+(B889-Estadísticos!$B$3)/Estadísticos!$B$7</f>
        <v>0.28789260540190614</v>
      </c>
      <c r="D889">
        <f t="shared" si="27"/>
        <v>0.69374999999999398</v>
      </c>
      <c r="E889" s="2">
        <f t="shared" si="26"/>
        <v>0.50650810692909431</v>
      </c>
    </row>
    <row r="890" spans="1:5" x14ac:dyDescent="0.25">
      <c r="A890">
        <v>6.329945419150107E-4</v>
      </c>
      <c r="B890">
        <v>4.1028874386752623E-3</v>
      </c>
      <c r="C890" s="2">
        <f>+(B890-Estadísticos!$B$3)/Estadísticos!$B$7</f>
        <v>0.28829045246249013</v>
      </c>
      <c r="D890">
        <f t="shared" si="27"/>
        <v>0.69453124999999394</v>
      </c>
      <c r="E890" s="2">
        <f t="shared" si="26"/>
        <v>0.50873569319092371</v>
      </c>
    </row>
    <row r="891" spans="1:5" x14ac:dyDescent="0.25">
      <c r="A891">
        <v>2.7422358024395965E-3</v>
      </c>
      <c r="B891">
        <v>4.1744679225097503E-3</v>
      </c>
      <c r="C891" s="2">
        <f>+(B891-Estadísticos!$B$3)/Estadísticos!$B$7</f>
        <v>0.29414882108257606</v>
      </c>
      <c r="D891">
        <f t="shared" si="27"/>
        <v>0.69531249999999389</v>
      </c>
      <c r="E891" s="2">
        <f t="shared" si="26"/>
        <v>0.51096580673823011</v>
      </c>
    </row>
    <row r="892" spans="1:5" x14ac:dyDescent="0.25">
      <c r="A892">
        <v>-7.9691233666718819E-3</v>
      </c>
      <c r="B892">
        <v>4.1818919145084621E-3</v>
      </c>
      <c r="C892" s="2">
        <f>+(B892-Estadísticos!$B$3)/Estadísticos!$B$7</f>
        <v>0.29475642359419901</v>
      </c>
      <c r="D892">
        <f t="shared" si="27"/>
        <v>0.69609374999999385</v>
      </c>
      <c r="E892" s="2">
        <f t="shared" si="26"/>
        <v>0.51319846442869044</v>
      </c>
    </row>
    <row r="893" spans="1:5" x14ac:dyDescent="0.25">
      <c r="A893">
        <v>1.3996502374245878E-2</v>
      </c>
      <c r="B893">
        <v>4.2039244202560777E-3</v>
      </c>
      <c r="C893" s="2">
        <f>+(B893-Estadísticos!$B$3)/Estadísticos!$B$7</f>
        <v>0.29655963214182701</v>
      </c>
      <c r="D893">
        <f t="shared" si="27"/>
        <v>0.6968749999999938</v>
      </c>
      <c r="E893" s="2">
        <f t="shared" si="26"/>
        <v>0.51543368322850069</v>
      </c>
    </row>
    <row r="894" spans="1:5" x14ac:dyDescent="0.25">
      <c r="A894">
        <v>-2.0471252976762555E-3</v>
      </c>
      <c r="B894">
        <v>4.220639958823158E-3</v>
      </c>
      <c r="C894" s="2">
        <f>+(B894-Estadísticos!$B$3)/Estadísticos!$B$7</f>
        <v>0.29792768361847877</v>
      </c>
      <c r="D894">
        <f t="shared" si="27"/>
        <v>0.69765624999999376</v>
      </c>
      <c r="E894" s="2">
        <f t="shared" si="26"/>
        <v>0.51767148021352316</v>
      </c>
    </row>
    <row r="895" spans="1:5" x14ac:dyDescent="0.25">
      <c r="A895">
        <v>-1.7193183199293305E-4</v>
      </c>
      <c r="B895">
        <v>4.2498171836746756E-3</v>
      </c>
      <c r="C895" s="2">
        <f>+(B895-Estadísticos!$B$3)/Estadísticos!$B$7</f>
        <v>0.30031563811857065</v>
      </c>
      <c r="D895">
        <f t="shared" si="27"/>
        <v>0.69843749999999372</v>
      </c>
      <c r="E895" s="2">
        <f t="shared" si="26"/>
        <v>0.51991187257045057</v>
      </c>
    </row>
    <row r="896" spans="1:5" x14ac:dyDescent="0.25">
      <c r="A896">
        <v>2.7098744385312123E-3</v>
      </c>
      <c r="B896">
        <v>4.30658828173347E-3</v>
      </c>
      <c r="C896" s="2">
        <f>+(B896-Estadísticos!$B$3)/Estadísticos!$B$7</f>
        <v>0.3049619607134903</v>
      </c>
      <c r="D896">
        <f t="shared" si="27"/>
        <v>0.69921874999999367</v>
      </c>
      <c r="E896" s="2">
        <f t="shared" si="26"/>
        <v>0.5221548775979834</v>
      </c>
    </row>
    <row r="897" spans="1:5" x14ac:dyDescent="0.25">
      <c r="A897">
        <v>2.3033775972136628E-3</v>
      </c>
      <c r="B897">
        <v>4.3074416426651663E-3</v>
      </c>
      <c r="C897" s="2">
        <f>+(B897-Estadísticos!$B$3)/Estadísticos!$B$7</f>
        <v>0.30503180241664807</v>
      </c>
      <c r="D897">
        <f t="shared" si="27"/>
        <v>0.69999999999999363</v>
      </c>
      <c r="E897" s="2">
        <f t="shared" si="26"/>
        <v>0.52440051270802246</v>
      </c>
    </row>
    <row r="898" spans="1:5" x14ac:dyDescent="0.25">
      <c r="A898">
        <v>-4.4044156257928568E-3</v>
      </c>
      <c r="B898">
        <v>4.3852281783969271E-3</v>
      </c>
      <c r="C898" s="2">
        <f>+(B898-Estadísticos!$B$3)/Estadísticos!$B$7</f>
        <v>0.31139809355614129</v>
      </c>
      <c r="D898">
        <f t="shared" si="27"/>
        <v>0.70078124999999358</v>
      </c>
      <c r="E898" s="2">
        <f t="shared" si="26"/>
        <v>0.52664879542687537</v>
      </c>
    </row>
    <row r="899" spans="1:5" x14ac:dyDescent="0.25">
      <c r="A899">
        <v>3.1586589033587575E-3</v>
      </c>
      <c r="B899">
        <v>4.4418750701842313E-3</v>
      </c>
      <c r="C899" s="2">
        <f>+(B899-Estadísticos!$B$3)/Estadísticos!$B$7</f>
        <v>0.31603425072489538</v>
      </c>
      <c r="D899">
        <f t="shared" si="27"/>
        <v>0.70156249999999354</v>
      </c>
      <c r="E899" s="2">
        <f t="shared" ref="E899:E962" si="28">+_xlfn.NORM.S.INV(D899)</f>
        <v>0.52889974339647849</v>
      </c>
    </row>
    <row r="900" spans="1:5" x14ac:dyDescent="0.25">
      <c r="A900">
        <v>3.4411358997610275E-3</v>
      </c>
      <c r="B900">
        <v>4.4592214694434418E-3</v>
      </c>
      <c r="C900" s="2">
        <f>+(B900-Estadísticos!$B$3)/Estadísticos!$B$7</f>
        <v>0.31745393379558562</v>
      </c>
      <c r="D900">
        <f t="shared" ref="D900:D963" si="29">+D899+$D$2</f>
        <v>0.70234374999999349</v>
      </c>
      <c r="E900" s="2">
        <f t="shared" si="28"/>
        <v>0.53115337437563381</v>
      </c>
    </row>
    <row r="901" spans="1:5" x14ac:dyDescent="0.25">
      <c r="A901">
        <v>1.004368354743379E-2</v>
      </c>
      <c r="B901">
        <v>4.4631069385359101E-3</v>
      </c>
      <c r="C901" s="2">
        <f>+(B901-Estadísticos!$B$3)/Estadísticos!$B$7</f>
        <v>0.31777193262691877</v>
      </c>
      <c r="D901">
        <f t="shared" si="29"/>
        <v>0.70312499999999345</v>
      </c>
      <c r="E901" s="2">
        <f t="shared" si="28"/>
        <v>0.53340970624126172</v>
      </c>
    </row>
    <row r="902" spans="1:5" x14ac:dyDescent="0.25">
      <c r="A902">
        <v>3.5963255694666518E-3</v>
      </c>
      <c r="B902">
        <v>4.4795986279628774E-3</v>
      </c>
      <c r="C902" s="2">
        <f>+(B902-Estadísticos!$B$3)/Estadísticos!$B$7</f>
        <v>0.31912166359625038</v>
      </c>
      <c r="D902">
        <f t="shared" si="29"/>
        <v>0.70390624999999341</v>
      </c>
      <c r="E902" s="2">
        <f t="shared" si="28"/>
        <v>0.53566875698966954</v>
      </c>
    </row>
    <row r="903" spans="1:5" x14ac:dyDescent="0.25">
      <c r="A903">
        <v>1.0195666188487662E-2</v>
      </c>
      <c r="B903">
        <v>4.5106271584056667E-3</v>
      </c>
      <c r="C903" s="2">
        <f>+(B903-Estadísticos!$B$3)/Estadísticos!$B$7</f>
        <v>0.32166113468300256</v>
      </c>
      <c r="D903">
        <f t="shared" si="29"/>
        <v>0.70468749999999336</v>
      </c>
      <c r="E903" s="2">
        <f t="shared" si="28"/>
        <v>0.53793054473783575</v>
      </c>
    </row>
    <row r="904" spans="1:5" x14ac:dyDescent="0.25">
      <c r="A904">
        <v>1.6730243508407128E-3</v>
      </c>
      <c r="B904">
        <v>4.5114205623633108E-3</v>
      </c>
      <c r="C904" s="2">
        <f>+(B904-Estadísticos!$B$3)/Estadísticos!$B$7</f>
        <v>0.3217260693216013</v>
      </c>
      <c r="D904">
        <f t="shared" si="29"/>
        <v>0.70546874999999332</v>
      </c>
      <c r="E904" s="2">
        <f t="shared" si="28"/>
        <v>0.54019508772470981</v>
      </c>
    </row>
    <row r="905" spans="1:5" x14ac:dyDescent="0.25">
      <c r="A905">
        <v>6.732576659826961E-3</v>
      </c>
      <c r="B905">
        <v>4.5184451596929076E-3</v>
      </c>
      <c r="C905" s="2">
        <f>+(B905-Estadísticos!$B$3)/Estadísticos!$B$7</f>
        <v>0.32230098413580688</v>
      </c>
      <c r="D905">
        <f t="shared" si="29"/>
        <v>0.70624999999999327</v>
      </c>
      <c r="E905" s="2">
        <f t="shared" si="28"/>
        <v>0.54246240431253012</v>
      </c>
    </row>
    <row r="906" spans="1:5" x14ac:dyDescent="0.25">
      <c r="A906">
        <v>-2.1949766391772263E-3</v>
      </c>
      <c r="B906">
        <v>4.5412823425956539E-3</v>
      </c>
      <c r="C906" s="2">
        <f>+(B906-Estadísticos!$B$3)/Estadísticos!$B$7</f>
        <v>0.32417004995545073</v>
      </c>
      <c r="D906">
        <f t="shared" si="29"/>
        <v>0.70703124999999323</v>
      </c>
      <c r="E906" s="2">
        <f t="shared" si="28"/>
        <v>0.54473251298815617</v>
      </c>
    </row>
    <row r="907" spans="1:5" x14ac:dyDescent="0.25">
      <c r="A907">
        <v>7.5250477814823302E-3</v>
      </c>
      <c r="B907">
        <v>4.6151330580876948E-3</v>
      </c>
      <c r="C907" s="2">
        <f>+(B907-Estadísticos!$B$3)/Estadísticos!$B$7</f>
        <v>0.33021422136968492</v>
      </c>
      <c r="D907">
        <f t="shared" si="29"/>
        <v>0.70781249999999318</v>
      </c>
      <c r="E907" s="2">
        <f t="shared" si="28"/>
        <v>0.54700543236442156</v>
      </c>
    </row>
    <row r="908" spans="1:5" x14ac:dyDescent="0.25">
      <c r="A908">
        <v>1.5365857116526938E-2</v>
      </c>
      <c r="B908">
        <v>4.6201386041582193E-3</v>
      </c>
      <c r="C908" s="2">
        <f>+(B908-Estadísticos!$B$3)/Estadísticos!$B$7</f>
        <v>0.33062389077194493</v>
      </c>
      <c r="D908">
        <f t="shared" si="29"/>
        <v>0.70859374999999314</v>
      </c>
      <c r="E908" s="2">
        <f t="shared" si="28"/>
        <v>0.54928118118149938</v>
      </c>
    </row>
    <row r="909" spans="1:5" x14ac:dyDescent="0.25">
      <c r="A909">
        <v>-3.5125836395929477E-2</v>
      </c>
      <c r="B909">
        <v>4.6363986816650993E-3</v>
      </c>
      <c r="C909" s="2">
        <f>+(B909-Estadísticos!$B$3)/Estadísticos!$B$7</f>
        <v>0.33195466590398692</v>
      </c>
      <c r="D909">
        <f t="shared" si="29"/>
        <v>0.70937499999999309</v>
      </c>
      <c r="E909" s="2">
        <f t="shared" si="28"/>
        <v>0.55155977830828917</v>
      </c>
    </row>
    <row r="910" spans="1:5" x14ac:dyDescent="0.25">
      <c r="A910">
        <v>-8.1329991374968769E-3</v>
      </c>
      <c r="B910">
        <v>4.6441380578801095E-3</v>
      </c>
      <c r="C910" s="2">
        <f>+(B910-Estadísticos!$B$3)/Estadísticos!$B$7</f>
        <v>0.33258808043722604</v>
      </c>
      <c r="D910">
        <f t="shared" si="29"/>
        <v>0.71015624999999305</v>
      </c>
      <c r="E910" s="2">
        <f t="shared" si="28"/>
        <v>0.55384124274381996</v>
      </c>
    </row>
    <row r="911" spans="1:5" x14ac:dyDescent="0.25">
      <c r="A911">
        <v>-2.7756378831384043E-2</v>
      </c>
      <c r="B911">
        <v>4.652154850635748E-3</v>
      </c>
      <c r="C911" s="2">
        <f>+(B911-Estadísticos!$B$3)/Estadísticos!$B$7</f>
        <v>0.3332441995998453</v>
      </c>
      <c r="D911">
        <f t="shared" si="29"/>
        <v>0.71093749999999301</v>
      </c>
      <c r="E911" s="2">
        <f t="shared" si="28"/>
        <v>0.55612559361867098</v>
      </c>
    </row>
    <row r="912" spans="1:5" x14ac:dyDescent="0.25">
      <c r="A912">
        <v>2.0145024971186976E-2</v>
      </c>
      <c r="B912">
        <v>4.6600819951694294E-3</v>
      </c>
      <c r="C912" s="2">
        <f>+(B912-Estadísticos!$B$3)/Estadísticos!$B$7</f>
        <v>0.33389298167416581</v>
      </c>
      <c r="D912">
        <f t="shared" si="29"/>
        <v>0.71171874999999296</v>
      </c>
      <c r="E912" s="2">
        <f t="shared" si="28"/>
        <v>0.55841285019641229</v>
      </c>
    </row>
    <row r="913" spans="1:5" x14ac:dyDescent="0.25">
      <c r="A913">
        <v>-1.7584790641843373E-2</v>
      </c>
      <c r="B913">
        <v>4.6735271648765675E-3</v>
      </c>
      <c r="C913" s="2">
        <f>+(B913-Estadísticos!$B$3)/Estadísticos!$B$7</f>
        <v>0.3349933760286683</v>
      </c>
      <c r="D913">
        <f t="shared" si="29"/>
        <v>0.71249999999999292</v>
      </c>
      <c r="E913" s="2">
        <f t="shared" si="28"/>
        <v>0.56070303187506276</v>
      </c>
    </row>
    <row r="914" spans="1:5" x14ac:dyDescent="0.25">
      <c r="A914">
        <v>5.3306340759284865E-4</v>
      </c>
      <c r="B914">
        <v>4.6853053650335319E-3</v>
      </c>
      <c r="C914" s="2">
        <f>+(B914-Estadísticos!$B$3)/Estadísticos!$B$7</f>
        <v>0.33595734042935887</v>
      </c>
      <c r="D914">
        <f t="shared" si="29"/>
        <v>0.71328124999999287</v>
      </c>
      <c r="E914" s="2">
        <f t="shared" si="28"/>
        <v>0.56299615818856663</v>
      </c>
    </row>
    <row r="915" spans="1:5" x14ac:dyDescent="0.25">
      <c r="A915">
        <v>1.274180851668838E-2</v>
      </c>
      <c r="B915">
        <v>4.68811866363672E-3</v>
      </c>
      <c r="C915" s="2">
        <f>+(B915-Estadísticos!$B$3)/Estadísticos!$B$7</f>
        <v>0.33618758950526562</v>
      </c>
      <c r="D915">
        <f t="shared" si="29"/>
        <v>0.71406249999999283</v>
      </c>
      <c r="E915" s="2">
        <f t="shared" si="28"/>
        <v>0.56529224880829287</v>
      </c>
    </row>
    <row r="916" spans="1:5" x14ac:dyDescent="0.25">
      <c r="A916">
        <v>5.2193856138835759E-3</v>
      </c>
      <c r="B916">
        <v>4.7058265015771372E-3</v>
      </c>
      <c r="C916" s="2">
        <f>+(B916-Estadísticos!$B$3)/Estadísticos!$B$7</f>
        <v>0.33763685383769981</v>
      </c>
      <c r="D916">
        <f t="shared" si="29"/>
        <v>0.71484374999999278</v>
      </c>
      <c r="E916" s="2">
        <f t="shared" si="28"/>
        <v>0.56759132354454811</v>
      </c>
    </row>
    <row r="917" spans="1:5" x14ac:dyDescent="0.25">
      <c r="A917">
        <v>-4.6189580148182641E-3</v>
      </c>
      <c r="B917">
        <v>4.707893749218206E-3</v>
      </c>
      <c r="C917" s="2">
        <f>+(B917-Estadísticos!$B$3)/Estadísticos!$B$7</f>
        <v>0.33780604379090534</v>
      </c>
      <c r="D917">
        <f t="shared" si="29"/>
        <v>0.71562499999999274</v>
      </c>
      <c r="E917" s="2">
        <f t="shared" si="28"/>
        <v>0.56989340234811481</v>
      </c>
    </row>
    <row r="918" spans="1:5" x14ac:dyDescent="0.25">
      <c r="A918">
        <v>-8.4123716212423094E-3</v>
      </c>
      <c r="B918">
        <v>4.7084815055395968E-3</v>
      </c>
      <c r="C918" s="2">
        <f>+(B918-Estadísticos!$B$3)/Estadísticos!$B$7</f>
        <v>0.33785414758966498</v>
      </c>
      <c r="D918">
        <f t="shared" si="29"/>
        <v>0.71640624999999269</v>
      </c>
      <c r="E918" s="2">
        <f t="shared" si="28"/>
        <v>0.57219850531180794</v>
      </c>
    </row>
    <row r="919" spans="1:5" x14ac:dyDescent="0.25">
      <c r="A919">
        <v>-1.1182570203842279E-2</v>
      </c>
      <c r="B919">
        <v>4.7109831017417836E-3</v>
      </c>
      <c r="C919" s="2">
        <f>+(B919-Estadísticos!$B$3)/Estadísticos!$B$7</f>
        <v>0.33805888597512912</v>
      </c>
      <c r="D919">
        <f t="shared" si="29"/>
        <v>0.71718749999999265</v>
      </c>
      <c r="E919" s="2">
        <f t="shared" si="28"/>
        <v>0.57450665267205081</v>
      </c>
    </row>
    <row r="920" spans="1:5" x14ac:dyDescent="0.25">
      <c r="A920">
        <v>-1.1571124305988612E-2</v>
      </c>
      <c r="B920">
        <v>4.7272769717412455E-3</v>
      </c>
      <c r="C920" s="2">
        <f>+(B920-Estadísticos!$B$3)/Estadísticos!$B$7</f>
        <v>0.33939242678948467</v>
      </c>
      <c r="D920">
        <f t="shared" si="29"/>
        <v>0.71796874999999261</v>
      </c>
      <c r="E920" s="2">
        <f t="shared" si="28"/>
        <v>0.5768178648104737</v>
      </c>
    </row>
    <row r="921" spans="1:5" x14ac:dyDescent="0.25">
      <c r="A921">
        <v>1.0517942372282096E-2</v>
      </c>
      <c r="B921">
        <v>4.7481792778718557E-3</v>
      </c>
      <c r="C921" s="2">
        <f>+(B921-Estadísticos!$B$3)/Estadísticos!$B$7</f>
        <v>0.34110313629804484</v>
      </c>
      <c r="D921">
        <f t="shared" si="29"/>
        <v>0.71874999999999256</v>
      </c>
      <c r="E921" s="2">
        <f t="shared" si="28"/>
        <v>0.5791321622555341</v>
      </c>
    </row>
    <row r="922" spans="1:5" x14ac:dyDescent="0.25">
      <c r="A922">
        <v>-2.3721411401357861E-2</v>
      </c>
      <c r="B922">
        <v>4.7764440168973632E-3</v>
      </c>
      <c r="C922" s="2">
        <f>+(B922-Estadísticos!$B$3)/Estadísticos!$B$7</f>
        <v>0.3434164101304043</v>
      </c>
      <c r="D922">
        <f t="shared" si="29"/>
        <v>0.71953124999999252</v>
      </c>
      <c r="E922" s="2">
        <f t="shared" si="28"/>
        <v>0.58144956568415429</v>
      </c>
    </row>
    <row r="923" spans="1:5" x14ac:dyDescent="0.25">
      <c r="A923">
        <v>2.9874077827070078E-3</v>
      </c>
      <c r="B923">
        <v>4.7809389450583772E-3</v>
      </c>
      <c r="C923" s="2">
        <f>+(B923-Estadísticos!$B$3)/Estadísticos!$B$7</f>
        <v>0.34378428898057967</v>
      </c>
      <c r="D923">
        <f t="shared" si="29"/>
        <v>0.72031249999999247</v>
      </c>
      <c r="E923" s="2">
        <f t="shared" si="28"/>
        <v>0.58377009592338835</v>
      </c>
    </row>
    <row r="924" spans="1:5" x14ac:dyDescent="0.25">
      <c r="A924">
        <v>1.5976763311659203E-2</v>
      </c>
      <c r="B924">
        <v>4.8123100078225622E-3</v>
      </c>
      <c r="C924" s="2">
        <f>+(B924-Estadísticos!$B$3)/Estadísticos!$B$7</f>
        <v>0.34635179397399934</v>
      </c>
      <c r="D924">
        <f t="shared" si="29"/>
        <v>0.72109374999999243</v>
      </c>
      <c r="E924" s="2">
        <f t="shared" si="28"/>
        <v>0.58609377395210382</v>
      </c>
    </row>
    <row r="925" spans="1:5" x14ac:dyDescent="0.25">
      <c r="A925">
        <v>1.6110548559024496E-2</v>
      </c>
      <c r="B925">
        <v>4.8847498751158902E-3</v>
      </c>
      <c r="C925" s="2">
        <f>+(B925-Estadísticos!$B$3)/Estadísticos!$B$7</f>
        <v>0.35228049719952786</v>
      </c>
      <c r="D925">
        <f t="shared" si="29"/>
        <v>0.72187499999999238</v>
      </c>
      <c r="E925" s="2">
        <f t="shared" si="28"/>
        <v>0.58842062090269187</v>
      </c>
    </row>
    <row r="926" spans="1:5" x14ac:dyDescent="0.25">
      <c r="A926">
        <v>-4.8126268051080778E-3</v>
      </c>
      <c r="B926">
        <v>4.9024150649641385E-3</v>
      </c>
      <c r="C926" s="2">
        <f>+(B926-Estadísticos!$B$3)/Estadísticos!$B$7</f>
        <v>0.35372627107993543</v>
      </c>
      <c r="D926">
        <f t="shared" si="29"/>
        <v>0.72265624999999234</v>
      </c>
      <c r="E926" s="2">
        <f t="shared" si="28"/>
        <v>0.59075065806279603</v>
      </c>
    </row>
    <row r="927" spans="1:5" x14ac:dyDescent="0.25">
      <c r="A927">
        <v>8.2537093722925281E-3</v>
      </c>
      <c r="B927">
        <v>4.9264935877384453E-3</v>
      </c>
      <c r="C927" s="2">
        <f>+(B927-Estadísticos!$B$3)/Estadísticos!$B$7</f>
        <v>0.35569693200149599</v>
      </c>
      <c r="D927">
        <f t="shared" si="29"/>
        <v>0.7234374999999923</v>
      </c>
      <c r="E927" s="2">
        <f t="shared" si="28"/>
        <v>0.59308390687706836</v>
      </c>
    </row>
    <row r="928" spans="1:5" x14ac:dyDescent="0.25">
      <c r="A928">
        <v>5.2928932500744263E-3</v>
      </c>
      <c r="B928">
        <v>4.9448269622538454E-3</v>
      </c>
      <c r="C928" s="2">
        <f>+(B928-Estadísticos!$B$3)/Estadísticos!$B$7</f>
        <v>0.35719739218572233</v>
      </c>
      <c r="D928">
        <f t="shared" si="29"/>
        <v>0.72421874999999225</v>
      </c>
      <c r="E928" s="2">
        <f t="shared" si="28"/>
        <v>0.595420388948946</v>
      </c>
    </row>
    <row r="929" spans="1:5" x14ac:dyDescent="0.25">
      <c r="A929">
        <v>-9.571699006152401E-3</v>
      </c>
      <c r="B929">
        <v>4.9849028656070438E-3</v>
      </c>
      <c r="C929" s="2">
        <f>+(B929-Estadísticos!$B$3)/Estadísticos!$B$7</f>
        <v>0.36047732830865831</v>
      </c>
      <c r="D929">
        <f t="shared" si="29"/>
        <v>0.72499999999999221</v>
      </c>
      <c r="E929" s="2">
        <f t="shared" si="28"/>
        <v>0.59776012604245521</v>
      </c>
    </row>
    <row r="930" spans="1:5" x14ac:dyDescent="0.25">
      <c r="A930">
        <v>1.7975534875942278E-2</v>
      </c>
      <c r="B930">
        <v>4.9923425080640182E-3</v>
      </c>
      <c r="C930" s="2">
        <f>+(B930-Estadísticos!$B$3)/Estadísticos!$B$7</f>
        <v>0.36108621170228516</v>
      </c>
      <c r="D930">
        <f t="shared" si="29"/>
        <v>0.72578124999999216</v>
      </c>
      <c r="E930" s="2">
        <f t="shared" si="28"/>
        <v>0.60010314008403676</v>
      </c>
    </row>
    <row r="931" spans="1:5" x14ac:dyDescent="0.25">
      <c r="A931">
        <v>-1.3988024514247743E-2</v>
      </c>
      <c r="B931">
        <v>5.022110834792981E-3</v>
      </c>
      <c r="C931" s="2">
        <f>+(B931-Estadísticos!$B$3)/Estadísticos!$B$7</f>
        <v>0.36352254381181193</v>
      </c>
      <c r="D931">
        <f t="shared" si="29"/>
        <v>0.72656249999999212</v>
      </c>
      <c r="E931" s="2">
        <f t="shared" si="28"/>
        <v>0.60244945316439991</v>
      </c>
    </row>
    <row r="932" spans="1:5" x14ac:dyDescent="0.25">
      <c r="A932">
        <v>1.740579300495404E-2</v>
      </c>
      <c r="B932">
        <v>5.0476232278453548E-3</v>
      </c>
      <c r="C932" s="2">
        <f>+(B932-Estadísticos!$B$3)/Estadísticos!$B$7</f>
        <v>0.36561055712039636</v>
      </c>
      <c r="D932">
        <f t="shared" si="29"/>
        <v>0.72734374999999207</v>
      </c>
      <c r="E932" s="2">
        <f t="shared" si="28"/>
        <v>0.6047990875403978</v>
      </c>
    </row>
    <row r="933" spans="1:5" x14ac:dyDescent="0.25">
      <c r="A933">
        <v>8.0071356504700653E-3</v>
      </c>
      <c r="B933">
        <v>5.0715734201749463E-3</v>
      </c>
      <c r="C933" s="2">
        <f>+(B933-Estadísticos!$B$3)/Estadísticos!$B$7</f>
        <v>0.36757071508067407</v>
      </c>
      <c r="D933">
        <f t="shared" si="29"/>
        <v>0.72812499999999203</v>
      </c>
      <c r="E933" s="2">
        <f t="shared" si="28"/>
        <v>0.60715206563693225</v>
      </c>
    </row>
    <row r="934" spans="1:5" x14ac:dyDescent="0.25">
      <c r="A934">
        <v>8.7906859346125188E-3</v>
      </c>
      <c r="B934">
        <v>5.1168962960073117E-3</v>
      </c>
      <c r="C934" s="2">
        <f>+(B934-Estadísticos!$B$3)/Estadísticos!$B$7</f>
        <v>0.37128007969131743</v>
      </c>
      <c r="D934">
        <f t="shared" si="29"/>
        <v>0.72890624999999198</v>
      </c>
      <c r="E934" s="2">
        <f t="shared" si="28"/>
        <v>0.60950841004888401</v>
      </c>
    </row>
    <row r="935" spans="1:5" x14ac:dyDescent="0.25">
      <c r="A935">
        <v>1.6418713134107588E-2</v>
      </c>
      <c r="B935">
        <v>5.124515064653945E-3</v>
      </c>
      <c r="C935" s="2">
        <f>+(B935-Estadísticos!$B$3)/Estadísticos!$B$7</f>
        <v>0.37190362332740595</v>
      </c>
      <c r="D935">
        <f t="shared" si="29"/>
        <v>0.72968749999999194</v>
      </c>
      <c r="E935" s="2">
        <f t="shared" si="28"/>
        <v>0.61186814354306884</v>
      </c>
    </row>
    <row r="936" spans="1:5" x14ac:dyDescent="0.25">
      <c r="A936">
        <v>-6.3069078891523356E-3</v>
      </c>
      <c r="B936">
        <v>5.1281573999961694E-3</v>
      </c>
      <c r="C936" s="2">
        <f>+(B936-Estadísticos!$B$3)/Estadísticos!$B$7</f>
        <v>0.37220172333916413</v>
      </c>
      <c r="D936">
        <f t="shared" si="29"/>
        <v>0.7304687499999919</v>
      </c>
      <c r="E936" s="2">
        <f t="shared" si="28"/>
        <v>0.61423128906022095</v>
      </c>
    </row>
    <row r="937" spans="1:5" x14ac:dyDescent="0.25">
      <c r="A937">
        <v>-6.623138843883547E-3</v>
      </c>
      <c r="B937">
        <v>5.1591981132075304E-3</v>
      </c>
      <c r="C937" s="2">
        <f>+(B937-Estadísticos!$B$3)/Estadísticos!$B$7</f>
        <v>0.37474219150144983</v>
      </c>
      <c r="D937">
        <f t="shared" si="29"/>
        <v>0.73124999999999185</v>
      </c>
      <c r="E937" s="2">
        <f t="shared" si="28"/>
        <v>0.6165978697170057</v>
      </c>
    </row>
    <row r="938" spans="1:5" x14ac:dyDescent="0.25">
      <c r="A938">
        <v>-1.5278028589691406E-3</v>
      </c>
      <c r="B938">
        <v>5.160114706536767E-3</v>
      </c>
      <c r="C938" s="2">
        <f>+(B938-Estadísticos!$B$3)/Estadísticos!$B$7</f>
        <v>0.37481720833997517</v>
      </c>
      <c r="D938">
        <f t="shared" si="29"/>
        <v>0.73203124999999181</v>
      </c>
      <c r="E938" s="2">
        <f t="shared" si="28"/>
        <v>0.61896790880805896</v>
      </c>
    </row>
    <row r="939" spans="1:5" x14ac:dyDescent="0.25">
      <c r="A939">
        <v>1.3492797142955482E-4</v>
      </c>
      <c r="B939">
        <v>5.2189453829942778E-3</v>
      </c>
      <c r="C939" s="2">
        <f>+(B939-Estadísticos!$B$3)/Estadísticos!$B$7</f>
        <v>0.37963209321353975</v>
      </c>
      <c r="D939">
        <f t="shared" si="29"/>
        <v>0.73281249999999176</v>
      </c>
      <c r="E939" s="2">
        <f t="shared" si="28"/>
        <v>0.62134142980805629</v>
      </c>
    </row>
    <row r="940" spans="1:5" x14ac:dyDescent="0.25">
      <c r="A940">
        <v>-1.6329822808936134E-2</v>
      </c>
      <c r="B940">
        <v>5.2193856138835759E-3</v>
      </c>
      <c r="C940" s="2">
        <f>+(B940-Estadísticos!$B$3)/Estadísticos!$B$7</f>
        <v>0.37966812307376563</v>
      </c>
      <c r="D940">
        <f t="shared" si="29"/>
        <v>0.73359374999999172</v>
      </c>
      <c r="E940" s="2">
        <f t="shared" si="28"/>
        <v>0.62371845637380974</v>
      </c>
    </row>
    <row r="941" spans="1:5" x14ac:dyDescent="0.25">
      <c r="A941">
        <v>4.7272769717412455E-3</v>
      </c>
      <c r="B941">
        <v>5.2216404886560319E-3</v>
      </c>
      <c r="C941" s="2">
        <f>+(B941-Estadísticos!$B$3)/Estadísticos!$B$7</f>
        <v>0.37985266901284764</v>
      </c>
      <c r="D941">
        <f t="shared" si="29"/>
        <v>0.73437499999999167</v>
      </c>
      <c r="E941" s="2">
        <f t="shared" si="28"/>
        <v>0.62609901234639598</v>
      </c>
    </row>
    <row r="942" spans="1:5" x14ac:dyDescent="0.25">
      <c r="A942">
        <v>-2.1956829851994542E-3</v>
      </c>
      <c r="B942">
        <v>5.2402330592367097E-3</v>
      </c>
      <c r="C942" s="2">
        <f>+(B942-Estadísticos!$B$3)/Estadísticos!$B$7</f>
        <v>0.38137434260628728</v>
      </c>
      <c r="D942">
        <f t="shared" si="29"/>
        <v>0.73515624999999163</v>
      </c>
      <c r="E942" s="2">
        <f t="shared" si="28"/>
        <v>0.62848312175331356</v>
      </c>
    </row>
    <row r="943" spans="1:5" x14ac:dyDescent="0.25">
      <c r="A943">
        <v>5.2189453829942778E-3</v>
      </c>
      <c r="B943">
        <v>5.2458874832692626E-3</v>
      </c>
      <c r="C943" s="2">
        <f>+(B943-Estadísticos!$B$3)/Estadísticos!$B$7</f>
        <v>0.38183711819178856</v>
      </c>
      <c r="D943">
        <f t="shared" si="29"/>
        <v>0.73593749999999158</v>
      </c>
      <c r="E943" s="2">
        <f t="shared" si="28"/>
        <v>0.63087080881067259</v>
      </c>
    </row>
    <row r="944" spans="1:5" x14ac:dyDescent="0.25">
      <c r="A944">
        <v>3.4457896215134287E-3</v>
      </c>
      <c r="B944">
        <v>5.2822508065297757E-3</v>
      </c>
      <c r="C944" s="2">
        <f>+(B944-Estadísticos!$B$3)/Estadísticos!$B$7</f>
        <v>0.38481320525490492</v>
      </c>
      <c r="D944">
        <f t="shared" si="29"/>
        <v>0.73671874999999154</v>
      </c>
      <c r="E944" s="2">
        <f t="shared" si="28"/>
        <v>0.63326209792541321</v>
      </c>
    </row>
    <row r="945" spans="1:5" x14ac:dyDescent="0.25">
      <c r="A945">
        <v>-1.8589538262648642E-2</v>
      </c>
      <c r="B945">
        <v>5.2928932500744263E-3</v>
      </c>
      <c r="C945" s="2">
        <f>+(B945-Estadísticos!$B$3)/Estadísticos!$B$7</f>
        <v>0.38568421581481088</v>
      </c>
      <c r="D945">
        <f t="shared" si="29"/>
        <v>0.7374999999999915</v>
      </c>
      <c r="E945" s="2">
        <f t="shared" si="28"/>
        <v>0.63565701369755656</v>
      </c>
    </row>
    <row r="946" spans="1:5" x14ac:dyDescent="0.25">
      <c r="A946">
        <v>-3.0256074002417144E-3</v>
      </c>
      <c r="B946">
        <v>5.3628620866204013E-3</v>
      </c>
      <c r="C946" s="2">
        <f>+(B946-Estadísticos!$B$3)/Estadísticos!$B$7</f>
        <v>0.39141068222641912</v>
      </c>
      <c r="D946">
        <f t="shared" si="29"/>
        <v>0.73828124999999145</v>
      </c>
      <c r="E946" s="2">
        <f t="shared" si="28"/>
        <v>0.63805558092249082</v>
      </c>
    </row>
    <row r="947" spans="1:5" x14ac:dyDescent="0.25">
      <c r="A947">
        <v>-3.5287906850543171E-2</v>
      </c>
      <c r="B947">
        <v>5.3690113541955409E-3</v>
      </c>
      <c r="C947" s="2">
        <f>+(B947-Estadísticos!$B$3)/Estadísticos!$B$7</f>
        <v>0.39191395734093226</v>
      </c>
      <c r="D947">
        <f t="shared" si="29"/>
        <v>0.73906249999999141</v>
      </c>
      <c r="E947" s="2">
        <f t="shared" si="28"/>
        <v>0.64045782459328637</v>
      </c>
    </row>
    <row r="948" spans="1:5" x14ac:dyDescent="0.25">
      <c r="A948">
        <v>1.1947307117329942E-2</v>
      </c>
      <c r="B948">
        <v>5.3726514969865136E-3</v>
      </c>
      <c r="C948" s="2">
        <f>+(B948-Estadísticos!$B$3)/Estadísticos!$B$7</f>
        <v>0.39221187790750145</v>
      </c>
      <c r="D948">
        <f t="shared" si="29"/>
        <v>0.73984374999999136</v>
      </c>
      <c r="E948" s="2">
        <f t="shared" si="28"/>
        <v>0.64286376990304639</v>
      </c>
    </row>
    <row r="949" spans="1:5" x14ac:dyDescent="0.25">
      <c r="A949">
        <v>-1.2129506270184387E-2</v>
      </c>
      <c r="B949">
        <v>5.4194889220944287E-3</v>
      </c>
      <c r="C949" s="2">
        <f>+(B949-Estadísticos!$B$3)/Estadísticos!$B$7</f>
        <v>0.3960451979243414</v>
      </c>
      <c r="D949">
        <f t="shared" si="29"/>
        <v>0.74062499999999132</v>
      </c>
      <c r="E949" s="2">
        <f t="shared" si="28"/>
        <v>0.64527344224729277</v>
      </c>
    </row>
    <row r="950" spans="1:5" x14ac:dyDescent="0.25">
      <c r="A950">
        <v>1.231819349472163E-2</v>
      </c>
      <c r="B950">
        <v>5.4918909824148709E-3</v>
      </c>
      <c r="C950" s="2">
        <f>+(B950-Estadísticos!$B$3)/Estadísticos!$B$7</f>
        <v>0.40197080691004772</v>
      </c>
      <c r="D950">
        <f t="shared" si="29"/>
        <v>0.74140624999999127</v>
      </c>
      <c r="E950" s="2">
        <f t="shared" si="28"/>
        <v>0.64768686722638324</v>
      </c>
    </row>
    <row r="951" spans="1:5" x14ac:dyDescent="0.25">
      <c r="A951">
        <v>1.7799313644932147E-2</v>
      </c>
      <c r="B951">
        <v>5.5062988721947814E-3</v>
      </c>
      <c r="C951" s="2">
        <f>+(B951-Estadísticos!$B$3)/Estadísticos!$B$7</f>
        <v>0.4031499932587102</v>
      </c>
      <c r="D951">
        <f t="shared" si="29"/>
        <v>0.74218749999999123</v>
      </c>
      <c r="E951" s="2">
        <f t="shared" si="28"/>
        <v>0.65010407064796805</v>
      </c>
    </row>
    <row r="952" spans="1:5" x14ac:dyDescent="0.25">
      <c r="A952">
        <v>2.2047038430944355E-2</v>
      </c>
      <c r="B952">
        <v>5.5813799606292402E-3</v>
      </c>
      <c r="C952" s="2">
        <f>+(B952-Estadísticos!$B$3)/Estadísticos!$B$7</f>
        <v>0.40929486220739431</v>
      </c>
      <c r="D952">
        <f t="shared" si="29"/>
        <v>0.74296874999999118</v>
      </c>
      <c r="E952" s="2">
        <f t="shared" si="28"/>
        <v>0.65252507852947927</v>
      </c>
    </row>
    <row r="953" spans="1:5" x14ac:dyDescent="0.25">
      <c r="A953">
        <v>1.9460190971818836E-2</v>
      </c>
      <c r="B953">
        <v>5.6003172901073484E-3</v>
      </c>
      <c r="C953" s="2">
        <f>+(B953-Estadísticos!$B$3)/Estadísticos!$B$7</f>
        <v>0.41084475193738418</v>
      </c>
      <c r="D953">
        <f t="shared" si="29"/>
        <v>0.74374999999999114</v>
      </c>
      <c r="E953" s="2">
        <f t="shared" si="28"/>
        <v>0.65494991710065853</v>
      </c>
    </row>
    <row r="954" spans="1:5" x14ac:dyDescent="0.25">
      <c r="A954">
        <v>-2.8771240154390476E-4</v>
      </c>
      <c r="B954">
        <v>5.6359169538502396E-3</v>
      </c>
      <c r="C954" s="2">
        <f>+(B954-Estadísticos!$B$3)/Estadísticos!$B$7</f>
        <v>0.41375833873904921</v>
      </c>
      <c r="D954">
        <f t="shared" si="29"/>
        <v>0.7445312499999911</v>
      </c>
      <c r="E954" s="2">
        <f t="shared" si="28"/>
        <v>0.65737861280612153</v>
      </c>
    </row>
    <row r="955" spans="1:5" x14ac:dyDescent="0.25">
      <c r="A955">
        <v>1.1699872344305584E-2</v>
      </c>
      <c r="B955">
        <v>5.6467565629261252E-3</v>
      </c>
      <c r="C955" s="2">
        <f>+(B955-Estadísticos!$B$3)/Estadísticos!$B$7</f>
        <v>0.4146454859370341</v>
      </c>
      <c r="D955">
        <f t="shared" si="29"/>
        <v>0.74531249999999105</v>
      </c>
      <c r="E955" s="2">
        <f t="shared" si="28"/>
        <v>0.65981119230796048</v>
      </c>
    </row>
    <row r="956" spans="1:5" x14ac:dyDescent="0.25">
      <c r="A956">
        <v>-1.3998028446696731E-3</v>
      </c>
      <c r="B956">
        <v>5.7014274275932753E-3</v>
      </c>
      <c r="C956" s="2">
        <f>+(B956-Estadísticos!$B$3)/Estadísticos!$B$7</f>
        <v>0.41911991892270051</v>
      </c>
      <c r="D956">
        <f t="shared" si="29"/>
        <v>0.74609374999999101</v>
      </c>
      <c r="E956" s="2">
        <f t="shared" si="28"/>
        <v>0.66224768248838584</v>
      </c>
    </row>
    <row r="957" spans="1:5" x14ac:dyDescent="0.25">
      <c r="A957">
        <v>7.6518884341691962E-3</v>
      </c>
      <c r="B957">
        <v>5.7099005597205377E-3</v>
      </c>
      <c r="C957" s="2">
        <f>+(B957-Estadísticos!$B$3)/Estadísticos!$B$7</f>
        <v>0.41981338631365828</v>
      </c>
      <c r="D957">
        <f t="shared" si="29"/>
        <v>0.74687499999999096</v>
      </c>
      <c r="E957" s="2">
        <f t="shared" si="28"/>
        <v>0.66468811045240672</v>
      </c>
    </row>
    <row r="958" spans="1:5" x14ac:dyDescent="0.25">
      <c r="A958">
        <v>-9.9785593927212979E-3</v>
      </c>
      <c r="B958">
        <v>5.721051924853171E-3</v>
      </c>
      <c r="C958" s="2">
        <f>+(B958-Estadísticos!$B$3)/Estadísticos!$B$7</f>
        <v>0.42072604859343826</v>
      </c>
      <c r="D958">
        <f t="shared" si="29"/>
        <v>0.74765624999999092</v>
      </c>
      <c r="E958" s="2">
        <f t="shared" si="28"/>
        <v>0.66713250353054909</v>
      </c>
    </row>
    <row r="959" spans="1:5" x14ac:dyDescent="0.25">
      <c r="A959">
        <v>1.3610365817456005E-2</v>
      </c>
      <c r="B959">
        <v>5.7470911491110943E-3</v>
      </c>
      <c r="C959" s="2">
        <f>+(B959-Estadísticos!$B$3)/Estadísticos!$B$7</f>
        <v>0.42285717940049911</v>
      </c>
      <c r="D959">
        <f t="shared" si="29"/>
        <v>0.74843749999999087</v>
      </c>
      <c r="E959" s="2">
        <f t="shared" si="28"/>
        <v>0.66958088928162229</v>
      </c>
    </row>
    <row r="960" spans="1:5" x14ac:dyDescent="0.25">
      <c r="A960">
        <v>1.1648048198820149E-2</v>
      </c>
      <c r="B960">
        <v>5.7524611382027135E-3</v>
      </c>
      <c r="C960" s="2">
        <f>+(B960-Estadísticos!$B$3)/Estadísticos!$B$7</f>
        <v>0.42329667594898973</v>
      </c>
      <c r="D960">
        <f t="shared" si="29"/>
        <v>0.74921874999999083</v>
      </c>
      <c r="E960" s="2">
        <f t="shared" si="28"/>
        <v>0.67203329549551727</v>
      </c>
    </row>
    <row r="961" spans="1:5" x14ac:dyDescent="0.25">
      <c r="A961">
        <v>-4.7919578925310624E-3</v>
      </c>
      <c r="B961">
        <v>5.7574224252288086E-3</v>
      </c>
      <c r="C961" s="2">
        <f>+(B961-Estadísticos!$B$3)/Estadísticos!$B$7</f>
        <v>0.42370272305389783</v>
      </c>
      <c r="D961">
        <f t="shared" si="29"/>
        <v>0.74999999999999079</v>
      </c>
      <c r="E961" s="2">
        <f t="shared" si="28"/>
        <v>0.67448975019605273</v>
      </c>
    </row>
    <row r="962" spans="1:5" x14ac:dyDescent="0.25">
      <c r="A962">
        <v>-1.156383241031389E-2</v>
      </c>
      <c r="B962">
        <v>5.7576388007034573E-3</v>
      </c>
      <c r="C962" s="2">
        <f>+(B962-Estadísticos!$B$3)/Estadísticos!$B$7</f>
        <v>0.42372043189327602</v>
      </c>
      <c r="D962">
        <f t="shared" si="29"/>
        <v>0.75078124999999074</v>
      </c>
      <c r="E962" s="2">
        <f t="shared" si="28"/>
        <v>0.67695028164386661</v>
      </c>
    </row>
    <row r="963" spans="1:5" x14ac:dyDescent="0.25">
      <c r="A963">
        <v>3.9464206133208446E-3</v>
      </c>
      <c r="B963">
        <v>5.8111574222505791E-3</v>
      </c>
      <c r="C963" s="2">
        <f>+(B963-Estadísticos!$B$3)/Estadísticos!$B$7</f>
        <v>0.42810056173127597</v>
      </c>
      <c r="D963">
        <f t="shared" si="29"/>
        <v>0.7515624999999907</v>
      </c>
      <c r="E963" s="2">
        <f t="shared" ref="E963:E1026" si="30">+_xlfn.NORM.S.INV(D963)</f>
        <v>0.67941491833934486</v>
      </c>
    </row>
    <row r="964" spans="1:5" x14ac:dyDescent="0.25">
      <c r="A964">
        <v>-6.7925413261787915E-3</v>
      </c>
      <c r="B964">
        <v>5.8167107381006389E-3</v>
      </c>
      <c r="C964" s="2">
        <f>+(B964-Estadísticos!$B$3)/Estadísticos!$B$7</f>
        <v>0.42855506230979457</v>
      </c>
      <c r="D964">
        <f t="shared" ref="D964:D1027" si="31">+D963+$D$2</f>
        <v>0.75234374999999065</v>
      </c>
      <c r="E964" s="2">
        <f t="shared" si="30"/>
        <v>0.68188368902559937</v>
      </c>
    </row>
    <row r="965" spans="1:5" x14ac:dyDescent="0.25">
      <c r="A965">
        <v>5.6359169538502396E-3</v>
      </c>
      <c r="B965">
        <v>5.8389576666748599E-3</v>
      </c>
      <c r="C965" s="2">
        <f>+(B965-Estadísticos!$B$3)/Estadísticos!$B$7</f>
        <v>0.43037581988603374</v>
      </c>
      <c r="D965">
        <f t="shared" si="31"/>
        <v>0.75312499999999061</v>
      </c>
      <c r="E965" s="2">
        <f t="shared" si="30"/>
        <v>0.68435662269149211</v>
      </c>
    </row>
    <row r="966" spans="1:5" x14ac:dyDescent="0.25">
      <c r="A966">
        <v>1.6161717804443754E-2</v>
      </c>
      <c r="B966">
        <v>6.0008903667765345E-3</v>
      </c>
      <c r="C966" s="2">
        <f>+(B966-Estadísticos!$B$3)/Estadísticos!$B$7</f>
        <v>0.44362889388082505</v>
      </c>
      <c r="D966">
        <f t="shared" si="31"/>
        <v>0.75390624999999056</v>
      </c>
      <c r="E966" s="2">
        <f t="shared" si="30"/>
        <v>0.68683374857470059</v>
      </c>
    </row>
    <row r="967" spans="1:5" x14ac:dyDescent="0.25">
      <c r="A967">
        <v>-1.5844155129681736E-3</v>
      </c>
      <c r="B967">
        <v>6.0302830130256613E-3</v>
      </c>
      <c r="C967" s="2">
        <f>+(B967-Estadísticos!$B$3)/Estadísticos!$B$7</f>
        <v>0.44603447913567362</v>
      </c>
      <c r="D967">
        <f t="shared" si="31"/>
        <v>0.75468749999999052</v>
      </c>
      <c r="E967" s="2">
        <f t="shared" si="30"/>
        <v>0.68931509616483821</v>
      </c>
    </row>
    <row r="968" spans="1:5" x14ac:dyDescent="0.25">
      <c r="A968">
        <v>2.3969253233782073E-3</v>
      </c>
      <c r="B968">
        <v>6.0480783953453798E-3</v>
      </c>
      <c r="C968" s="2">
        <f>+(B968-Estadísticos!$B$3)/Estadísticos!$B$7</f>
        <v>0.44749090837140393</v>
      </c>
      <c r="D968">
        <f t="shared" si="31"/>
        <v>0.75546874999999047</v>
      </c>
      <c r="E968" s="2">
        <f t="shared" si="30"/>
        <v>0.69180069520661513</v>
      </c>
    </row>
    <row r="969" spans="1:5" x14ac:dyDescent="0.25">
      <c r="A969">
        <v>-4.5954897137437944E-3</v>
      </c>
      <c r="B969">
        <v>6.0906008466188322E-3</v>
      </c>
      <c r="C969" s="2">
        <f>+(B969-Estadísticos!$B$3)/Estadísticos!$B$7</f>
        <v>0.45097107755781984</v>
      </c>
      <c r="D969">
        <f t="shared" si="31"/>
        <v>0.75624999999999043</v>
      </c>
      <c r="E969" s="2">
        <f t="shared" si="30"/>
        <v>0.69429057570305275</v>
      </c>
    </row>
    <row r="970" spans="1:5" x14ac:dyDescent="0.25">
      <c r="A970">
        <v>1.1271167954760575E-2</v>
      </c>
      <c r="B970">
        <v>6.1355554376094634E-3</v>
      </c>
      <c r="C970" s="2">
        <f>+(B970-Estadísticos!$B$3)/Estadísticos!$B$7</f>
        <v>0.45465030059572592</v>
      </c>
      <c r="D970">
        <f t="shared" si="31"/>
        <v>0.75703124999999039</v>
      </c>
      <c r="E970" s="2">
        <f t="shared" si="30"/>
        <v>0.69678476791874944</v>
      </c>
    </row>
    <row r="971" spans="1:5" x14ac:dyDescent="0.25">
      <c r="A971">
        <v>1.7911507324332998E-3</v>
      </c>
      <c r="B971">
        <v>6.1585653610194413E-3</v>
      </c>
      <c r="C971" s="2">
        <f>+(B971-Estadísticos!$B$3)/Estadísticos!$B$7</f>
        <v>0.45653350403379273</v>
      </c>
      <c r="D971">
        <f t="shared" si="31"/>
        <v>0.75781249999999034</v>
      </c>
      <c r="E971" s="2">
        <f t="shared" si="30"/>
        <v>0.69928330238318881</v>
      </c>
    </row>
    <row r="972" spans="1:5" x14ac:dyDescent="0.25">
      <c r="A972">
        <v>-6.241465681479097E-4</v>
      </c>
      <c r="B972">
        <v>6.1786244781691924E-3</v>
      </c>
      <c r="C972" s="2">
        <f>+(B972-Estadísticos!$B$3)/Estadísticos!$B$7</f>
        <v>0.45817520434317388</v>
      </c>
      <c r="D972">
        <f t="shared" si="31"/>
        <v>0.7585937499999903</v>
      </c>
      <c r="E972" s="2">
        <f t="shared" si="30"/>
        <v>0.70178620989411367</v>
      </c>
    </row>
    <row r="973" spans="1:5" x14ac:dyDescent="0.25">
      <c r="A973">
        <v>8.8362351093074221E-3</v>
      </c>
      <c r="B973">
        <v>6.1988533346399866E-3</v>
      </c>
      <c r="C973" s="2">
        <f>+(B973-Estadísticos!$B$3)/Estadísticos!$B$7</f>
        <v>0.4598307966445998</v>
      </c>
      <c r="D973">
        <f t="shared" si="31"/>
        <v>0.75937499999999025</v>
      </c>
      <c r="E973" s="2">
        <f t="shared" si="30"/>
        <v>0.70429352152093772</v>
      </c>
    </row>
    <row r="974" spans="1:5" x14ac:dyDescent="0.25">
      <c r="A974">
        <v>-1.9355954929820562E-3</v>
      </c>
      <c r="B974">
        <v>6.2215749399558984E-3</v>
      </c>
      <c r="C974" s="2">
        <f>+(B974-Estadísticos!$B$3)/Estadísticos!$B$7</f>
        <v>0.46169040323637001</v>
      </c>
      <c r="D974">
        <f t="shared" si="31"/>
        <v>0.76015624999999021</v>
      </c>
      <c r="E974" s="2">
        <f t="shared" si="30"/>
        <v>0.70680526860822401</v>
      </c>
    </row>
    <row r="975" spans="1:5" x14ac:dyDescent="0.25">
      <c r="A975">
        <v>2.7871374554437889E-3</v>
      </c>
      <c r="B975">
        <v>6.2593351373656514E-3</v>
      </c>
      <c r="C975" s="2">
        <f>+(B975-Estadísticos!$B$3)/Estadísticos!$B$7</f>
        <v>0.46478081480867856</v>
      </c>
      <c r="D975">
        <f t="shared" si="31"/>
        <v>0.76093749999999016</v>
      </c>
      <c r="E975" s="2">
        <f t="shared" si="30"/>
        <v>0.70932148277920837</v>
      </c>
    </row>
    <row r="976" spans="1:5" x14ac:dyDescent="0.25">
      <c r="A976">
        <v>-7.9492200688769943E-3</v>
      </c>
      <c r="B976">
        <v>6.323548428811776E-3</v>
      </c>
      <c r="C976" s="2">
        <f>+(B976-Estadísticos!$B$3)/Estadísticos!$B$7</f>
        <v>0.47003622957327057</v>
      </c>
      <c r="D976">
        <f t="shared" si="31"/>
        <v>0.76171874999999012</v>
      </c>
      <c r="E976" s="2">
        <f t="shared" si="30"/>
        <v>0.71184219593938725</v>
      </c>
    </row>
    <row r="977" spans="1:5" x14ac:dyDescent="0.25">
      <c r="A977">
        <v>-1.2851160688518437E-3</v>
      </c>
      <c r="B977">
        <v>6.3740773533522699E-3</v>
      </c>
      <c r="C977" s="2">
        <f>+(B977-Estadísticos!$B$3)/Estadísticos!$B$7</f>
        <v>0.47417167334337956</v>
      </c>
      <c r="D977">
        <f t="shared" si="31"/>
        <v>0.76249999999999007</v>
      </c>
      <c r="E977" s="2">
        <f t="shared" si="30"/>
        <v>0.71436744028015586</v>
      </c>
    </row>
    <row r="978" spans="1:5" x14ac:dyDescent="0.25">
      <c r="A978">
        <v>-1.264960061067022E-3</v>
      </c>
      <c r="B978">
        <v>6.3892442406439098E-3</v>
      </c>
      <c r="C978" s="2">
        <f>+(B978-Estadísticos!$B$3)/Estadísticos!$B$7</f>
        <v>0.47541297840048385</v>
      </c>
      <c r="D978">
        <f t="shared" si="31"/>
        <v>0.76328124999999003</v>
      </c>
      <c r="E978" s="2">
        <f t="shared" si="30"/>
        <v>0.71689724828250712</v>
      </c>
    </row>
    <row r="979" spans="1:5" x14ac:dyDescent="0.25">
      <c r="A979">
        <v>-4.359266922526861E-3</v>
      </c>
      <c r="B979">
        <v>6.3988189078607594E-3</v>
      </c>
      <c r="C979" s="2">
        <f>+(B979-Estadísticos!$B$3)/Estadísticos!$B$7</f>
        <v>0.47619659883675608</v>
      </c>
      <c r="D979">
        <f t="shared" si="31"/>
        <v>0.76406249999998999</v>
      </c>
      <c r="E979" s="2">
        <f t="shared" si="30"/>
        <v>0.71943165272079301</v>
      </c>
    </row>
    <row r="980" spans="1:5" x14ac:dyDescent="0.25">
      <c r="A980">
        <v>1.2921214314501217E-2</v>
      </c>
      <c r="B980">
        <v>6.4031538541342581E-3</v>
      </c>
      <c r="C980" s="2">
        <f>+(B980-Estadísticos!$B$3)/Estadísticos!$B$7</f>
        <v>0.47655138427348409</v>
      </c>
      <c r="D980">
        <f t="shared" si="31"/>
        <v>0.76484374999998994</v>
      </c>
      <c r="E980" s="2">
        <f t="shared" si="30"/>
        <v>0.72197068666654052</v>
      </c>
    </row>
    <row r="981" spans="1:5" x14ac:dyDescent="0.25">
      <c r="A981">
        <v>1.7728480872187813E-3</v>
      </c>
      <c r="B981">
        <v>6.4110880470507059E-3</v>
      </c>
      <c r="C981" s="2">
        <f>+(B981-Estadísticos!$B$3)/Estadísticos!$B$7</f>
        <v>0.47720074320929268</v>
      </c>
      <c r="D981">
        <f t="shared" si="31"/>
        <v>0.7656249999999899</v>
      </c>
      <c r="E981" s="2">
        <f t="shared" si="30"/>
        <v>0.72451438349233255</v>
      </c>
    </row>
    <row r="982" spans="1:5" x14ac:dyDescent="0.25">
      <c r="A982">
        <v>5.7576388007034573E-3</v>
      </c>
      <c r="B982">
        <v>6.4157018565458301E-3</v>
      </c>
      <c r="C982" s="2">
        <f>+(B982-Estadísticos!$B$3)/Estadísticos!$B$7</f>
        <v>0.47757835167625678</v>
      </c>
      <c r="D982">
        <f t="shared" si="31"/>
        <v>0.76640624999998985</v>
      </c>
      <c r="E982" s="2">
        <f t="shared" si="30"/>
        <v>0.72706277687575238</v>
      </c>
    </row>
    <row r="983" spans="1:5" x14ac:dyDescent="0.25">
      <c r="A983">
        <v>-3.5111001267972286E-3</v>
      </c>
      <c r="B983">
        <v>6.4277278778279712E-3</v>
      </c>
      <c r="C983" s="2">
        <f>+(B983-Estadísticos!$B$3)/Estadísticos!$B$7</f>
        <v>0.47856259852581268</v>
      </c>
      <c r="D983">
        <f t="shared" si="31"/>
        <v>0.76718749999998981</v>
      </c>
      <c r="E983" s="2">
        <f t="shared" si="30"/>
        <v>0.72961590080339012</v>
      </c>
    </row>
    <row r="984" spans="1:5" x14ac:dyDescent="0.25">
      <c r="A984">
        <v>-3.9062815919512772E-3</v>
      </c>
      <c r="B984">
        <v>6.4297401187354275E-3</v>
      </c>
      <c r="C984" s="2">
        <f>+(B984-Estadísticos!$B$3)/Estadísticos!$B$7</f>
        <v>0.47872728655747715</v>
      </c>
      <c r="D984">
        <f t="shared" si="31"/>
        <v>0.76796874999998976</v>
      </c>
      <c r="E984" s="2">
        <f t="shared" si="30"/>
        <v>0.73217378957491597</v>
      </c>
    </row>
    <row r="985" spans="1:5" x14ac:dyDescent="0.25">
      <c r="A985">
        <v>-2.0731166033364223E-3</v>
      </c>
      <c r="B985">
        <v>6.4388377402171404E-3</v>
      </c>
      <c r="C985" s="2">
        <f>+(B985-Estadísticos!$B$3)/Estadísticos!$B$7</f>
        <v>0.47947186409245335</v>
      </c>
      <c r="D985">
        <f t="shared" si="31"/>
        <v>0.76874999999998972</v>
      </c>
      <c r="E985" s="2">
        <f t="shared" si="30"/>
        <v>0.73473647780722084</v>
      </c>
    </row>
    <row r="986" spans="1:5" x14ac:dyDescent="0.25">
      <c r="A986">
        <v>7.4581125280026583E-4</v>
      </c>
      <c r="B986">
        <v>6.4612959303769202E-3</v>
      </c>
      <c r="C986" s="2">
        <f>+(B986-Estadísticos!$B$3)/Estadísticos!$B$7</f>
        <v>0.48130991197153999</v>
      </c>
      <c r="D986">
        <f t="shared" si="31"/>
        <v>0.76953124999998967</v>
      </c>
      <c r="E986" s="2">
        <f t="shared" si="30"/>
        <v>0.73730400043862021</v>
      </c>
    </row>
    <row r="987" spans="1:5" x14ac:dyDescent="0.25">
      <c r="A987">
        <v>3.5365757816374632E-3</v>
      </c>
      <c r="B987">
        <v>6.4626610081155444E-3</v>
      </c>
      <c r="C987" s="2">
        <f>+(B987-Estadísticos!$B$3)/Estadísticos!$B$7</f>
        <v>0.48142163416395251</v>
      </c>
      <c r="D987">
        <f t="shared" si="31"/>
        <v>0.77031249999998963</v>
      </c>
      <c r="E987" s="2">
        <f t="shared" si="30"/>
        <v>0.73987639273313632</v>
      </c>
    </row>
    <row r="988" spans="1:5" x14ac:dyDescent="0.25">
      <c r="A988">
        <v>8.7225159732762236E-3</v>
      </c>
      <c r="B988">
        <v>6.4919585934766211E-3</v>
      </c>
      <c r="C988" s="2">
        <f>+(B988-Estadísticos!$B$3)/Estadísticos!$B$7</f>
        <v>0.48381943934113575</v>
      </c>
      <c r="D988">
        <f t="shared" si="31"/>
        <v>0.77109374999998959</v>
      </c>
      <c r="E988" s="2">
        <f t="shared" si="30"/>
        <v>0.74245369028484032</v>
      </c>
    </row>
    <row r="989" spans="1:5" x14ac:dyDescent="0.25">
      <c r="A989">
        <v>-2.2273622890431888E-3</v>
      </c>
      <c r="B989">
        <v>6.4950576872171428E-3</v>
      </c>
      <c r="C989" s="2">
        <f>+(B989-Estadísticos!$B$3)/Estadísticos!$B$7</f>
        <v>0.48407307877674166</v>
      </c>
      <c r="D989">
        <f t="shared" si="31"/>
        <v>0.77187499999998954</v>
      </c>
      <c r="E989" s="2">
        <f t="shared" si="30"/>
        <v>0.74503592902227544</v>
      </c>
    </row>
    <row r="990" spans="1:5" x14ac:dyDescent="0.25">
      <c r="A990">
        <v>1.3415471795312772E-3</v>
      </c>
      <c r="B990">
        <v>6.5410860758907674E-3</v>
      </c>
      <c r="C990" s="2">
        <f>+(B990-Estadísticos!$B$3)/Estadísticos!$B$7</f>
        <v>0.48784018474465018</v>
      </c>
      <c r="D990">
        <f t="shared" si="31"/>
        <v>0.7726562499999895</v>
      </c>
      <c r="E990" s="2">
        <f t="shared" si="30"/>
        <v>0.74762314521295015</v>
      </c>
    </row>
    <row r="991" spans="1:5" x14ac:dyDescent="0.25">
      <c r="A991">
        <v>6.4388377402171404E-3</v>
      </c>
      <c r="B991">
        <v>6.545469754213773E-3</v>
      </c>
      <c r="C991" s="2">
        <f>+(B991-Estadísticos!$B$3)/Estadísticos!$B$7</f>
        <v>0.48819895856332723</v>
      </c>
      <c r="D991">
        <f t="shared" si="31"/>
        <v>0.77343749999998945</v>
      </c>
      <c r="E991" s="2">
        <f t="shared" si="30"/>
        <v>0.75021537546790573</v>
      </c>
    </row>
    <row r="992" spans="1:5" x14ac:dyDescent="0.25">
      <c r="A992">
        <v>-1.475478359029514E-2</v>
      </c>
      <c r="B992">
        <v>6.6093784622200946E-3</v>
      </c>
      <c r="C992" s="2">
        <f>+(B992-Estadísticos!$B$3)/Estadísticos!$B$7</f>
        <v>0.49342944527532229</v>
      </c>
      <c r="D992">
        <f t="shared" si="31"/>
        <v>0.77421874999998941</v>
      </c>
      <c r="E992" s="2">
        <f t="shared" si="30"/>
        <v>0.75281265674635978</v>
      </c>
    </row>
    <row r="993" spans="1:5" x14ac:dyDescent="0.25">
      <c r="A993">
        <v>7.0825395538620661E-3</v>
      </c>
      <c r="B993">
        <v>6.6552927252885308E-3</v>
      </c>
      <c r="C993" s="2">
        <f>+(B993-Estadísticos!$B$3)/Estadísticos!$B$7</f>
        <v>0.4971872108500347</v>
      </c>
      <c r="D993">
        <f t="shared" si="31"/>
        <v>0.77499999999998936</v>
      </c>
      <c r="E993" s="2">
        <f t="shared" si="30"/>
        <v>0.75541502636043378</v>
      </c>
    </row>
    <row r="994" spans="1:5" x14ac:dyDescent="0.25">
      <c r="A994">
        <v>5.7099005597205377E-3</v>
      </c>
      <c r="B994">
        <v>6.732576659826961E-3</v>
      </c>
      <c r="C994" s="2">
        <f>+(B994-Estadísticos!$B$3)/Estadísticos!$B$7</f>
        <v>0.50351236755033868</v>
      </c>
      <c r="D994">
        <f t="shared" si="31"/>
        <v>0.77578124999998932</v>
      </c>
      <c r="E994" s="2">
        <f t="shared" si="30"/>
        <v>0.75802252197995201</v>
      </c>
    </row>
    <row r="995" spans="1:5" x14ac:dyDescent="0.25">
      <c r="A995">
        <v>1.484736429268918E-2</v>
      </c>
      <c r="B995">
        <v>6.7342937515983969E-3</v>
      </c>
      <c r="C995" s="2">
        <f>+(B995-Estadísticos!$B$3)/Estadísticos!$B$7</f>
        <v>0.50365289966206417</v>
      </c>
      <c r="D995">
        <f t="shared" si="31"/>
        <v>0.77656249999998928</v>
      </c>
      <c r="E995" s="2">
        <f t="shared" si="30"/>
        <v>0.76063518163732868</v>
      </c>
    </row>
    <row r="996" spans="1:5" x14ac:dyDescent="0.25">
      <c r="A996">
        <v>5.4918909824148709E-3</v>
      </c>
      <c r="B996">
        <v>6.749627831013516E-3</v>
      </c>
      <c r="C996" s="2">
        <f>+(B996-Estadísticos!$B$3)/Estadísticos!$B$7</f>
        <v>0.50490788824067101</v>
      </c>
      <c r="D996">
        <f t="shared" si="31"/>
        <v>0.77734374999998923</v>
      </c>
      <c r="E996" s="2">
        <f t="shared" si="30"/>
        <v>0.76325304373253444</v>
      </c>
    </row>
    <row r="997" spans="1:5" x14ac:dyDescent="0.25">
      <c r="A997">
        <v>-6.5547967411652142E-3</v>
      </c>
      <c r="B997">
        <v>6.7627976802335787E-3</v>
      </c>
      <c r="C997" s="2">
        <f>+(B997-Estadísticos!$B$3)/Estadísticos!$B$7</f>
        <v>0.50598574951331177</v>
      </c>
      <c r="D997">
        <f t="shared" si="31"/>
        <v>0.77812499999998919</v>
      </c>
      <c r="E997" s="2">
        <f t="shared" si="30"/>
        <v>0.76587614703814832</v>
      </c>
    </row>
    <row r="998" spans="1:5" x14ac:dyDescent="0.25">
      <c r="A998">
        <v>4.1583215119445072E-4</v>
      </c>
      <c r="B998">
        <v>6.7674957306866901E-3</v>
      </c>
      <c r="C998" s="2">
        <f>+(B998-Estadísticos!$B$3)/Estadísticos!$B$7</f>
        <v>0.5063702525213345</v>
      </c>
      <c r="D998">
        <f t="shared" si="31"/>
        <v>0.77890624999998914</v>
      </c>
      <c r="E998" s="2">
        <f t="shared" si="30"/>
        <v>0.76850453070450042</v>
      </c>
    </row>
    <row r="999" spans="1:5" x14ac:dyDescent="0.25">
      <c r="A999">
        <v>2.2756031663768717E-3</v>
      </c>
      <c r="B999">
        <v>6.7762042172079262E-3</v>
      </c>
      <c r="C999" s="2">
        <f>+(B999-Estadísticos!$B$3)/Estadísticos!$B$7</f>
        <v>0.50708298204524238</v>
      </c>
      <c r="D999">
        <f t="shared" si="31"/>
        <v>0.7796874999999891</v>
      </c>
      <c r="E999" s="2">
        <f t="shared" si="30"/>
        <v>0.77113823426489103</v>
      </c>
    </row>
    <row r="1000" spans="1:5" x14ac:dyDescent="0.25">
      <c r="A1000">
        <v>-3.753438464607517E-3</v>
      </c>
      <c r="B1000">
        <v>6.8475023701604076E-3</v>
      </c>
      <c r="C1000" s="2">
        <f>+(B1000-Estadísticos!$B$3)/Estadísticos!$B$7</f>
        <v>0.51291824383102069</v>
      </c>
      <c r="D1000">
        <f t="shared" si="31"/>
        <v>0.78046874999998905</v>
      </c>
      <c r="E1000" s="2">
        <f t="shared" si="30"/>
        <v>0.77377729764092162</v>
      </c>
    </row>
    <row r="1001" spans="1:5" x14ac:dyDescent="0.25">
      <c r="A1001">
        <v>-7.1900177576840196E-3</v>
      </c>
      <c r="B1001">
        <v>6.8628081173975897E-3</v>
      </c>
      <c r="C1001" s="2">
        <f>+(B1001-Estadísticos!$B$3)/Estadísticos!$B$7</f>
        <v>0.51417091361638567</v>
      </c>
      <c r="D1001">
        <f t="shared" si="31"/>
        <v>0.78124999999998901</v>
      </c>
      <c r="E1001" s="2">
        <f t="shared" si="30"/>
        <v>0.77642176114789008</v>
      </c>
    </row>
    <row r="1002" spans="1:5" x14ac:dyDescent="0.25">
      <c r="A1002">
        <v>8.136402839514334E-3</v>
      </c>
      <c r="B1002">
        <v>6.8629513569775646E-3</v>
      </c>
      <c r="C1002" s="2">
        <f>+(B1002-Estadísticos!$B$3)/Estadísticos!$B$7</f>
        <v>0.51418263678750065</v>
      </c>
      <c r="D1002">
        <f t="shared" si="31"/>
        <v>0.78203124999998896</v>
      </c>
      <c r="E1002" s="2">
        <f t="shared" si="30"/>
        <v>0.77907166550030582</v>
      </c>
    </row>
    <row r="1003" spans="1:5" x14ac:dyDescent="0.25">
      <c r="A1003">
        <v>1.3935576257400273E-2</v>
      </c>
      <c r="B1003">
        <v>6.8716094032550412E-3</v>
      </c>
      <c r="C1003" s="2">
        <f>+(B1003-Estadísticos!$B$3)/Estadísticos!$B$7</f>
        <v>0.51489123812554827</v>
      </c>
      <c r="D1003">
        <f t="shared" si="31"/>
        <v>0.78281249999998892</v>
      </c>
      <c r="E1003" s="2">
        <f t="shared" si="30"/>
        <v>0.78172705181748492</v>
      </c>
    </row>
    <row r="1004" spans="1:5" x14ac:dyDescent="0.25">
      <c r="A1004">
        <v>3.167309215053038E-4</v>
      </c>
      <c r="B1004">
        <v>6.8953381050032014E-3</v>
      </c>
      <c r="C1004" s="2">
        <f>+(B1004-Estadísticos!$B$3)/Estadísticos!$B$7</f>
        <v>0.51683326861025736</v>
      </c>
      <c r="D1004">
        <f t="shared" si="31"/>
        <v>0.78359374999998888</v>
      </c>
      <c r="E1004" s="2">
        <f t="shared" si="30"/>
        <v>0.78438796162924762</v>
      </c>
    </row>
    <row r="1005" spans="1:5" x14ac:dyDescent="0.25">
      <c r="A1005">
        <v>-3.0105863636010755E-3</v>
      </c>
      <c r="B1005">
        <v>6.9496188456468211E-3</v>
      </c>
      <c r="C1005" s="2">
        <f>+(B1005-Estadísticos!$B$3)/Estadísticos!$B$7</f>
        <v>0.52127577263687019</v>
      </c>
      <c r="D1005">
        <f t="shared" si="31"/>
        <v>0.78437499999998883</v>
      </c>
      <c r="E1005" s="2">
        <f t="shared" si="30"/>
        <v>0.78705443688171839</v>
      </c>
    </row>
    <row r="1006" spans="1:5" x14ac:dyDescent="0.25">
      <c r="A1006">
        <v>3.6158033252895461E-3</v>
      </c>
      <c r="B1006">
        <v>6.9762812562206289E-3</v>
      </c>
      <c r="C1006" s="2">
        <f>+(B1006-Estadísticos!$B$3)/Estadísticos!$B$7</f>
        <v>0.52345790694323513</v>
      </c>
      <c r="D1006">
        <f t="shared" si="31"/>
        <v>0.78515624999998879</v>
      </c>
      <c r="E1006" s="2">
        <f t="shared" si="30"/>
        <v>0.78972651994322784</v>
      </c>
    </row>
    <row r="1007" spans="1:5" x14ac:dyDescent="0.25">
      <c r="A1007">
        <v>-1.4888363213811928E-3</v>
      </c>
      <c r="B1007">
        <v>7.0104346864459099E-3</v>
      </c>
      <c r="C1007" s="2">
        <f>+(B1007-Estadísticos!$B$3)/Estadísticos!$B$7</f>
        <v>0.52625312951203929</v>
      </c>
      <c r="D1007">
        <f t="shared" si="31"/>
        <v>0.78593749999998874</v>
      </c>
      <c r="E1007" s="2">
        <f t="shared" si="30"/>
        <v>0.79240425361031341</v>
      </c>
    </row>
    <row r="1008" spans="1:5" x14ac:dyDescent="0.25">
      <c r="A1008">
        <v>-2.5677859113367063E-2</v>
      </c>
      <c r="B1008">
        <v>7.0251207482558975E-3</v>
      </c>
      <c r="C1008" s="2">
        <f>+(B1008-Estadísticos!$B$3)/Estadísticos!$B$7</f>
        <v>0.52745508232167959</v>
      </c>
      <c r="D1008">
        <f t="shared" si="31"/>
        <v>0.7867187499999887</v>
      </c>
      <c r="E1008" s="2">
        <f t="shared" si="30"/>
        <v>0.79508768111383665</v>
      </c>
    </row>
    <row r="1009" spans="1:5" x14ac:dyDescent="0.25">
      <c r="A1009">
        <v>9.7606624773047823E-3</v>
      </c>
      <c r="B1009">
        <v>7.0336180014045624E-3</v>
      </c>
      <c r="C1009" s="2">
        <f>+(B1009-Estadísticos!$B$3)/Estadísticos!$B$7</f>
        <v>0.5281505238517783</v>
      </c>
      <c r="D1009">
        <f t="shared" si="31"/>
        <v>0.78749999999998865</v>
      </c>
      <c r="E1009" s="2">
        <f t="shared" si="30"/>
        <v>0.79777684612519961</v>
      </c>
    </row>
    <row r="1010" spans="1:5" x14ac:dyDescent="0.25">
      <c r="A1010">
        <v>-1.9311502938707092E-2</v>
      </c>
      <c r="B1010">
        <v>7.0337996835525551E-3</v>
      </c>
      <c r="C1010" s="2">
        <f>+(B1010-Estadísticos!$B$3)/Estadísticos!$B$7</f>
        <v>0.52816539328179068</v>
      </c>
      <c r="D1010">
        <f t="shared" si="31"/>
        <v>0.78828124999998861</v>
      </c>
      <c r="E1010" s="2">
        <f t="shared" si="30"/>
        <v>0.80047179276267966</v>
      </c>
    </row>
    <row r="1011" spans="1:5" x14ac:dyDescent="0.25">
      <c r="A1011">
        <v>1.6051736021366558E-2</v>
      </c>
      <c r="B1011">
        <v>7.0825395538620661E-3</v>
      </c>
      <c r="C1011" s="2">
        <f>+(B1011-Estadísticos!$B$3)/Estadísticos!$B$7</f>
        <v>0.53215441530947816</v>
      </c>
      <c r="D1011">
        <f t="shared" si="31"/>
        <v>0.78906249999998856</v>
      </c>
      <c r="E1011" s="2">
        <f t="shared" si="30"/>
        <v>0.80317256559787853</v>
      </c>
    </row>
    <row r="1012" spans="1:5" x14ac:dyDescent="0.25">
      <c r="A1012">
        <v>1.3898236818535858E-2</v>
      </c>
      <c r="B1012">
        <v>7.1478162080280683E-3</v>
      </c>
      <c r="C1012" s="2">
        <f>+(B1012-Estadísticos!$B$3)/Estadísticos!$B$7</f>
        <v>0.53749685897435395</v>
      </c>
      <c r="D1012">
        <f t="shared" si="31"/>
        <v>0.78984374999998852</v>
      </c>
      <c r="E1012" s="2">
        <f t="shared" si="30"/>
        <v>0.80587920966227677</v>
      </c>
    </row>
    <row r="1013" spans="1:5" x14ac:dyDescent="0.25">
      <c r="A1013">
        <v>1.0088048276277739E-3</v>
      </c>
      <c r="B1013">
        <v>7.1810266819927193E-3</v>
      </c>
      <c r="C1013" s="2">
        <f>+(B1013-Estadísticos!$B$3)/Estadísticos!$B$7</f>
        <v>0.54021490708063058</v>
      </c>
      <c r="D1013">
        <f t="shared" si="31"/>
        <v>0.79062499999998848</v>
      </c>
      <c r="E1013" s="2">
        <f t="shared" si="30"/>
        <v>0.80859177045392228</v>
      </c>
    </row>
    <row r="1014" spans="1:5" x14ac:dyDescent="0.25">
      <c r="A1014">
        <v>1.0853304161434041E-2</v>
      </c>
      <c r="B1014">
        <v>7.1827784845408527E-3</v>
      </c>
      <c r="C1014" s="2">
        <f>+(B1014-Estadísticos!$B$3)/Estadísticos!$B$7</f>
        <v>0.54035828002988728</v>
      </c>
      <c r="D1014">
        <f t="shared" si="31"/>
        <v>0.79140624999998843</v>
      </c>
      <c r="E1014" s="2">
        <f t="shared" si="30"/>
        <v>0.81131029394423426</v>
      </c>
    </row>
    <row r="1015" spans="1:5" x14ac:dyDescent="0.25">
      <c r="A1015">
        <v>3.897472454245321E-3</v>
      </c>
      <c r="B1015">
        <v>7.2226392530441164E-3</v>
      </c>
      <c r="C1015" s="2">
        <f>+(B1015-Estadísticos!$B$3)/Estadísticos!$B$7</f>
        <v>0.54362060885001628</v>
      </c>
      <c r="D1015">
        <f t="shared" si="31"/>
        <v>0.79218749999998839</v>
      </c>
      <c r="E1015" s="2">
        <f t="shared" si="30"/>
        <v>0.81403482658492199</v>
      </c>
    </row>
    <row r="1016" spans="1:5" x14ac:dyDescent="0.25">
      <c r="A1016">
        <v>7.3993459966090747E-3</v>
      </c>
      <c r="B1016">
        <v>7.2296678179091245E-3</v>
      </c>
      <c r="C1016" s="2">
        <f>+(B1016-Estadísticos!$B$3)/Estadísticos!$B$7</f>
        <v>0.54419584837961499</v>
      </c>
      <c r="D1016">
        <f t="shared" si="31"/>
        <v>0.79296874999998834</v>
      </c>
      <c r="E1016" s="2">
        <f t="shared" si="30"/>
        <v>0.81676541531504954</v>
      </c>
    </row>
    <row r="1017" spans="1:5" x14ac:dyDescent="0.25">
      <c r="A1017">
        <v>-1.1134975827398197E-3</v>
      </c>
      <c r="B1017">
        <v>7.251482966702083E-3</v>
      </c>
      <c r="C1017" s="2">
        <f>+(B1017-Estadísticos!$B$3)/Estadísticos!$B$7</f>
        <v>0.54598126776049938</v>
      </c>
      <c r="D1017">
        <f t="shared" si="31"/>
        <v>0.7937499999999883</v>
      </c>
      <c r="E1017" s="2">
        <f t="shared" si="30"/>
        <v>0.81950210756821362</v>
      </c>
    </row>
    <row r="1018" spans="1:5" x14ac:dyDescent="0.25">
      <c r="A1018">
        <v>-3.4515996246697878E-4</v>
      </c>
      <c r="B1018">
        <v>7.2546442124061805E-3</v>
      </c>
      <c r="C1018" s="2">
        <f>+(B1018-Estadísticos!$B$3)/Estadísticos!$B$7</f>
        <v>0.546239993905409</v>
      </c>
      <c r="D1018">
        <f t="shared" si="31"/>
        <v>0.79453124999998825</v>
      </c>
      <c r="E1018" s="2">
        <f t="shared" si="30"/>
        <v>0.82224495127985664</v>
      </c>
    </row>
    <row r="1019" spans="1:5" x14ac:dyDescent="0.25">
      <c r="A1019">
        <v>1.6624551137118804E-3</v>
      </c>
      <c r="B1019">
        <v>7.2648354780016078E-3</v>
      </c>
      <c r="C1019" s="2">
        <f>+(B1019-Estadísticos!$B$3)/Estadísticos!$B$7</f>
        <v>0.54707407866378066</v>
      </c>
      <c r="D1019">
        <f t="shared" si="31"/>
        <v>0.79531249999998821</v>
      </c>
      <c r="E1019" s="2">
        <f t="shared" si="30"/>
        <v>0.82499399489473013</v>
      </c>
    </row>
    <row r="1020" spans="1:5" x14ac:dyDescent="0.25">
      <c r="A1020">
        <v>4.7109831017417836E-3</v>
      </c>
      <c r="B1020">
        <v>7.3056198026821839E-3</v>
      </c>
      <c r="C1020" s="2">
        <f>+(B1020-Estadísticos!$B$3)/Estadísticos!$B$7</f>
        <v>0.55041199418349895</v>
      </c>
      <c r="D1020">
        <f t="shared" si="31"/>
        <v>0.79609374999998817</v>
      </c>
      <c r="E1020" s="2">
        <f t="shared" si="30"/>
        <v>0.82774928737447395</v>
      </c>
    </row>
    <row r="1021" spans="1:5" x14ac:dyDescent="0.25">
      <c r="A1021">
        <v>-5.6927491149549869E-4</v>
      </c>
      <c r="B1021">
        <v>7.3263595685921779E-3</v>
      </c>
      <c r="C1021" s="2">
        <f>+(B1021-Estadísticos!$B$3)/Estadísticos!$B$7</f>
        <v>0.5521094008967028</v>
      </c>
      <c r="D1021">
        <f t="shared" si="31"/>
        <v>0.79687499999998812</v>
      </c>
      <c r="E1021" s="2">
        <f t="shared" si="30"/>
        <v>0.83051087820535718</v>
      </c>
    </row>
    <row r="1022" spans="1:5" x14ac:dyDescent="0.25">
      <c r="A1022">
        <v>-3.2039953313212077E-4</v>
      </c>
      <c r="B1022">
        <v>7.3733464711231989E-3</v>
      </c>
      <c r="C1022" s="2">
        <f>+(B1022-Estadísticos!$B$3)/Estadísticos!$B$7</f>
        <v>0.55595495460907018</v>
      </c>
      <c r="D1022">
        <f t="shared" si="31"/>
        <v>0.79765624999998808</v>
      </c>
      <c r="E1022" s="2">
        <f t="shared" si="30"/>
        <v>0.83327881740615029</v>
      </c>
    </row>
    <row r="1023" spans="1:5" x14ac:dyDescent="0.25">
      <c r="A1023">
        <v>-4.4158083905446732E-3</v>
      </c>
      <c r="B1023">
        <v>7.386738519040259E-3</v>
      </c>
      <c r="C1023" s="2">
        <f>+(B1023-Estadísticos!$B$3)/Estadísticos!$B$7</f>
        <v>0.55705100131165186</v>
      </c>
      <c r="D1023">
        <f t="shared" si="31"/>
        <v>0.79843749999998803</v>
      </c>
      <c r="E1023" s="2">
        <f t="shared" si="30"/>
        <v>0.83605315553615411</v>
      </c>
    </row>
    <row r="1024" spans="1:5" x14ac:dyDescent="0.25">
      <c r="A1024">
        <v>-1.8548941356217874E-3</v>
      </c>
      <c r="B1024">
        <v>7.3876291336931743E-3</v>
      </c>
      <c r="C1024" s="2">
        <f>+(B1024-Estadísticos!$B$3)/Estadísticos!$B$7</f>
        <v>0.55712389197480094</v>
      </c>
      <c r="D1024">
        <f t="shared" si="31"/>
        <v>0.79921874999998799</v>
      </c>
      <c r="E1024" s="2">
        <f t="shared" si="30"/>
        <v>0.83883394370337827</v>
      </c>
    </row>
    <row r="1025" spans="1:5" x14ac:dyDescent="0.25">
      <c r="A1025">
        <v>-7.7328493796570141E-3</v>
      </c>
      <c r="B1025">
        <v>7.388866104384828E-3</v>
      </c>
      <c r="C1025" s="2">
        <f>+(B1025-Estadísticos!$B$3)/Estadísticos!$B$7</f>
        <v>0.55722512948949421</v>
      </c>
      <c r="D1025">
        <f t="shared" si="31"/>
        <v>0.79999999999998794</v>
      </c>
      <c r="E1025" s="2">
        <f t="shared" si="30"/>
        <v>0.84162123357287133</v>
      </c>
    </row>
    <row r="1026" spans="1:5" x14ac:dyDescent="0.25">
      <c r="A1026">
        <v>1.2562878885591378E-3</v>
      </c>
      <c r="B1026">
        <v>7.3951294147647229E-3</v>
      </c>
      <c r="C1026" s="2">
        <f>+(B1026-Estadísticos!$B$3)/Estadísticos!$B$7</f>
        <v>0.5577377382205595</v>
      </c>
      <c r="D1026">
        <f t="shared" si="31"/>
        <v>0.8007812499999879</v>
      </c>
      <c r="E1026" s="2">
        <f t="shared" si="30"/>
        <v>0.84441507737521337</v>
      </c>
    </row>
    <row r="1027" spans="1:5" x14ac:dyDescent="0.25">
      <c r="A1027">
        <v>1.135166191319037E-2</v>
      </c>
      <c r="B1027">
        <v>7.3993459966090747E-3</v>
      </c>
      <c r="C1027" s="2">
        <f>+(B1027-Estadísticos!$B$3)/Estadísticos!$B$7</f>
        <v>0.55808283634560285</v>
      </c>
      <c r="D1027">
        <f t="shared" si="31"/>
        <v>0.80156249999998785</v>
      </c>
      <c r="E1027" s="2">
        <f t="shared" ref="E1027:E1090" si="32">+_xlfn.NORM.S.INV(D1027)</f>
        <v>0.84721552791517429</v>
      </c>
    </row>
    <row r="1028" spans="1:5" x14ac:dyDescent="0.25">
      <c r="A1028">
        <v>-2.4478846903396523E-2</v>
      </c>
      <c r="B1028">
        <v>7.4669406497636093E-3</v>
      </c>
      <c r="C1028" s="2">
        <f>+(B1028-Estadísticos!$B$3)/Estadísticos!$B$7</f>
        <v>0.56361499223102207</v>
      </c>
      <c r="D1028">
        <f t="shared" ref="D1028:D1091" si="33">+D1027+$D$2</f>
        <v>0.80234374999998781</v>
      </c>
      <c r="E1028" s="2">
        <f t="shared" si="32"/>
        <v>0.85002263858052485</v>
      </c>
    </row>
    <row r="1029" spans="1:5" x14ac:dyDescent="0.25">
      <c r="A1029">
        <v>-4.7501658249202716E-3</v>
      </c>
      <c r="B1029">
        <v>7.5001041681135305E-3</v>
      </c>
      <c r="C1029" s="2">
        <f>+(B1029-Estadísticos!$B$3)/Estadísticos!$B$7</f>
        <v>0.56632919734427689</v>
      </c>
      <c r="D1029">
        <f t="shared" si="33"/>
        <v>0.80312499999998777</v>
      </c>
      <c r="E1029" s="2">
        <f t="shared" si="32"/>
        <v>0.85283646335103891</v>
      </c>
    </row>
    <row r="1030" spans="1:5" x14ac:dyDescent="0.25">
      <c r="A1030">
        <v>2.3790719336683086E-2</v>
      </c>
      <c r="B1030">
        <v>7.5073385439943241E-3</v>
      </c>
      <c r="C1030" s="2">
        <f>+(B1030-Estadísticos!$B$3)/Estadísticos!$B$7</f>
        <v>0.5669212810852019</v>
      </c>
      <c r="D1030">
        <f t="shared" si="33"/>
        <v>0.80390624999998772</v>
      </c>
      <c r="E1030" s="2">
        <f t="shared" si="32"/>
        <v>0.85565705680764803</v>
      </c>
    </row>
    <row r="1031" spans="1:5" x14ac:dyDescent="0.25">
      <c r="A1031">
        <v>-8.0808443239309691E-3</v>
      </c>
      <c r="B1031">
        <v>7.5250477814823302E-3</v>
      </c>
      <c r="C1031" s="2">
        <f>+(B1031-Estadísticos!$B$3)/Estadísticos!$B$7</f>
        <v>0.56837065996094793</v>
      </c>
      <c r="D1031">
        <f t="shared" si="33"/>
        <v>0.80468749999998768</v>
      </c>
      <c r="E1031" s="2">
        <f t="shared" si="32"/>
        <v>0.85848447414178752</v>
      </c>
    </row>
    <row r="1032" spans="1:5" x14ac:dyDescent="0.25">
      <c r="A1032">
        <v>-1.306620434127681E-2</v>
      </c>
      <c r="B1032">
        <v>7.5571921631019112E-3</v>
      </c>
      <c r="C1032" s="2">
        <f>+(B1032-Estadísticos!$B$3)/Estadísticos!$B$7</f>
        <v>0.57100145576595596</v>
      </c>
      <c r="D1032">
        <f t="shared" si="33"/>
        <v>0.80546874999998763</v>
      </c>
      <c r="E1032" s="2">
        <f t="shared" si="32"/>
        <v>0.86131877116492428</v>
      </c>
    </row>
    <row r="1033" spans="1:5" x14ac:dyDescent="0.25">
      <c r="A1033">
        <v>-1.3417213827191521E-2</v>
      </c>
      <c r="B1033">
        <v>7.5711087154821666E-3</v>
      </c>
      <c r="C1033" s="2">
        <f>+(B1033-Estadísticos!$B$3)/Estadísticos!$B$7</f>
        <v>0.57214042953920941</v>
      </c>
      <c r="D1033">
        <f t="shared" si="33"/>
        <v>0.80624999999998759</v>
      </c>
      <c r="E1033" s="2">
        <f t="shared" si="32"/>
        <v>0.8641600043182629</v>
      </c>
    </row>
    <row r="1034" spans="1:5" x14ac:dyDescent="0.25">
      <c r="A1034">
        <v>1.9495975820425837E-2</v>
      </c>
      <c r="B1034">
        <v>7.5914529261114083E-3</v>
      </c>
      <c r="C1034" s="2">
        <f>+(B1034-Estadísticos!$B$3)/Estadísticos!$B$7</f>
        <v>0.57380546278243738</v>
      </c>
      <c r="D1034">
        <f t="shared" si="33"/>
        <v>0.80703124999998754</v>
      </c>
      <c r="E1034" s="2">
        <f t="shared" si="32"/>
        <v>0.86700823068265354</v>
      </c>
    </row>
    <row r="1035" spans="1:5" x14ac:dyDescent="0.25">
      <c r="A1035">
        <v>-5.3592716179846622E-3</v>
      </c>
      <c r="B1035">
        <v>7.6518884341691962E-3</v>
      </c>
      <c r="C1035" s="2">
        <f>+(B1035-Estadísticos!$B$3)/Estadísticos!$B$7</f>
        <v>0.57875169204743304</v>
      </c>
      <c r="D1035">
        <f t="shared" si="33"/>
        <v>0.8078124999999875</v>
      </c>
      <c r="E1035" s="2">
        <f t="shared" si="32"/>
        <v>0.86986350798868795</v>
      </c>
    </row>
    <row r="1036" spans="1:5" x14ac:dyDescent="0.25">
      <c r="A1036">
        <v>1.4154683554241432E-2</v>
      </c>
      <c r="B1036">
        <v>7.670392285776817E-3</v>
      </c>
      <c r="C1036" s="2">
        <f>+(B1036-Estadísticos!$B$3)/Estadísticos!$B$7</f>
        <v>0.58026610460518369</v>
      </c>
      <c r="D1036">
        <f t="shared" si="33"/>
        <v>0.80859374999998745</v>
      </c>
      <c r="E1036" s="2">
        <f t="shared" si="32"/>
        <v>0.8727258946269949</v>
      </c>
    </row>
    <row r="1037" spans="1:5" x14ac:dyDescent="0.25">
      <c r="A1037">
        <v>6.0302830130256613E-3</v>
      </c>
      <c r="B1037">
        <v>7.6704597963170862E-3</v>
      </c>
      <c r="C1037" s="2">
        <f>+(B1037-Estadísticos!$B$3)/Estadísticos!$B$7</f>
        <v>0.58027162987700986</v>
      </c>
      <c r="D1037">
        <f t="shared" si="33"/>
        <v>0.80937499999998741</v>
      </c>
      <c r="E1037" s="2">
        <f t="shared" si="32"/>
        <v>0.87559544965874969</v>
      </c>
    </row>
    <row r="1038" spans="1:5" x14ac:dyDescent="0.25">
      <c r="A1038">
        <v>1.0395479646353678E-2</v>
      </c>
      <c r="B1038">
        <v>7.6722778200803976E-3</v>
      </c>
      <c r="C1038" s="2">
        <f>+(B1038-Estadísticos!$B$3)/Estadísticos!$B$7</f>
        <v>0.58042042257573179</v>
      </c>
      <c r="D1038">
        <f t="shared" si="33"/>
        <v>0.81015624999998737</v>
      </c>
      <c r="E1038" s="2">
        <f t="shared" si="32"/>
        <v>0.87847223282638487</v>
      </c>
    </row>
    <row r="1039" spans="1:5" x14ac:dyDescent="0.25">
      <c r="A1039">
        <v>1.0153985185334946E-3</v>
      </c>
      <c r="B1039">
        <v>7.672358989710748E-3</v>
      </c>
      <c r="C1039" s="2">
        <f>+(B1039-Estadísticos!$B$3)/Estadísticos!$B$7</f>
        <v>0.58042706574981884</v>
      </c>
      <c r="D1039">
        <f t="shared" si="33"/>
        <v>0.81093749999998732</v>
      </c>
      <c r="E1039" s="2">
        <f t="shared" si="32"/>
        <v>0.88135630456452096</v>
      </c>
    </row>
    <row r="1040" spans="1:5" x14ac:dyDescent="0.25">
      <c r="A1040">
        <v>6.4919585934766211E-3</v>
      </c>
      <c r="B1040">
        <v>7.6954624866387711E-3</v>
      </c>
      <c r="C1040" s="2">
        <f>+(B1040-Estadísticos!$B$3)/Estadísticos!$B$7</f>
        <v>0.58231792753458045</v>
      </c>
      <c r="D1040">
        <f t="shared" si="33"/>
        <v>0.81171874999998728</v>
      </c>
      <c r="E1040" s="2">
        <f t="shared" si="32"/>
        <v>0.88424772601111223</v>
      </c>
    </row>
    <row r="1041" spans="1:5" x14ac:dyDescent="0.25">
      <c r="A1041">
        <v>-1.5696886322292825E-3</v>
      </c>
      <c r="B1041">
        <v>7.7199628035937717E-3</v>
      </c>
      <c r="C1041" s="2">
        <f>+(B1041-Estadísticos!$B$3)/Estadísticos!$B$7</f>
        <v>0.58432310939900067</v>
      </c>
      <c r="D1041">
        <f t="shared" si="33"/>
        <v>0.81249999999998723</v>
      </c>
      <c r="E1041" s="2">
        <f t="shared" si="32"/>
        <v>0.887146559018828</v>
      </c>
    </row>
    <row r="1042" spans="1:5" x14ac:dyDescent="0.25">
      <c r="A1042">
        <v>2.8793426720601367E-3</v>
      </c>
      <c r="B1042">
        <v>7.8275024480816136E-3</v>
      </c>
      <c r="C1042" s="2">
        <f>+(B1042-Estadísticos!$B$3)/Estadísticos!$B$7</f>
        <v>0.59312448716196042</v>
      </c>
      <c r="D1042">
        <f t="shared" si="33"/>
        <v>0.81328124999998719</v>
      </c>
      <c r="E1042" s="2">
        <f t="shared" si="32"/>
        <v>0.89005286616665513</v>
      </c>
    </row>
    <row r="1043" spans="1:5" x14ac:dyDescent="0.25">
      <c r="A1043">
        <v>-1.4760500437832724E-2</v>
      </c>
      <c r="B1043">
        <v>7.8405749754981713E-3</v>
      </c>
      <c r="C1043" s="2">
        <f>+(B1043-Estadísticos!$B$3)/Estadísticos!$B$7</f>
        <v>0.59419438331660868</v>
      </c>
      <c r="D1043">
        <f t="shared" si="33"/>
        <v>0.81406249999998714</v>
      </c>
      <c r="E1043" s="2">
        <f t="shared" si="32"/>
        <v>0.89296671077174161</v>
      </c>
    </row>
    <row r="1044" spans="1:5" x14ac:dyDescent="0.25">
      <c r="A1044">
        <v>-6.0273888636330764E-4</v>
      </c>
      <c r="B1044">
        <v>7.9194711836985121E-3</v>
      </c>
      <c r="C1044" s="2">
        <f>+(B1044-Estadísticos!$B$3)/Estadísticos!$B$7</f>
        <v>0.60065149348973035</v>
      </c>
      <c r="D1044">
        <f t="shared" si="33"/>
        <v>0.8148437499999871</v>
      </c>
      <c r="E1044" s="2">
        <f t="shared" si="32"/>
        <v>0.89588815690148316</v>
      </c>
    </row>
    <row r="1045" spans="1:5" x14ac:dyDescent="0.25">
      <c r="A1045">
        <v>7.0251207482558975E-3</v>
      </c>
      <c r="B1045">
        <v>7.9719906774113891E-3</v>
      </c>
      <c r="C1045" s="2">
        <f>+(B1045-Estadísticos!$B$3)/Estadísticos!$B$7</f>
        <v>0.60494985160954617</v>
      </c>
      <c r="D1045">
        <f t="shared" si="33"/>
        <v>0.81562499999998705</v>
      </c>
      <c r="E1045" s="2">
        <f t="shared" si="32"/>
        <v>0.89881726938586881</v>
      </c>
    </row>
    <row r="1046" spans="1:5" x14ac:dyDescent="0.25">
      <c r="A1046">
        <v>-7.6308370066411335E-3</v>
      </c>
      <c r="B1046">
        <v>8.0071356504700653E-3</v>
      </c>
      <c r="C1046" s="2">
        <f>+(B1046-Estadísticos!$B$3)/Estadísticos!$B$7</f>
        <v>0.60782622511655937</v>
      </c>
      <c r="D1046">
        <f t="shared" si="33"/>
        <v>0.81640624999998701</v>
      </c>
      <c r="E1046" s="2">
        <f t="shared" si="32"/>
        <v>0.90175411383005211</v>
      </c>
    </row>
    <row r="1047" spans="1:5" x14ac:dyDescent="0.25">
      <c r="A1047">
        <v>-5.4673035811094728E-3</v>
      </c>
      <c r="B1047">
        <v>8.016017810211773E-3</v>
      </c>
      <c r="C1047" s="2">
        <f>+(B1047-Estadísticos!$B$3)/Estadísticos!$B$7</f>
        <v>0.60855316859503228</v>
      </c>
      <c r="D1047">
        <f t="shared" si="33"/>
        <v>0.81718749999998697</v>
      </c>
      <c r="E1047" s="2">
        <f t="shared" si="32"/>
        <v>0.90469875662722143</v>
      </c>
    </row>
    <row r="1048" spans="1:5" x14ac:dyDescent="0.25">
      <c r="A1048">
        <v>5.2402330592367097E-3</v>
      </c>
      <c r="B1048">
        <v>8.0667544390278234E-3</v>
      </c>
      <c r="C1048" s="2">
        <f>+(B1048-Estadísticos!$B$3)/Estadísticos!$B$7</f>
        <v>0.61270561152671421</v>
      </c>
      <c r="D1048">
        <f t="shared" si="33"/>
        <v>0.81796874999998692</v>
      </c>
      <c r="E1048" s="2">
        <f t="shared" si="32"/>
        <v>0.90765126497171744</v>
      </c>
    </row>
    <row r="1049" spans="1:5" x14ac:dyDescent="0.25">
      <c r="A1049">
        <v>1.6631197691788335E-2</v>
      </c>
      <c r="B1049">
        <v>8.0729573504141339E-3</v>
      </c>
      <c r="C1049" s="2">
        <f>+(B1049-Estadísticos!$B$3)/Estadísticos!$B$7</f>
        <v>0.61321327701697215</v>
      </c>
      <c r="D1049">
        <f t="shared" si="33"/>
        <v>0.81874999999998688</v>
      </c>
      <c r="E1049" s="2">
        <f t="shared" si="32"/>
        <v>0.91061170687242021</v>
      </c>
    </row>
    <row r="1050" spans="1:5" x14ac:dyDescent="0.25">
      <c r="A1050">
        <v>-8.6802497899118869E-4</v>
      </c>
      <c r="B1050">
        <v>8.1090238301395612E-3</v>
      </c>
      <c r="C1050" s="2">
        <f>+(B1050-Estadísticos!$B$3)/Estadísticos!$B$7</f>
        <v>0.61616506948527916</v>
      </c>
      <c r="D1050">
        <f t="shared" si="33"/>
        <v>0.81953124999998683</v>
      </c>
      <c r="E1050" s="2">
        <f t="shared" si="32"/>
        <v>0.91358015116643809</v>
      </c>
    </row>
    <row r="1051" spans="1:5" x14ac:dyDescent="0.25">
      <c r="A1051">
        <v>-3.1578231669390222E-3</v>
      </c>
      <c r="B1051">
        <v>8.136402839514334E-3</v>
      </c>
      <c r="C1051" s="2">
        <f>+(B1051-Estadísticos!$B$3)/Estadísticos!$B$7</f>
        <v>0.61840585245820623</v>
      </c>
      <c r="D1051">
        <f t="shared" si="33"/>
        <v>0.82031249999998679</v>
      </c>
      <c r="E1051" s="2">
        <f t="shared" si="32"/>
        <v>0.91655666753306142</v>
      </c>
    </row>
    <row r="1052" spans="1:5" x14ac:dyDescent="0.25">
      <c r="A1052">
        <v>3.6225385557842049E-3</v>
      </c>
      <c r="B1052">
        <v>8.1415406963547543E-3</v>
      </c>
      <c r="C1052" s="2">
        <f>+(B1052-Estadísticos!$B$3)/Estadísticos!$B$7</f>
        <v>0.61882635058389657</v>
      </c>
      <c r="D1052">
        <f t="shared" si="33"/>
        <v>0.82109374999998674</v>
      </c>
      <c r="E1052" s="2">
        <f t="shared" si="32"/>
        <v>0.91954132650804732</v>
      </c>
    </row>
    <row r="1053" spans="1:5" x14ac:dyDescent="0.25">
      <c r="A1053">
        <v>1.1825144919693331E-2</v>
      </c>
      <c r="B1053">
        <v>8.1618966421357353E-3</v>
      </c>
      <c r="C1053" s="2">
        <f>+(B1053-Estadísticos!$B$3)/Estadísticos!$B$7</f>
        <v>0.62049234426830946</v>
      </c>
      <c r="D1053">
        <f t="shared" si="33"/>
        <v>0.8218749999999867</v>
      </c>
      <c r="E1053" s="2">
        <f t="shared" si="32"/>
        <v>0.92253419949816373</v>
      </c>
    </row>
    <row r="1054" spans="1:5" x14ac:dyDescent="0.25">
      <c r="A1054">
        <v>1.4438277854756487E-2</v>
      </c>
      <c r="B1054">
        <v>8.1653905494540879E-3</v>
      </c>
      <c r="C1054" s="2">
        <f>+(B1054-Estadísticos!$B$3)/Estadísticos!$B$7</f>
        <v>0.62077829647062555</v>
      </c>
      <c r="D1054">
        <f t="shared" si="33"/>
        <v>0.82265624999998666</v>
      </c>
      <c r="E1054" s="2">
        <f t="shared" si="32"/>
        <v>0.92553535879608173</v>
      </c>
    </row>
    <row r="1055" spans="1:5" x14ac:dyDescent="0.25">
      <c r="A1055">
        <v>-9.7353791525556233E-4</v>
      </c>
      <c r="B1055">
        <v>8.1855239319734707E-3</v>
      </c>
      <c r="C1055" s="2">
        <f>+(B1055-Estadísticos!$B$3)/Estadísticos!$B$7</f>
        <v>0.62242607488800072</v>
      </c>
      <c r="D1055">
        <f t="shared" si="33"/>
        <v>0.82343749999998661</v>
      </c>
      <c r="E1055" s="2">
        <f t="shared" si="32"/>
        <v>0.92854487759558058</v>
      </c>
    </row>
    <row r="1056" spans="1:5" x14ac:dyDescent="0.25">
      <c r="A1056">
        <v>1.4752303666720756E-3</v>
      </c>
      <c r="B1056">
        <v>8.1909469282996916E-3</v>
      </c>
      <c r="C1056" s="2">
        <f>+(B1056-Estadísticos!$B$3)/Estadísticos!$B$7</f>
        <v>0.62286990971283696</v>
      </c>
      <c r="D1056">
        <f t="shared" si="33"/>
        <v>0.82421874999998657</v>
      </c>
      <c r="E1056" s="2">
        <f t="shared" si="32"/>
        <v>0.93156283000706186</v>
      </c>
    </row>
    <row r="1057" spans="1:5" x14ac:dyDescent="0.25">
      <c r="A1057">
        <v>4.220639958823158E-3</v>
      </c>
      <c r="B1057">
        <v>8.1961460177335521E-3</v>
      </c>
      <c r="C1057" s="2">
        <f>+(B1057-Estadísticos!$B$3)/Estadísticos!$B$7</f>
        <v>0.62329541930373011</v>
      </c>
      <c r="D1057">
        <f t="shared" si="33"/>
        <v>0.82499999999998652</v>
      </c>
      <c r="E1057" s="2">
        <f t="shared" si="32"/>
        <v>0.93458929107342747</v>
      </c>
    </row>
    <row r="1058" spans="1:5" x14ac:dyDescent="0.25">
      <c r="A1058">
        <v>7.7199628035937717E-3</v>
      </c>
      <c r="B1058">
        <v>8.2068648064748118E-3</v>
      </c>
      <c r="C1058" s="2">
        <f>+(B1058-Estadísticos!$B$3)/Estadísticos!$B$7</f>
        <v>0.6241726781911151</v>
      </c>
      <c r="D1058">
        <f t="shared" si="33"/>
        <v>0.82578124999998648</v>
      </c>
      <c r="E1058" s="2">
        <f t="shared" si="32"/>
        <v>0.93762433678628654</v>
      </c>
    </row>
    <row r="1059" spans="1:5" x14ac:dyDescent="0.25">
      <c r="A1059">
        <v>-1.9618291028877799E-4</v>
      </c>
      <c r="B1059">
        <v>8.2108039650099496E-3</v>
      </c>
      <c r="C1059" s="2">
        <f>+(B1059-Estadísticos!$B$3)/Estadísticos!$B$7</f>
        <v>0.62449507113281633</v>
      </c>
      <c r="D1059">
        <f t="shared" si="33"/>
        <v>0.82656249999998643</v>
      </c>
      <c r="E1059" s="2">
        <f t="shared" si="32"/>
        <v>0.94066804410252103</v>
      </c>
    </row>
    <row r="1060" spans="1:5" x14ac:dyDescent="0.25">
      <c r="A1060">
        <v>3.2945816244711601E-3</v>
      </c>
      <c r="B1060">
        <v>8.2149752342657312E-3</v>
      </c>
      <c r="C1060" s="2">
        <f>+(B1060-Estadísticos!$B$3)/Estadísticos!$B$7</f>
        <v>0.62483646073519039</v>
      </c>
      <c r="D1060">
        <f t="shared" si="33"/>
        <v>0.82734374999998639</v>
      </c>
      <c r="E1060" s="2">
        <f t="shared" si="32"/>
        <v>0.9437204909612209</v>
      </c>
    </row>
    <row r="1061" spans="1:5" x14ac:dyDescent="0.25">
      <c r="A1061">
        <v>-4.0878020277237415E-3</v>
      </c>
      <c r="B1061">
        <v>8.2468255582637262E-3</v>
      </c>
      <c r="C1061" s="2">
        <f>+(B1061-Estadísticos!$B$3)/Estadísticos!$B$7</f>
        <v>0.62744318995318327</v>
      </c>
      <c r="D1061">
        <f t="shared" si="33"/>
        <v>0.82812499999998634</v>
      </c>
      <c r="E1061" s="2">
        <f t="shared" si="32"/>
        <v>0.94678175630099137</v>
      </c>
    </row>
    <row r="1062" spans="1:5" x14ac:dyDescent="0.25">
      <c r="A1062">
        <v>1.1094247768300924E-2</v>
      </c>
      <c r="B1062">
        <v>8.2507314008453125E-3</v>
      </c>
      <c r="C1062" s="2">
        <f>+(B1062-Estadísticos!$B$3)/Estadísticos!$B$7</f>
        <v>0.62776285621400185</v>
      </c>
      <c r="D1062">
        <f t="shared" si="33"/>
        <v>0.8289062499999863</v>
      </c>
      <c r="E1062" s="2">
        <f t="shared" si="32"/>
        <v>0.94985192007763586</v>
      </c>
    </row>
    <row r="1063" spans="1:5" x14ac:dyDescent="0.25">
      <c r="A1063">
        <v>3.6087492386858155E-3</v>
      </c>
      <c r="B1063">
        <v>8.2537093722925281E-3</v>
      </c>
      <c r="C1063" s="2">
        <f>+(B1063-Estadísticos!$B$3)/Estadísticos!$B$7</f>
        <v>0.6280065826257738</v>
      </c>
      <c r="D1063">
        <f t="shared" si="33"/>
        <v>0.82968749999998626</v>
      </c>
      <c r="E1063" s="2">
        <f t="shared" si="32"/>
        <v>0.95293106328224897</v>
      </c>
    </row>
    <row r="1064" spans="1:5" x14ac:dyDescent="0.25">
      <c r="A1064">
        <v>-5.3064530387267883E-3</v>
      </c>
      <c r="B1064">
        <v>8.2982892369745098E-3</v>
      </c>
      <c r="C1064" s="2">
        <f>+(B1064-Estadísticos!$B$3)/Estadísticos!$B$7</f>
        <v>0.63165513690132857</v>
      </c>
      <c r="D1064">
        <f t="shared" si="33"/>
        <v>0.83046874999998621</v>
      </c>
      <c r="E1064" s="2">
        <f t="shared" si="32"/>
        <v>0.95601926795970116</v>
      </c>
    </row>
    <row r="1065" spans="1:5" x14ac:dyDescent="0.25">
      <c r="A1065">
        <v>-6.8023616108532359E-3</v>
      </c>
      <c r="B1065">
        <v>8.3033800741318942E-3</v>
      </c>
      <c r="C1065" s="2">
        <f>+(B1065-Estadísticos!$B$3)/Estadísticos!$B$7</f>
        <v>0.63207178679044851</v>
      </c>
      <c r="D1065">
        <f t="shared" si="33"/>
        <v>0.83124999999998617</v>
      </c>
      <c r="E1065" s="2">
        <f t="shared" si="32"/>
        <v>0.95911661722754682</v>
      </c>
    </row>
    <row r="1066" spans="1:5" x14ac:dyDescent="0.25">
      <c r="A1066">
        <v>9.3060600637495661E-3</v>
      </c>
      <c r="B1066">
        <v>8.3122075684491925E-3</v>
      </c>
      <c r="C1066" s="2">
        <f>+(B1066-Estadísticos!$B$3)/Estadísticos!$B$7</f>
        <v>0.63279425628118324</v>
      </c>
      <c r="D1066">
        <f t="shared" si="33"/>
        <v>0.83203124999998612</v>
      </c>
      <c r="E1066" s="2">
        <f t="shared" si="32"/>
        <v>0.9622231952953636</v>
      </c>
    </row>
    <row r="1067" spans="1:5" x14ac:dyDescent="0.25">
      <c r="A1067">
        <v>-9.2106713438859789E-3</v>
      </c>
      <c r="B1067">
        <v>8.3472042414154402E-3</v>
      </c>
      <c r="C1067" s="2">
        <f>+(B1067-Estadísticos!$B$3)/Estadísticos!$B$7</f>
        <v>0.63565849244906014</v>
      </c>
      <c r="D1067">
        <f t="shared" si="33"/>
        <v>0.83281249999998608</v>
      </c>
      <c r="E1067" s="2">
        <f t="shared" si="32"/>
        <v>0.96533908748452268</v>
      </c>
    </row>
    <row r="1068" spans="1:5" x14ac:dyDescent="0.25">
      <c r="A1068">
        <v>1.0928710658818286E-2</v>
      </c>
      <c r="B1068">
        <v>8.3665471879950104E-3</v>
      </c>
      <c r="C1068" s="2">
        <f>+(B1068-Estadísticos!$B$3)/Estadísticos!$B$7</f>
        <v>0.63724157913961366</v>
      </c>
      <c r="D1068">
        <f t="shared" si="33"/>
        <v>0.83359374999998603</v>
      </c>
      <c r="E1068" s="2">
        <f t="shared" si="32"/>
        <v>0.96846438024841264</v>
      </c>
    </row>
    <row r="1069" spans="1:5" x14ac:dyDescent="0.25">
      <c r="A1069">
        <v>1.782224167916624E-3</v>
      </c>
      <c r="B1069">
        <v>8.374727853051489E-3</v>
      </c>
      <c r="C1069" s="2">
        <f>+(B1069-Estadísticos!$B$3)/Estadísticos!$B$7</f>
        <v>0.63791111011916279</v>
      </c>
      <c r="D1069">
        <f t="shared" si="33"/>
        <v>0.83437499999998599</v>
      </c>
      <c r="E1069" s="2">
        <f t="shared" si="32"/>
        <v>0.97159916119312983</v>
      </c>
    </row>
    <row r="1070" spans="1:5" x14ac:dyDescent="0.25">
      <c r="A1070">
        <v>-2.1491921425531579E-4</v>
      </c>
      <c r="B1070">
        <v>8.3787815945375321E-3</v>
      </c>
      <c r="C1070" s="2">
        <f>+(B1070-Estadísticos!$B$3)/Estadísticos!$B$7</f>
        <v>0.63824288088465086</v>
      </c>
      <c r="D1070">
        <f t="shared" si="33"/>
        <v>0.83515624999998594</v>
      </c>
      <c r="E1070" s="2">
        <f t="shared" si="32"/>
        <v>0.9747435190986522</v>
      </c>
    </row>
    <row r="1071" spans="1:5" x14ac:dyDescent="0.25">
      <c r="A1071">
        <v>-8.4553063018300012E-4</v>
      </c>
      <c r="B1071">
        <v>8.4012248347966612E-3</v>
      </c>
      <c r="C1071" s="2">
        <f>+(B1071-Estadísticos!$B$3)/Estadísticos!$B$7</f>
        <v>0.64007970521753954</v>
      </c>
      <c r="D1071">
        <f t="shared" si="33"/>
        <v>0.8359374999999859</v>
      </c>
      <c r="E1071" s="2">
        <f t="shared" si="32"/>
        <v>0.97789754394048534</v>
      </c>
    </row>
    <row r="1072" spans="1:5" x14ac:dyDescent="0.25">
      <c r="A1072">
        <v>6.7627976802335787E-3</v>
      </c>
      <c r="B1072">
        <v>8.4069053843267572E-3</v>
      </c>
      <c r="C1072" s="2">
        <f>+(B1072-Estadísticos!$B$3)/Estadísticos!$B$7</f>
        <v>0.64054461899472082</v>
      </c>
      <c r="D1072">
        <f t="shared" si="33"/>
        <v>0.83671874999998586</v>
      </c>
      <c r="E1072" s="2">
        <f t="shared" si="32"/>
        <v>0.98106132691183112</v>
      </c>
    </row>
    <row r="1073" spans="1:5" x14ac:dyDescent="0.25">
      <c r="A1073">
        <v>-7.1946375018698827E-3</v>
      </c>
      <c r="B1073">
        <v>8.4739086888510062E-3</v>
      </c>
      <c r="C1073" s="2">
        <f>+(B1073-Estadísticos!$B$3)/Estadísticos!$B$7</f>
        <v>0.64602837707568816</v>
      </c>
      <c r="D1073">
        <f t="shared" si="33"/>
        <v>0.83749999999998581</v>
      </c>
      <c r="E1073" s="2">
        <f t="shared" si="32"/>
        <v>0.98423496044626624</v>
      </c>
    </row>
    <row r="1074" spans="1:5" x14ac:dyDescent="0.25">
      <c r="A1074">
        <v>2.7480346410215795E-3</v>
      </c>
      <c r="B1074">
        <v>8.4812962022355887E-3</v>
      </c>
      <c r="C1074" s="2">
        <f>+(B1074-Estadísticos!$B$3)/Estadísticos!$B$7</f>
        <v>0.64663299406448593</v>
      </c>
      <c r="D1074">
        <f t="shared" si="33"/>
        <v>0.83828124999998577</v>
      </c>
      <c r="E1074" s="2">
        <f t="shared" si="32"/>
        <v>0.98741853824095616</v>
      </c>
    </row>
    <row r="1075" spans="1:5" x14ac:dyDescent="0.25">
      <c r="A1075">
        <v>-6.6783378571121377E-3</v>
      </c>
      <c r="B1075">
        <v>8.4887201825663006E-3</v>
      </c>
      <c r="C1075" s="2">
        <f>+(B1075-Estadísticos!$B$3)/Estadísticos!$B$7</f>
        <v>0.64724059562116365</v>
      </c>
      <c r="D1075">
        <f t="shared" si="33"/>
        <v>0.83906249999998572</v>
      </c>
      <c r="E1075" s="2">
        <f t="shared" si="32"/>
        <v>0.99061215528041557</v>
      </c>
    </row>
    <row r="1076" spans="1:5" x14ac:dyDescent="0.25">
      <c r="A1076">
        <v>7.0353882429774472E-4</v>
      </c>
      <c r="B1076">
        <v>8.4924408827955489E-3</v>
      </c>
      <c r="C1076" s="2">
        <f>+(B1076-Estadísticos!$B$3)/Estadísticos!$B$7</f>
        <v>0.64754510925812336</v>
      </c>
      <c r="D1076">
        <f t="shared" si="33"/>
        <v>0.83984374999998568</v>
      </c>
      <c r="E1076" s="2">
        <f t="shared" si="32"/>
        <v>0.99381590786082386</v>
      </c>
    </row>
    <row r="1077" spans="1:5" x14ac:dyDescent="0.25">
      <c r="A1077">
        <v>8.1653905494540879E-3</v>
      </c>
      <c r="B1077">
        <v>8.4957908338409993E-3</v>
      </c>
      <c r="C1077" s="2">
        <f>+(B1077-Estadísticos!$B$3)/Estadísticos!$B$7</f>
        <v>0.64781927963295449</v>
      </c>
      <c r="D1077">
        <f t="shared" si="33"/>
        <v>0.84062499999998563</v>
      </c>
      <c r="E1077" s="2">
        <f t="shared" si="32"/>
        <v>0.99702989361494732</v>
      </c>
    </row>
    <row r="1078" spans="1:5" x14ac:dyDescent="0.25">
      <c r="A1078">
        <v>7.3733464711231989E-3</v>
      </c>
      <c r="B1078">
        <v>8.5260724006961386E-3</v>
      </c>
      <c r="C1078" s="2">
        <f>+(B1078-Estadísticos!$B$3)/Estadísticos!$B$7</f>
        <v>0.65029761690490384</v>
      </c>
      <c r="D1078">
        <f t="shared" si="33"/>
        <v>0.84140624999998559</v>
      </c>
      <c r="E1078" s="2">
        <f t="shared" si="32"/>
        <v>1.0002542115376294</v>
      </c>
    </row>
    <row r="1079" spans="1:5" x14ac:dyDescent="0.25">
      <c r="A1079">
        <v>-1.0435666020885526E-2</v>
      </c>
      <c r="B1079">
        <v>8.5626291688616352E-3</v>
      </c>
      <c r="C1079" s="2">
        <f>+(B1079-Estadísticos!$B$3)/Estadísticos!$B$7</f>
        <v>0.6532895360985167</v>
      </c>
      <c r="D1079">
        <f t="shared" si="33"/>
        <v>0.84218749999998554</v>
      </c>
      <c r="E1079" s="2">
        <f t="shared" si="32"/>
        <v>1.0034889620119045</v>
      </c>
    </row>
    <row r="1080" spans="1:5" x14ac:dyDescent="0.25">
      <c r="A1080">
        <v>-8.6738945141735524E-3</v>
      </c>
      <c r="B1080">
        <v>8.5673748544818906E-3</v>
      </c>
      <c r="C1080" s="2">
        <f>+(B1080-Estadísticos!$B$3)/Estadísticos!$B$7</f>
        <v>0.65367793771623672</v>
      </c>
      <c r="D1080">
        <f t="shared" si="33"/>
        <v>0.8429687499999855</v>
      </c>
      <c r="E1080" s="2">
        <f t="shared" si="32"/>
        <v>1.0067342468357614</v>
      </c>
    </row>
    <row r="1081" spans="1:5" x14ac:dyDescent="0.25">
      <c r="A1081">
        <v>-2.1449387057151936E-2</v>
      </c>
      <c r="B1081">
        <v>8.5751663945150547E-3</v>
      </c>
      <c r="C1081" s="2">
        <f>+(B1081-Estadísticos!$B$3)/Estadísticos!$B$7</f>
        <v>0.65431562149800571</v>
      </c>
      <c r="D1081">
        <f t="shared" si="33"/>
        <v>0.84374999999998546</v>
      </c>
      <c r="E1081" s="2">
        <f t="shared" si="32"/>
        <v>1.0099901692495195</v>
      </c>
    </row>
    <row r="1082" spans="1:5" x14ac:dyDescent="0.25">
      <c r="A1082">
        <v>1.2173151138064053E-2</v>
      </c>
      <c r="B1082">
        <v>8.5973778929895328E-3</v>
      </c>
      <c r="C1082" s="2">
        <f>+(B1082-Estadísticos!$B$3)/Estadísticos!$B$7</f>
        <v>0.65613347936508648</v>
      </c>
      <c r="D1082">
        <f t="shared" si="33"/>
        <v>0.84453124999998541</v>
      </c>
      <c r="E1082" s="2">
        <f t="shared" si="32"/>
        <v>1.0132568339639303</v>
      </c>
    </row>
    <row r="1083" spans="1:5" x14ac:dyDescent="0.25">
      <c r="A1083">
        <v>1.4917933130699224E-2</v>
      </c>
      <c r="B1083">
        <v>8.6133236007643887E-3</v>
      </c>
      <c r="C1083" s="2">
        <f>+(B1083-Estadísticos!$B$3)/Estadísticos!$B$7</f>
        <v>0.65743852550404913</v>
      </c>
      <c r="D1083">
        <f t="shared" si="33"/>
        <v>0.84531249999998537</v>
      </c>
      <c r="E1083" s="2">
        <f t="shared" si="32"/>
        <v>1.0165343471888979</v>
      </c>
    </row>
    <row r="1084" spans="1:5" x14ac:dyDescent="0.25">
      <c r="A1084">
        <v>-2.5300382141189015E-3</v>
      </c>
      <c r="B1084">
        <v>8.6207532009938692E-3</v>
      </c>
      <c r="C1084" s="2">
        <f>+(B1084-Estadísticos!$B$3)/Estadísticos!$B$7</f>
        <v>0.65804658701065766</v>
      </c>
      <c r="D1084">
        <f t="shared" si="33"/>
        <v>0.84609374999998532</v>
      </c>
      <c r="E1084" s="2">
        <f t="shared" si="32"/>
        <v>1.0198228166629779</v>
      </c>
    </row>
    <row r="1085" spans="1:5" x14ac:dyDescent="0.25">
      <c r="A1085">
        <v>-8.5173024218827553E-3</v>
      </c>
      <c r="B1085">
        <v>8.7225159732762236E-3</v>
      </c>
      <c r="C1085" s="2">
        <f>+(B1085-Estadísticos!$B$3)/Estadísticos!$B$7</f>
        <v>0.66637516765018479</v>
      </c>
      <c r="D1085">
        <f t="shared" si="33"/>
        <v>0.84687499999998528</v>
      </c>
      <c r="E1085" s="2">
        <f t="shared" si="32"/>
        <v>1.0231223516835641</v>
      </c>
    </row>
    <row r="1086" spans="1:5" x14ac:dyDescent="0.25">
      <c r="A1086">
        <v>-2.9434351705374118E-3</v>
      </c>
      <c r="B1086">
        <v>8.7490356954889048E-3</v>
      </c>
      <c r="C1086" s="2">
        <f>+(B1086-Estadísticos!$B$3)/Estadísticos!$B$7</f>
        <v>0.6685456238988936</v>
      </c>
      <c r="D1086">
        <f t="shared" si="33"/>
        <v>0.84765624999998523</v>
      </c>
      <c r="E1086" s="2">
        <f t="shared" si="32"/>
        <v>1.0264330631378449</v>
      </c>
    </row>
    <row r="1087" spans="1:5" x14ac:dyDescent="0.25">
      <c r="A1087">
        <v>1.0554756443649449E-2</v>
      </c>
      <c r="B1087">
        <v>8.7906859346125188E-3</v>
      </c>
      <c r="C1087" s="2">
        <f>+(B1087-Estadísticos!$B$3)/Estadísticos!$B$7</f>
        <v>0.67195440854004029</v>
      </c>
      <c r="D1087">
        <f t="shared" si="33"/>
        <v>0.84843749999998519</v>
      </c>
      <c r="E1087" s="2">
        <f t="shared" si="32"/>
        <v>1.0297550635345467</v>
      </c>
    </row>
    <row r="1088" spans="1:5" x14ac:dyDescent="0.25">
      <c r="A1088">
        <v>-7.8381965415763588E-4</v>
      </c>
      <c r="B1088">
        <v>8.8080417296994007E-3</v>
      </c>
      <c r="C1088" s="2">
        <f>+(B1088-Estadísticos!$B$3)/Estadísticos!$B$7</f>
        <v>0.67337486059438423</v>
      </c>
      <c r="D1088">
        <f t="shared" si="33"/>
        <v>0.84921874999998515</v>
      </c>
      <c r="E1088" s="2">
        <f t="shared" si="32"/>
        <v>1.033088467036442</v>
      </c>
    </row>
    <row r="1089" spans="1:5" x14ac:dyDescent="0.25">
      <c r="A1089">
        <v>9.9113059631461553E-3</v>
      </c>
      <c r="B1089">
        <v>8.8230391837147426E-3</v>
      </c>
      <c r="C1089" s="2">
        <f>+(B1089-Estadísticos!$B$3)/Estadísticos!$B$7</f>
        <v>0.67460229870709409</v>
      </c>
      <c r="D1089">
        <f t="shared" si="33"/>
        <v>0.8499999999999851</v>
      </c>
      <c r="E1089" s="2">
        <f t="shared" si="32"/>
        <v>1.0364333894937245</v>
      </c>
    </row>
    <row r="1090" spans="1:5" x14ac:dyDescent="0.25">
      <c r="A1090">
        <v>-2.1253022956601031E-3</v>
      </c>
      <c r="B1090">
        <v>8.8279182354902286E-3</v>
      </c>
      <c r="C1090" s="2">
        <f>+(B1090-Estadísticos!$B$3)/Estadísticos!$B$7</f>
        <v>0.67500161542425086</v>
      </c>
      <c r="D1090">
        <f t="shared" si="33"/>
        <v>0.85078124999998506</v>
      </c>
      <c r="E1090" s="2">
        <f t="shared" si="32"/>
        <v>1.0397899484782023</v>
      </c>
    </row>
    <row r="1091" spans="1:5" x14ac:dyDescent="0.25">
      <c r="A1091">
        <v>1.876732575158746E-3</v>
      </c>
      <c r="B1091">
        <v>8.8340865998068896E-3</v>
      </c>
      <c r="C1091" s="2">
        <f>+(B1091-Estadísticos!$B$3)/Estadísticos!$B$7</f>
        <v>0.67550645347526961</v>
      </c>
      <c r="D1091">
        <f t="shared" si="33"/>
        <v>0.85156249999998501</v>
      </c>
      <c r="E1091" s="2">
        <f t="shared" ref="E1091:E1154" si="34">+_xlfn.NORM.S.INV(D1091)</f>
        <v>1.0431582633183913</v>
      </c>
    </row>
    <row r="1092" spans="1:5" x14ac:dyDescent="0.25">
      <c r="A1092">
        <v>1.1653983922745859E-3</v>
      </c>
      <c r="B1092">
        <v>8.8362351093074221E-3</v>
      </c>
      <c r="C1092" s="2">
        <f>+(B1092-Estadísticos!$B$3)/Estadísticos!$B$7</f>
        <v>0.67568229415087866</v>
      </c>
      <c r="D1092">
        <f t="shared" ref="D1092:D1155" si="35">+D1091+$D$2</f>
        <v>0.85234374999998497</v>
      </c>
      <c r="E1092" s="2">
        <f t="shared" si="34"/>
        <v>1.0465384551354806</v>
      </c>
    </row>
    <row r="1093" spans="1:5" x14ac:dyDescent="0.25">
      <c r="A1093">
        <v>7.688865190149663E-4</v>
      </c>
      <c r="B1093">
        <v>8.8412191322468914E-3</v>
      </c>
      <c r="C1093" s="2">
        <f>+(B1093-Estadísticos!$B$3)/Estadísticos!$B$7</f>
        <v>0.67609020203339432</v>
      </c>
      <c r="D1093">
        <f t="shared" si="35"/>
        <v>0.85312499999998492</v>
      </c>
      <c r="E1093" s="2">
        <f t="shared" si="34"/>
        <v>1.0499306468802703</v>
      </c>
    </row>
    <row r="1094" spans="1:5" x14ac:dyDescent="0.25">
      <c r="A1094">
        <v>-4.923753184382651E-4</v>
      </c>
      <c r="B1094">
        <v>8.895249319527565E-3</v>
      </c>
      <c r="C1094" s="2">
        <f>+(B1094-Estadísticos!$B$3)/Estadísticos!$B$7</f>
        <v>0.68051219999633572</v>
      </c>
      <c r="D1094">
        <f t="shared" si="35"/>
        <v>0.85390624999998488</v>
      </c>
      <c r="E1094" s="2">
        <f t="shared" si="34"/>
        <v>1.0533349633710529</v>
      </c>
    </row>
    <row r="1095" spans="1:5" x14ac:dyDescent="0.25">
      <c r="A1095">
        <v>1.4469162597214869E-3</v>
      </c>
      <c r="B1095">
        <v>8.9743251345204555E-3</v>
      </c>
      <c r="C1095" s="2">
        <f>+(B1095-Estadísticos!$B$3)/Estadísticos!$B$7</f>
        <v>0.68698400974594898</v>
      </c>
      <c r="D1095">
        <f t="shared" si="35"/>
        <v>0.85468749999998483</v>
      </c>
      <c r="E1095" s="2">
        <f t="shared" si="34"/>
        <v>1.0567515313324363</v>
      </c>
    </row>
    <row r="1096" spans="1:5" x14ac:dyDescent="0.25">
      <c r="A1096">
        <v>-3.6286988013648491E-3</v>
      </c>
      <c r="B1096">
        <v>9.0405735311707147E-3</v>
      </c>
      <c r="C1096" s="2">
        <f>+(B1096-Estadísticos!$B$3)/Estadísticos!$B$7</f>
        <v>0.6924059838271005</v>
      </c>
      <c r="D1096">
        <f t="shared" si="35"/>
        <v>0.85546874999998479</v>
      </c>
      <c r="E1096" s="2">
        <f t="shared" si="34"/>
        <v>1.0601804794352883</v>
      </c>
    </row>
    <row r="1097" spans="1:5" x14ac:dyDescent="0.25">
      <c r="A1097">
        <v>8.8340865998068896E-3</v>
      </c>
      <c r="B1097">
        <v>9.0820385798993097E-3</v>
      </c>
      <c r="C1097" s="2">
        <f>+(B1097-Estadísticos!$B$3)/Estadísticos!$B$7</f>
        <v>0.69579961191242634</v>
      </c>
      <c r="D1097">
        <f t="shared" si="35"/>
        <v>0.85624999999998475</v>
      </c>
      <c r="E1097" s="2">
        <f t="shared" si="34"/>
        <v>1.0636219383376526</v>
      </c>
    </row>
    <row r="1098" spans="1:5" x14ac:dyDescent="0.25">
      <c r="A1098">
        <v>-7.9671102558220852E-4</v>
      </c>
      <c r="B1098">
        <v>9.1015458800169924E-3</v>
      </c>
      <c r="C1098" s="2">
        <f>+(B1098-Estadísticos!$B$3)/Estadísticos!$B$7</f>
        <v>0.6973961498058594</v>
      </c>
      <c r="D1098">
        <f t="shared" si="35"/>
        <v>0.8570312499999847</v>
      </c>
      <c r="E1098" s="2">
        <f t="shared" si="34"/>
        <v>1.067076040726791</v>
      </c>
    </row>
    <row r="1099" spans="1:5" x14ac:dyDescent="0.25">
      <c r="A1099">
        <v>1.7508493985585183E-4</v>
      </c>
      <c r="B1099">
        <v>9.104546742895181E-3</v>
      </c>
      <c r="C1099" s="2">
        <f>+(B1099-Estadísticos!$B$3)/Estadísticos!$B$7</f>
        <v>0.69764174972328119</v>
      </c>
      <c r="D1099">
        <f t="shared" si="35"/>
        <v>0.85781249999998466</v>
      </c>
      <c r="E1099" s="2">
        <f t="shared" si="34"/>
        <v>1.0705429213623399</v>
      </c>
    </row>
    <row r="1100" spans="1:5" x14ac:dyDescent="0.25">
      <c r="A1100">
        <v>-1.8238764589828538E-3</v>
      </c>
      <c r="B1100">
        <v>9.1357303933048417E-3</v>
      </c>
      <c r="C1100" s="2">
        <f>+(B1100-Estadísticos!$B$3)/Estadísticos!$B$7</f>
        <v>0.70019391630882843</v>
      </c>
      <c r="D1100">
        <f t="shared" si="35"/>
        <v>0.85859374999998461</v>
      </c>
      <c r="E1100" s="2">
        <f t="shared" si="34"/>
        <v>1.0740227171206325</v>
      </c>
    </row>
    <row r="1101" spans="1:5" x14ac:dyDescent="0.25">
      <c r="A1101">
        <v>4.652154850635748E-3</v>
      </c>
      <c r="B1101">
        <v>9.1600307475552256E-3</v>
      </c>
      <c r="C1101" s="2">
        <f>+(B1101-Estadísticos!$B$3)/Estadísticos!$B$7</f>
        <v>0.70218273260583186</v>
      </c>
      <c r="D1101">
        <f t="shared" si="35"/>
        <v>0.85937499999998457</v>
      </c>
      <c r="E1101" s="2">
        <f t="shared" si="34"/>
        <v>1.077515567040211</v>
      </c>
    </row>
    <row r="1102" spans="1:5" x14ac:dyDescent="0.25">
      <c r="A1102">
        <v>1.9484900381676606E-3</v>
      </c>
      <c r="B1102">
        <v>9.3060600637495661E-3</v>
      </c>
      <c r="C1102" s="2">
        <f>+(B1102-Estadísticos!$B$3)/Estadísticos!$B$7</f>
        <v>0.71413422437813734</v>
      </c>
      <c r="D1102">
        <f t="shared" si="35"/>
        <v>0.86015624999998452</v>
      </c>
      <c r="E1102" s="2">
        <f t="shared" si="34"/>
        <v>1.0810216123685874</v>
      </c>
    </row>
    <row r="1103" spans="1:5" x14ac:dyDescent="0.25">
      <c r="A1103">
        <v>1.8152110447704484E-3</v>
      </c>
      <c r="B1103">
        <v>9.3706329996035009E-3</v>
      </c>
      <c r="C1103" s="2">
        <f>+(B1103-Estadísticos!$B$3)/Estadísticos!$B$7</f>
        <v>0.71941907355557821</v>
      </c>
      <c r="D1103">
        <f t="shared" si="35"/>
        <v>0.86093749999998448</v>
      </c>
      <c r="E1103" s="2">
        <f t="shared" si="34"/>
        <v>1.0845409966102719</v>
      </c>
    </row>
    <row r="1104" spans="1:5" x14ac:dyDescent="0.25">
      <c r="A1104">
        <v>-2.0116799642784233E-3</v>
      </c>
      <c r="B1104">
        <v>9.4093530464924857E-3</v>
      </c>
      <c r="C1104" s="2">
        <f>+(B1104-Estadísticos!$B$3)/Estadísticos!$B$7</f>
        <v>0.72258804218377559</v>
      </c>
      <c r="D1104">
        <f t="shared" si="35"/>
        <v>0.86171874999998443</v>
      </c>
      <c r="E1104" s="2">
        <f t="shared" si="34"/>
        <v>1.0880738655761291</v>
      </c>
    </row>
    <row r="1105" spans="1:5" x14ac:dyDescent="0.25">
      <c r="A1105">
        <v>-5.3902072015429292E-3</v>
      </c>
      <c r="B1105">
        <v>9.4150020530034961E-3</v>
      </c>
      <c r="C1105" s="2">
        <f>+(B1105-Estadísticos!$B$3)/Estadísticos!$B$7</f>
        <v>0.72305037438252528</v>
      </c>
      <c r="D1105">
        <f t="shared" si="35"/>
        <v>0.86249999999998439</v>
      </c>
      <c r="E1105" s="2">
        <f t="shared" si="34"/>
        <v>1.0916203674340972</v>
      </c>
    </row>
    <row r="1106" spans="1:5" x14ac:dyDescent="0.25">
      <c r="A1106">
        <v>-4.3563700073401268E-4</v>
      </c>
      <c r="B1106">
        <v>9.4721950752785222E-3</v>
      </c>
      <c r="C1106" s="2">
        <f>+(B1106-Estadísticos!$B$3)/Estadísticos!$B$7</f>
        <v>0.72773122856281591</v>
      </c>
      <c r="D1106">
        <f t="shared" si="35"/>
        <v>0.86328124999998435</v>
      </c>
      <c r="E1106" s="2">
        <f t="shared" si="34"/>
        <v>1.0951806527613168</v>
      </c>
    </row>
    <row r="1107" spans="1:5" x14ac:dyDescent="0.25">
      <c r="A1107">
        <v>-1.3124547000611053E-2</v>
      </c>
      <c r="B1107">
        <v>9.5218847176736787E-3</v>
      </c>
      <c r="C1107" s="2">
        <f>+(B1107-Estadísticos!$B$3)/Estadísticos!$B$7</f>
        <v>0.73179798288127196</v>
      </c>
      <c r="D1107">
        <f t="shared" si="35"/>
        <v>0.8640624999999843</v>
      </c>
      <c r="E1107" s="2">
        <f t="shared" si="34"/>
        <v>1.0987548745977189</v>
      </c>
    </row>
    <row r="1108" spans="1:5" x14ac:dyDescent="0.25">
      <c r="A1108">
        <v>1.4002328121062391E-2</v>
      </c>
      <c r="B1108">
        <v>9.54911139915815E-3</v>
      </c>
      <c r="C1108" s="2">
        <f>+(B1108-Estadísticos!$B$3)/Estadísticos!$B$7</f>
        <v>0.73402629886760296</v>
      </c>
      <c r="D1108">
        <f t="shared" si="35"/>
        <v>0.86484374999998426</v>
      </c>
      <c r="E1108" s="2">
        <f t="shared" si="34"/>
        <v>1.1023431885011201</v>
      </c>
    </row>
    <row r="1109" spans="1:5" x14ac:dyDescent="0.25">
      <c r="A1109">
        <v>5.124515064653945E-3</v>
      </c>
      <c r="B1109">
        <v>9.6383229592256203E-3</v>
      </c>
      <c r="C1109" s="2">
        <f>+(B1109-Estadísticos!$B$3)/Estadísticos!$B$7</f>
        <v>0.74132764940410734</v>
      </c>
      <c r="D1109">
        <f t="shared" si="35"/>
        <v>0.86562499999998421</v>
      </c>
      <c r="E1109" s="2">
        <f t="shared" si="34"/>
        <v>1.105945752603877</v>
      </c>
    </row>
    <row r="1110" spans="1:5" x14ac:dyDescent="0.25">
      <c r="A1110">
        <v>-1.0832603310065858E-3</v>
      </c>
      <c r="B1110">
        <v>9.6623605788856981E-3</v>
      </c>
      <c r="C1110" s="2">
        <f>+(B1110-Estadísticos!$B$3)/Estadísticos!$B$7</f>
        <v>0.7432949626880434</v>
      </c>
      <c r="D1110">
        <f t="shared" si="35"/>
        <v>0.86640624999998417</v>
      </c>
      <c r="E1110" s="2">
        <f t="shared" si="34"/>
        <v>1.1095627276711537</v>
      </c>
    </row>
    <row r="1111" spans="1:5" x14ac:dyDescent="0.25">
      <c r="A1111">
        <v>5.8111574222505791E-3</v>
      </c>
      <c r="B1111">
        <v>9.682176113057217E-3</v>
      </c>
      <c r="C1111" s="2">
        <f>+(B1111-Estadísticos!$B$3)/Estadísticos!$B$7</f>
        <v>0.74491672741163883</v>
      </c>
      <c r="D1111">
        <f t="shared" si="35"/>
        <v>0.86718749999998412</v>
      </c>
      <c r="E1111" s="2">
        <f t="shared" si="34"/>
        <v>1.1131942771608545</v>
      </c>
    </row>
    <row r="1112" spans="1:5" x14ac:dyDescent="0.25">
      <c r="A1112">
        <v>3.3306066579319449E-3</v>
      </c>
      <c r="B1112">
        <v>9.6952962909215845E-3</v>
      </c>
      <c r="C1112" s="2">
        <f>+(B1112-Estadísticos!$B$3)/Estadísticos!$B$7</f>
        <v>0.74599052342660133</v>
      </c>
      <c r="D1112">
        <f t="shared" si="35"/>
        <v>0.86796874999998408</v>
      </c>
      <c r="E1112" s="2">
        <f t="shared" si="34"/>
        <v>1.1168405672852919</v>
      </c>
    </row>
    <row r="1113" spans="1:5" x14ac:dyDescent="0.25">
      <c r="A1113">
        <v>2.3150419323942906E-3</v>
      </c>
      <c r="B1113">
        <v>9.7173725719545967E-3</v>
      </c>
      <c r="C1113" s="2">
        <f>+(B1113-Estadísticos!$B$3)/Estadísticos!$B$7</f>
        <v>0.74779731467924271</v>
      </c>
      <c r="D1113">
        <f t="shared" si="35"/>
        <v>0.86874999999998403</v>
      </c>
      <c r="E1113" s="2">
        <f t="shared" si="34"/>
        <v>1.1205017670746256</v>
      </c>
    </row>
    <row r="1114" spans="1:5" x14ac:dyDescent="0.25">
      <c r="A1114">
        <v>2.7734984069871516E-4</v>
      </c>
      <c r="B1114">
        <v>9.7606624773047823E-3</v>
      </c>
      <c r="C1114" s="2">
        <f>+(B1114-Estadísticos!$B$3)/Estadísticos!$B$7</f>
        <v>0.75134029468558672</v>
      </c>
      <c r="D1114">
        <f t="shared" si="35"/>
        <v>0.86953124999998399</v>
      </c>
      <c r="E1114" s="2">
        <f t="shared" si="34"/>
        <v>1.1241780484421671</v>
      </c>
    </row>
    <row r="1115" spans="1:5" x14ac:dyDescent="0.25">
      <c r="A1115">
        <v>1.3281140780092571E-3</v>
      </c>
      <c r="B1115">
        <v>9.8293377390326064E-3</v>
      </c>
      <c r="C1115" s="2">
        <f>+(B1115-Estadísticos!$B$3)/Estadísticos!$B$7</f>
        <v>0.75696089092537666</v>
      </c>
      <c r="D1115">
        <f t="shared" si="35"/>
        <v>0.87031249999998395</v>
      </c>
      <c r="E1115" s="2">
        <f t="shared" si="34"/>
        <v>1.1278695862515868</v>
      </c>
    </row>
    <row r="1116" spans="1:5" x14ac:dyDescent="0.25">
      <c r="A1116">
        <v>5.2216404886560319E-3</v>
      </c>
      <c r="B1116">
        <v>9.8484673755101504E-3</v>
      </c>
      <c r="C1116" s="2">
        <f>+(B1116-Estadísticos!$B$3)/Estadísticos!$B$7</f>
        <v>0.7585265196561467</v>
      </c>
      <c r="D1116">
        <f t="shared" si="35"/>
        <v>0.8710937499999839</v>
      </c>
      <c r="E1116" s="2">
        <f t="shared" si="34"/>
        <v>1.1315765583861119</v>
      </c>
    </row>
    <row r="1117" spans="1:5" x14ac:dyDescent="0.25">
      <c r="A1117">
        <v>7.5001041681135305E-3</v>
      </c>
      <c r="B1117">
        <v>9.9113059631461553E-3</v>
      </c>
      <c r="C1117" s="2">
        <f>+(B1117-Estadísticos!$B$3)/Estadísticos!$B$7</f>
        <v>0.76366942440080454</v>
      </c>
      <c r="D1117">
        <f t="shared" si="35"/>
        <v>0.87187499999998386</v>
      </c>
      <c r="E1117" s="2">
        <f t="shared" si="34"/>
        <v>1.135299145819773</v>
      </c>
    </row>
    <row r="1118" spans="1:5" x14ac:dyDescent="0.25">
      <c r="A1118">
        <v>-2.0219008625245172E-3</v>
      </c>
      <c r="B1118">
        <v>9.9408245036796128E-3</v>
      </c>
      <c r="C1118" s="2">
        <f>+(B1118-Estadísticos!$B$3)/Estadísticos!$B$7</f>
        <v>0.76608531323402063</v>
      </c>
      <c r="D1118">
        <f t="shared" si="35"/>
        <v>0.87265624999998381</v>
      </c>
      <c r="E1118" s="2">
        <f t="shared" si="34"/>
        <v>1.1390375326907789</v>
      </c>
    </row>
    <row r="1119" spans="1:5" x14ac:dyDescent="0.25">
      <c r="A1119">
        <v>3.359011313352811E-3</v>
      </c>
      <c r="B1119">
        <v>9.9556664362894232E-3</v>
      </c>
      <c r="C1119" s="2">
        <f>+(B1119-Estadísticos!$B$3)/Estadísticos!$B$7</f>
        <v>0.76730002299295141</v>
      </c>
      <c r="D1119">
        <f t="shared" si="35"/>
        <v>0.87343749999998377</v>
      </c>
      <c r="E1119" s="2">
        <f t="shared" si="34"/>
        <v>1.1427919063770999</v>
      </c>
    </row>
    <row r="1120" spans="1:5" x14ac:dyDescent="0.25">
      <c r="A1120">
        <v>-8.56101125941644E-3</v>
      </c>
      <c r="B1120">
        <v>1.004368354743379E-2</v>
      </c>
      <c r="C1120" s="2">
        <f>+(B1120-Estadísticos!$B$3)/Estadísticos!$B$7</f>
        <v>0.77450361612807272</v>
      </c>
      <c r="D1120">
        <f t="shared" si="35"/>
        <v>0.87421874999998372</v>
      </c>
      <c r="E1120" s="2">
        <f t="shared" si="34"/>
        <v>1.1465624575743312</v>
      </c>
    </row>
    <row r="1121" spans="1:5" x14ac:dyDescent="0.25">
      <c r="A1121">
        <v>1.1277951870247049E-2</v>
      </c>
      <c r="B1121">
        <v>1.004374682548792E-2</v>
      </c>
      <c r="C1121" s="2">
        <f>+(B1121-Estadísticos!$B$3)/Estadísticos!$B$7</f>
        <v>0.77450879500011705</v>
      </c>
      <c r="D1121">
        <f t="shared" si="35"/>
        <v>0.87499999999998368</v>
      </c>
      <c r="E1121" s="2">
        <f t="shared" si="34"/>
        <v>1.1503493803759286</v>
      </c>
    </row>
    <row r="1122" spans="1:5" x14ac:dyDescent="0.25">
      <c r="A1122">
        <v>3.4511562975592103E-3</v>
      </c>
      <c r="B1122">
        <v>1.0053551114029613E-2</v>
      </c>
      <c r="C1122" s="2">
        <f>+(B1122-Estadísticos!$B$3)/Estadísticos!$B$7</f>
        <v>0.77531120835719536</v>
      </c>
      <c r="D1122">
        <f t="shared" si="35"/>
        <v>0.87578124999998364</v>
      </c>
      <c r="E1122" s="2">
        <f t="shared" si="34"/>
        <v>1.1541528723558987</v>
      </c>
    </row>
    <row r="1123" spans="1:5" x14ac:dyDescent="0.25">
      <c r="A1123">
        <v>-3.516830382495284E-3</v>
      </c>
      <c r="B1123">
        <v>1.0147728209402462E-2</v>
      </c>
      <c r="C1123" s="2">
        <f>+(B1123-Estadísticos!$B$3)/Estadísticos!$B$7</f>
        <v>0.78301895369094954</v>
      </c>
      <c r="D1123">
        <f t="shared" si="35"/>
        <v>0.87656249999998359</v>
      </c>
      <c r="E1123" s="2">
        <f t="shared" si="34"/>
        <v>1.1579731346540376</v>
      </c>
    </row>
    <row r="1124" spans="1:5" x14ac:dyDescent="0.25">
      <c r="A1124">
        <v>1.1649703264435818E-3</v>
      </c>
      <c r="B1124">
        <v>1.0180180373954517E-2</v>
      </c>
      <c r="C1124" s="2">
        <f>+(B1124-Estadísticos!$B$3)/Estadísticos!$B$7</f>
        <v>0.7856749394049497</v>
      </c>
      <c r="D1124">
        <f t="shared" si="35"/>
        <v>0.87734374999998355</v>
      </c>
      <c r="E1124" s="2">
        <f t="shared" si="34"/>
        <v>1.1618103720638104</v>
      </c>
    </row>
    <row r="1125" spans="1:5" x14ac:dyDescent="0.25">
      <c r="A1125">
        <v>-3.2622362435132946E-3</v>
      </c>
      <c r="B1125">
        <v>1.0195666188487662E-2</v>
      </c>
      <c r="C1125" s="2">
        <f>+(B1125-Estadísticos!$B$3)/Estadísticos!$B$7</f>
        <v>0.78694234645583272</v>
      </c>
      <c r="D1125">
        <f t="shared" si="35"/>
        <v>0.8781249999999835</v>
      </c>
      <c r="E1125" s="2">
        <f t="shared" si="34"/>
        <v>1.1656647931229778</v>
      </c>
    </row>
    <row r="1126" spans="1:5" x14ac:dyDescent="0.25">
      <c r="A1126">
        <v>-7.5389389522548811E-3</v>
      </c>
      <c r="B1126">
        <v>1.0395479646353678E-2</v>
      </c>
      <c r="C1126" s="2">
        <f>+(B1126-Estadísticos!$B$3)/Estadísticos!$B$7</f>
        <v>0.80329569905596054</v>
      </c>
      <c r="D1126">
        <f t="shared" si="35"/>
        <v>0.87890624999998346</v>
      </c>
      <c r="E1126" s="2">
        <f t="shared" si="34"/>
        <v>1.1695366102070612</v>
      </c>
    </row>
    <row r="1127" spans="1:5" x14ac:dyDescent="0.25">
      <c r="A1127">
        <v>-1.5837177271004532E-2</v>
      </c>
      <c r="B1127">
        <v>1.0434189588542919E-2</v>
      </c>
      <c r="C1127" s="2">
        <f>+(B1127-Estadísticos!$B$3)/Estadísticos!$B$7</f>
        <v>0.80646384068421717</v>
      </c>
      <c r="D1127">
        <f t="shared" si="35"/>
        <v>0.87968749999998341</v>
      </c>
      <c r="E1127" s="2">
        <f t="shared" si="34"/>
        <v>1.1734260396257685</v>
      </c>
    </row>
    <row r="1128" spans="1:5" x14ac:dyDescent="0.25">
      <c r="A1128">
        <v>1.5164501259794738E-2</v>
      </c>
      <c r="B1128">
        <v>1.046620453355751E-2</v>
      </c>
      <c r="C1128" s="2">
        <f>+(B1128-Estadísticos!$B$3)/Estadísticos!$B$7</f>
        <v>0.80908404299635761</v>
      </c>
      <c r="D1128">
        <f t="shared" si="35"/>
        <v>0.88046874999998337</v>
      </c>
      <c r="E1128" s="2">
        <f t="shared" si="34"/>
        <v>1.1773333017224861</v>
      </c>
    </row>
    <row r="1129" spans="1:5" x14ac:dyDescent="0.25">
      <c r="A1129">
        <v>8.2068648064748118E-3</v>
      </c>
      <c r="B1129">
        <v>1.0497663083042452E-2</v>
      </c>
      <c r="C1129" s="2">
        <f>+(B1129-Estadísticos!$B$3)/Estadísticos!$B$7</f>
        <v>0.81165870817411945</v>
      </c>
      <c r="D1129">
        <f t="shared" si="35"/>
        <v>0.88124999999998332</v>
      </c>
      <c r="E1129" s="2">
        <f t="shared" si="34"/>
        <v>1.1812586209769558</v>
      </c>
    </row>
    <row r="1130" spans="1:5" x14ac:dyDescent="0.25">
      <c r="A1130">
        <v>2.0166609692362503E-3</v>
      </c>
      <c r="B1130">
        <v>1.0517942372282096E-2</v>
      </c>
      <c r="C1130" s="2">
        <f>+(B1130-Estadísticos!$B$3)/Estadísticos!$B$7</f>
        <v>0.81331842804963583</v>
      </c>
      <c r="D1130">
        <f t="shared" si="35"/>
        <v>0.88203124999998328</v>
      </c>
      <c r="E1130" s="2">
        <f t="shared" si="34"/>
        <v>1.1852022261112598</v>
      </c>
    </row>
    <row r="1131" spans="1:5" x14ac:dyDescent="0.25">
      <c r="A1131">
        <v>1.0147728209402462E-2</v>
      </c>
      <c r="B1131">
        <v>1.0524455523362564E-2</v>
      </c>
      <c r="C1131" s="2">
        <f>+(B1131-Estadísticos!$B$3)/Estadísticos!$B$7</f>
        <v>0.81385148451787537</v>
      </c>
      <c r="D1131">
        <f t="shared" si="35"/>
        <v>0.88281249999998324</v>
      </c>
      <c r="E1131" s="2">
        <f t="shared" si="34"/>
        <v>1.1891643501992519</v>
      </c>
    </row>
    <row r="1132" spans="1:5" x14ac:dyDescent="0.25">
      <c r="A1132">
        <v>2.3641144204178399E-3</v>
      </c>
      <c r="B1132">
        <v>1.0554756443649449E-2</v>
      </c>
      <c r="C1132" s="2">
        <f>+(B1132-Estadísticos!$B$3)/Estadísticos!$B$7</f>
        <v>0.81633140573465379</v>
      </c>
      <c r="D1132">
        <f t="shared" si="35"/>
        <v>0.88359374999998319</v>
      </c>
      <c r="E1132" s="2">
        <f t="shared" si="34"/>
        <v>1.1931452307795551</v>
      </c>
    </row>
    <row r="1133" spans="1:5" x14ac:dyDescent="0.25">
      <c r="A1133">
        <v>-4.696725407769331E-3</v>
      </c>
      <c r="B1133">
        <v>1.05577968389301E-2</v>
      </c>
      <c r="C1133" s="2">
        <f>+(B1133-Estadísticos!$B$3)/Estadísticos!$B$7</f>
        <v>0.81658024110640137</v>
      </c>
      <c r="D1133">
        <f t="shared" si="35"/>
        <v>0.88437499999998315</v>
      </c>
      <c r="E1133" s="2">
        <f t="shared" si="34"/>
        <v>1.1971451099722838</v>
      </c>
    </row>
    <row r="1134" spans="1:5" x14ac:dyDescent="0.25">
      <c r="A1134">
        <v>-1.8402984464249705E-4</v>
      </c>
      <c r="B1134">
        <v>1.0593800664796094E-2</v>
      </c>
      <c r="C1134" s="2">
        <f>+(B1134-Estadísticos!$B$3)/Estadísticos!$B$7</f>
        <v>0.81952690578869214</v>
      </c>
      <c r="D1134">
        <f t="shared" si="35"/>
        <v>0.8851562499999831</v>
      </c>
      <c r="E1134" s="2">
        <f t="shared" si="34"/>
        <v>1.2011642345996252</v>
      </c>
    </row>
    <row r="1135" spans="1:5" x14ac:dyDescent="0.25">
      <c r="A1135">
        <v>4.2039244202560777E-3</v>
      </c>
      <c r="B1135">
        <v>1.0661577988229309E-2</v>
      </c>
      <c r="C1135" s="2">
        <f>+(B1135-Estadísticos!$B$3)/Estadísticos!$B$7</f>
        <v>0.82507401197580144</v>
      </c>
      <c r="D1135">
        <f t="shared" si="35"/>
        <v>0.88593749999998306</v>
      </c>
      <c r="E1135" s="2">
        <f t="shared" si="34"/>
        <v>1.2052028563104429</v>
      </c>
    </row>
    <row r="1136" spans="1:5" x14ac:dyDescent="0.25">
      <c r="A1136">
        <v>-5.4060169942181657E-3</v>
      </c>
      <c r="B1136">
        <v>1.0721711756711327E-2</v>
      </c>
      <c r="C1136" s="2">
        <f>+(B1136-Estadísticos!$B$3)/Estadísticos!$B$7</f>
        <v>0.82999554593884561</v>
      </c>
      <c r="D1136">
        <f t="shared" si="35"/>
        <v>0.88671874999998301</v>
      </c>
      <c r="E1136" s="2">
        <f t="shared" si="34"/>
        <v>1.2092612317090665</v>
      </c>
    </row>
    <row r="1137" spans="1:5" x14ac:dyDescent="0.25">
      <c r="A1137">
        <v>-1.854270282076742E-3</v>
      </c>
      <c r="B1137">
        <v>1.0839227603466339E-2</v>
      </c>
      <c r="C1137" s="2">
        <f>+(B1137-Estadísticos!$B$3)/Estadísticos!$B$7</f>
        <v>0.83961340701092579</v>
      </c>
      <c r="D1137">
        <f t="shared" si="35"/>
        <v>0.88749999999998297</v>
      </c>
      <c r="E1137" s="2">
        <f t="shared" si="34"/>
        <v>1.213339622488429</v>
      </c>
    </row>
    <row r="1138" spans="1:5" x14ac:dyDescent="0.25">
      <c r="A1138">
        <v>8.2149752342657312E-3</v>
      </c>
      <c r="B1138">
        <v>1.0840085324159476E-2</v>
      </c>
      <c r="C1138" s="2">
        <f>+(B1138-Estadísticos!$B$3)/Estadísticos!$B$7</f>
        <v>0.83968360553047039</v>
      </c>
      <c r="D1138">
        <f t="shared" si="35"/>
        <v>0.88828124999998292</v>
      </c>
      <c r="E1138" s="2">
        <f t="shared" si="34"/>
        <v>1.2174382955677412</v>
      </c>
    </row>
    <row r="1139" spans="1:5" x14ac:dyDescent="0.25">
      <c r="A1139">
        <v>-4.6279235386543771E-3</v>
      </c>
      <c r="B1139">
        <v>1.0842075925499017E-2</v>
      </c>
      <c r="C1139" s="2">
        <f>+(B1139-Estadísticos!$B$3)/Estadísticos!$B$7</f>
        <v>0.8398465225128372</v>
      </c>
      <c r="D1139">
        <f t="shared" si="35"/>
        <v>0.88906249999998288</v>
      </c>
      <c r="E1139" s="2">
        <f t="shared" si="34"/>
        <v>1.2215575232348834</v>
      </c>
    </row>
    <row r="1140" spans="1:5" x14ac:dyDescent="0.25">
      <c r="A1140">
        <v>6.0008903667765345E-3</v>
      </c>
      <c r="B1140">
        <v>1.0849194350286639E-2</v>
      </c>
      <c r="C1140" s="2">
        <f>+(B1140-Estadísticos!$B$3)/Estadísticos!$B$7</f>
        <v>0.84042911645697249</v>
      </c>
      <c r="D1140">
        <f t="shared" si="35"/>
        <v>0.88984374999998284</v>
      </c>
      <c r="E1140" s="2">
        <f t="shared" si="34"/>
        <v>1.2256975832937143</v>
      </c>
    </row>
    <row r="1141" spans="1:5" x14ac:dyDescent="0.25">
      <c r="A1141">
        <v>1.6752839177258672E-3</v>
      </c>
      <c r="B1141">
        <v>1.0851291456518197E-2</v>
      </c>
      <c r="C1141" s="2">
        <f>+(B1141-Estadísticos!$B$3)/Estadísticos!$B$7</f>
        <v>0.84060075012975333</v>
      </c>
      <c r="D1141">
        <f t="shared" si="35"/>
        <v>0.89062499999998279</v>
      </c>
      <c r="E1141" s="2">
        <f t="shared" si="34"/>
        <v>1.2298587592164978</v>
      </c>
    </row>
    <row r="1142" spans="1:5" x14ac:dyDescent="0.25">
      <c r="A1142">
        <v>-9.3992588785807296E-4</v>
      </c>
      <c r="B1142">
        <v>1.0852515552911779E-2</v>
      </c>
      <c r="C1142" s="2">
        <f>+(B1142-Estadísticos!$B$3)/Estadísticos!$B$7</f>
        <v>0.84070093397199597</v>
      </c>
      <c r="D1142">
        <f t="shared" si="35"/>
        <v>0.89140624999998275</v>
      </c>
      <c r="E1142" s="2">
        <f t="shared" si="34"/>
        <v>1.2340413403016761</v>
      </c>
    </row>
    <row r="1143" spans="1:5" x14ac:dyDescent="0.25">
      <c r="A1143">
        <v>9.9270138865370505E-4</v>
      </c>
      <c r="B1143">
        <v>1.0853304161434041E-2</v>
      </c>
      <c r="C1143" s="2">
        <f>+(B1143-Estadísticos!$B$3)/Estadísticos!$B$7</f>
        <v>0.84076547613730224</v>
      </c>
      <c r="D1143">
        <f t="shared" si="35"/>
        <v>0.8921874999999827</v>
      </c>
      <c r="E1143" s="2">
        <f t="shared" si="34"/>
        <v>1.2382456218371982</v>
      </c>
    </row>
    <row r="1144" spans="1:5" x14ac:dyDescent="0.25">
      <c r="A1144">
        <v>2.4680227644109376E-3</v>
      </c>
      <c r="B1144">
        <v>1.0878709851296353E-2</v>
      </c>
      <c r="C1144" s="2">
        <f>+(B1144-Estadísticos!$B$3)/Estadísticos!$B$7</f>
        <v>0.8428447565261461</v>
      </c>
      <c r="D1144">
        <f t="shared" si="35"/>
        <v>0.89296874999998266</v>
      </c>
      <c r="E1144" s="2">
        <f t="shared" si="34"/>
        <v>1.2424719052696578</v>
      </c>
    </row>
    <row r="1145" spans="1:5" x14ac:dyDescent="0.25">
      <c r="A1145">
        <v>2.9543359489174748E-3</v>
      </c>
      <c r="B1145">
        <v>1.0928710658818286E-2</v>
      </c>
      <c r="C1145" s="2">
        <f>+(B1145-Estadísticos!$B$3)/Estadísticos!$B$7</f>
        <v>0.84693697756285713</v>
      </c>
      <c r="D1145">
        <f t="shared" si="35"/>
        <v>0.89374999999998261</v>
      </c>
      <c r="E1145" s="2">
        <f t="shared" si="34"/>
        <v>1.2467204983794835</v>
      </c>
    </row>
    <row r="1146" spans="1:5" x14ac:dyDescent="0.25">
      <c r="A1146">
        <v>1.6050788640704639E-3</v>
      </c>
      <c r="B1146">
        <v>1.0938930544257763E-2</v>
      </c>
      <c r="C1146" s="2">
        <f>+(B1146-Estadísticos!$B$3)/Estadísticos!$B$7</f>
        <v>0.84777340465795681</v>
      </c>
      <c r="D1146">
        <f t="shared" si="35"/>
        <v>0.89453124999998257</v>
      </c>
      <c r="E1146" s="2">
        <f t="shared" si="34"/>
        <v>1.2509917154624499</v>
      </c>
    </row>
    <row r="1147" spans="1:5" x14ac:dyDescent="0.25">
      <c r="A1147">
        <v>2.6096687555952069E-3</v>
      </c>
      <c r="B1147">
        <v>1.0941355061463431E-2</v>
      </c>
      <c r="C1147" s="2">
        <f>+(B1147-Estadísticos!$B$3)/Estadísticos!$B$7</f>
        <v>0.84797183465948323</v>
      </c>
      <c r="D1147">
        <f t="shared" si="35"/>
        <v>0.89531249999998253</v>
      </c>
      <c r="E1147" s="2">
        <f t="shared" si="34"/>
        <v>1.255285877517768</v>
      </c>
    </row>
    <row r="1148" spans="1:5" x14ac:dyDescent="0.25">
      <c r="A1148">
        <v>-7.0496421603425397E-3</v>
      </c>
      <c r="B1148">
        <v>1.0959469958988111E-2</v>
      </c>
      <c r="C1148" s="2">
        <f>+(B1148-Estadísticos!$B$3)/Estadísticos!$B$7</f>
        <v>0.84945441400974353</v>
      </c>
      <c r="D1148">
        <f t="shared" si="35"/>
        <v>0.89609374999998248</v>
      </c>
      <c r="E1148" s="2">
        <f t="shared" si="34"/>
        <v>1.2596033124430812</v>
      </c>
    </row>
    <row r="1149" spans="1:5" x14ac:dyDescent="0.25">
      <c r="A1149">
        <v>-1.0748457761550978E-2</v>
      </c>
      <c r="B1149">
        <v>1.0983067039910699E-2</v>
      </c>
      <c r="C1149" s="2">
        <f>+(B1149-Estadísticos!$B$3)/Estadísticos!$B$7</f>
        <v>0.85138567223820383</v>
      </c>
      <c r="D1149">
        <f t="shared" si="35"/>
        <v>0.89687499999998244</v>
      </c>
      <c r="E1149" s="2">
        <f t="shared" si="34"/>
        <v>1.2639443552366345</v>
      </c>
    </row>
    <row r="1150" spans="1:5" x14ac:dyDescent="0.25">
      <c r="A1150">
        <v>1.2567410636163956E-3</v>
      </c>
      <c r="B1150">
        <v>1.1032048304691067E-2</v>
      </c>
      <c r="C1150" s="2">
        <f>+(B1150-Estadísticos!$B$3)/Estadísticos!$B$7</f>
        <v>0.85539445073745124</v>
      </c>
      <c r="D1150">
        <f t="shared" si="35"/>
        <v>0.89765624999998239</v>
      </c>
      <c r="E1150" s="2">
        <f t="shared" si="34"/>
        <v>1.2683093482069636</v>
      </c>
    </row>
    <row r="1151" spans="1:5" x14ac:dyDescent="0.25">
      <c r="A1151">
        <v>8.1415406963547543E-3</v>
      </c>
      <c r="B1151">
        <v>1.1094247768300924E-2</v>
      </c>
      <c r="C1151" s="2">
        <f>+(B1151-Estadísticos!$B$3)/Estadísticos!$B$7</f>
        <v>0.86048504759120714</v>
      </c>
      <c r="D1151">
        <f t="shared" si="35"/>
        <v>0.89843749999998235</v>
      </c>
      <c r="E1151" s="2">
        <f t="shared" si="34"/>
        <v>1.2726986411904369</v>
      </c>
    </row>
    <row r="1152" spans="1:5" x14ac:dyDescent="0.25">
      <c r="A1152">
        <v>8.5260724006961386E-3</v>
      </c>
      <c r="B1152">
        <v>1.1250640619361318E-2</v>
      </c>
      <c r="C1152" s="2">
        <f>+(B1152-Estadísticos!$B$3)/Estadísticos!$B$7</f>
        <v>0.87328472317284311</v>
      </c>
      <c r="D1152">
        <f t="shared" si="35"/>
        <v>0.8992187499999823</v>
      </c>
      <c r="E1152" s="2">
        <f t="shared" si="34"/>
        <v>1.2771125917769963</v>
      </c>
    </row>
    <row r="1153" spans="1:5" x14ac:dyDescent="0.25">
      <c r="A1153">
        <v>1.4934569174511747E-3</v>
      </c>
      <c r="B1153">
        <v>1.1271167954760575E-2</v>
      </c>
      <c r="C1153" s="2">
        <f>+(B1153-Estadísticos!$B$3)/Estadísticos!$B$7</f>
        <v>0.87496474391474033</v>
      </c>
      <c r="D1153">
        <f t="shared" si="35"/>
        <v>0.89999999999998226</v>
      </c>
      <c r="E1153" s="2">
        <f t="shared" si="34"/>
        <v>1.2815515655444989</v>
      </c>
    </row>
    <row r="1154" spans="1:5" x14ac:dyDescent="0.25">
      <c r="A1154">
        <v>2.2201269217136943E-3</v>
      </c>
      <c r="B1154">
        <v>1.1277951870247049E-2</v>
      </c>
      <c r="C1154" s="2">
        <f>+(B1154-Estadísticos!$B$3)/Estadísticos!$B$7</f>
        <v>0.87551996058104808</v>
      </c>
      <c r="D1154">
        <f t="shared" si="35"/>
        <v>0.90078124999998221</v>
      </c>
      <c r="E1154" s="2">
        <f t="shared" si="34"/>
        <v>1.2860159363020243</v>
      </c>
    </row>
    <row r="1155" spans="1:5" x14ac:dyDescent="0.25">
      <c r="A1155">
        <v>-5.8449487232522523E-3</v>
      </c>
      <c r="B1155">
        <v>1.135166191319037E-2</v>
      </c>
      <c r="C1155" s="2">
        <f>+(B1155-Estadísticos!$B$3)/Estadísticos!$B$7</f>
        <v>0.88155261891796022</v>
      </c>
      <c r="D1155">
        <f t="shared" si="35"/>
        <v>0.90156249999998217</v>
      </c>
      <c r="E1155" s="2">
        <f t="shared" ref="E1155:E1218" si="36">+_xlfn.NORM.S.INV(D1155)</f>
        <v>1.2905060863425919</v>
      </c>
    </row>
    <row r="1156" spans="1:5" x14ac:dyDescent="0.25">
      <c r="A1156">
        <v>8.8279182354902286E-3</v>
      </c>
      <c r="B1156">
        <v>1.1493799245044789E-2</v>
      </c>
      <c r="C1156" s="2">
        <f>+(B1156-Estadísticos!$B$3)/Estadísticos!$B$7</f>
        <v>0.89318557863089076</v>
      </c>
      <c r="D1156">
        <f t="shared" ref="D1156:D1219" si="37">+D1155+$D$2</f>
        <v>0.90234374999998213</v>
      </c>
      <c r="E1156" s="2">
        <f t="shared" si="36"/>
        <v>1.2950224067057103</v>
      </c>
    </row>
    <row r="1157" spans="1:5" x14ac:dyDescent="0.25">
      <c r="A1157">
        <v>4.30658828173347E-3</v>
      </c>
      <c r="B1157">
        <v>1.1504623615899323E-2</v>
      </c>
      <c r="C1157" s="2">
        <f>+(B1157-Estadísticos!$B$3)/Estadísticos!$B$7</f>
        <v>0.89407147868561798</v>
      </c>
      <c r="D1157">
        <f t="shared" si="37"/>
        <v>0.90312499999998208</v>
      </c>
      <c r="E1157" s="2">
        <f t="shared" si="36"/>
        <v>1.299565297450247</v>
      </c>
    </row>
    <row r="1158" spans="1:5" x14ac:dyDescent="0.25">
      <c r="A1158">
        <v>-1.349146239944865E-3</v>
      </c>
      <c r="B1158">
        <v>1.1524822695035519E-2</v>
      </c>
      <c r="C1158" s="2">
        <f>+(B1158-Estadísticos!$B$3)/Estadísticos!$B$7</f>
        <v>0.89572463391770241</v>
      </c>
      <c r="D1158">
        <f t="shared" si="37"/>
        <v>0.90390624999998204</v>
      </c>
      <c r="E1158" s="2">
        <f t="shared" si="36"/>
        <v>1.3041351679380786</v>
      </c>
    </row>
    <row r="1159" spans="1:5" x14ac:dyDescent="0.25">
      <c r="A1159">
        <v>3.117620525883158E-4</v>
      </c>
      <c r="B1159">
        <v>1.1535019797084933E-2</v>
      </c>
      <c r="C1159" s="2">
        <f>+(B1159-Estadísticos!$B$3)/Estadísticos!$B$7</f>
        <v>0.89655919634955517</v>
      </c>
      <c r="D1159">
        <f t="shared" si="37"/>
        <v>0.90468749999998199</v>
      </c>
      <c r="E1159" s="2">
        <f t="shared" si="36"/>
        <v>1.3087324371290685</v>
      </c>
    </row>
    <row r="1160" spans="1:5" x14ac:dyDescent="0.25">
      <c r="A1160">
        <v>2.8425606033477546E-3</v>
      </c>
      <c r="B1160">
        <v>1.1566486259060316E-2</v>
      </c>
      <c r="C1160" s="2">
        <f>+(B1160-Estadísticos!$B$3)/Estadísticos!$B$7</f>
        <v>0.89913450911005499</v>
      </c>
      <c r="D1160">
        <f t="shared" si="37"/>
        <v>0.90546874999998195</v>
      </c>
      <c r="E1160" s="2">
        <f t="shared" si="36"/>
        <v>1.3133575338879153</v>
      </c>
    </row>
    <row r="1161" spans="1:5" x14ac:dyDescent="0.25">
      <c r="A1161">
        <v>-3.3502683520858501E-4</v>
      </c>
      <c r="B1161">
        <v>1.1568585944115251E-2</v>
      </c>
      <c r="C1161" s="2">
        <f>+(B1161-Estadísticos!$B$3)/Estadísticos!$B$7</f>
        <v>0.89930635384173263</v>
      </c>
      <c r="D1161">
        <f t="shared" si="37"/>
        <v>0.9062499999999819</v>
      </c>
      <c r="E1161" s="2">
        <f t="shared" si="36"/>
        <v>1.318010897303429</v>
      </c>
    </row>
    <row r="1162" spans="1:5" x14ac:dyDescent="0.25">
      <c r="A1162">
        <v>-3.3954884101398131E-3</v>
      </c>
      <c r="B1162">
        <v>1.1648048198820149E-2</v>
      </c>
      <c r="C1162" s="2">
        <f>+(B1162-Estadísticos!$B$3)/Estadísticos!$B$7</f>
        <v>0.90580979101492698</v>
      </c>
      <c r="D1162">
        <f t="shared" si="37"/>
        <v>0.90703124999998186</v>
      </c>
      <c r="E1162" s="2">
        <f t="shared" si="36"/>
        <v>1.3226929770208904</v>
      </c>
    </row>
    <row r="1163" spans="1:5" x14ac:dyDescent="0.25">
      <c r="A1163">
        <v>-1.3185753191903293E-3</v>
      </c>
      <c r="B1163">
        <v>1.1699872344305584E-2</v>
      </c>
      <c r="C1163" s="2">
        <f>+(B1163-Estadísticos!$B$3)/Estadísticos!$B$7</f>
        <v>0.9100512396809719</v>
      </c>
      <c r="D1163">
        <f t="shared" si="37"/>
        <v>0.90781249999998181</v>
      </c>
      <c r="E1163" s="2">
        <f t="shared" si="36"/>
        <v>1.3274042335880962</v>
      </c>
    </row>
    <row r="1164" spans="1:5" x14ac:dyDescent="0.25">
      <c r="A1164">
        <v>-4.6055998245485563E-3</v>
      </c>
      <c r="B1164">
        <v>1.1730928977641941E-2</v>
      </c>
      <c r="C1164" s="2">
        <f>+(B1164-Estadísticos!$B$3)/Estadísticos!$B$7</f>
        <v>0.91259301079562272</v>
      </c>
      <c r="D1164">
        <f t="shared" si="37"/>
        <v>0.90859374999998177</v>
      </c>
      <c r="E1164" s="2">
        <f t="shared" si="36"/>
        <v>1.3321451388158236</v>
      </c>
    </row>
    <row r="1165" spans="1:5" x14ac:dyDescent="0.25">
      <c r="A1165">
        <v>-7.7226435922087555E-3</v>
      </c>
      <c r="B1165">
        <v>1.1756997779638123E-2</v>
      </c>
      <c r="C1165" s="2">
        <f>+(B1165-Estadísticos!$B$3)/Estadísticos!$B$7</f>
        <v>0.91472656233644201</v>
      </c>
      <c r="D1165">
        <f t="shared" si="37"/>
        <v>0.90937499999998173</v>
      </c>
      <c r="E1165" s="2">
        <f t="shared" si="36"/>
        <v>1.3369161761533894</v>
      </c>
    </row>
    <row r="1166" spans="1:5" x14ac:dyDescent="0.25">
      <c r="A1166">
        <v>2.2765095613401787E-3</v>
      </c>
      <c r="B1166">
        <v>1.1825144919693331E-2</v>
      </c>
      <c r="C1166" s="2">
        <f>+(B1166-Estadísticos!$B$3)/Estadísticos!$B$7</f>
        <v>0.9203039354619319</v>
      </c>
      <c r="D1166">
        <f t="shared" si="37"/>
        <v>0.91015624999998168</v>
      </c>
      <c r="E1166" s="2">
        <f t="shared" si="36"/>
        <v>1.3417178410801409</v>
      </c>
    </row>
    <row r="1167" spans="1:5" x14ac:dyDescent="0.25">
      <c r="A1167">
        <v>-5.7465991456183696E-3</v>
      </c>
      <c r="B1167">
        <v>1.1841155234656897E-2</v>
      </c>
      <c r="C1167" s="2">
        <f>+(B1167-Estadísticos!$B$3)/Estadísticos!$B$7</f>
        <v>0.92161426925343182</v>
      </c>
      <c r="D1167">
        <f t="shared" si="37"/>
        <v>0.91093749999998164</v>
      </c>
      <c r="E1167" s="2">
        <f t="shared" si="36"/>
        <v>1.3465506415136266</v>
      </c>
    </row>
    <row r="1168" spans="1:5" x14ac:dyDescent="0.25">
      <c r="A1168">
        <v>8.4739086888510062E-3</v>
      </c>
      <c r="B1168">
        <v>1.1947307117329942E-2</v>
      </c>
      <c r="C1168" s="2">
        <f>+(B1168-Estadísticos!$B$3)/Estadísticos!$B$7</f>
        <v>0.93030206828888884</v>
      </c>
      <c r="D1168">
        <f t="shared" si="37"/>
        <v>0.91171874999998159</v>
      </c>
      <c r="E1168" s="2">
        <f t="shared" si="36"/>
        <v>1.3514150982353688</v>
      </c>
    </row>
    <row r="1169" spans="1:5" x14ac:dyDescent="0.25">
      <c r="A1169">
        <v>-1.548865132680044E-3</v>
      </c>
      <c r="B1169">
        <v>1.2041591393674889E-2</v>
      </c>
      <c r="C1169" s="2">
        <f>+(B1169-Estadísticos!$B$3)/Estadísticos!$B$7</f>
        <v>0.93801858564554597</v>
      </c>
      <c r="D1169">
        <f t="shared" si="37"/>
        <v>0.91249999999998155</v>
      </c>
      <c r="E1169" s="2">
        <f t="shared" si="36"/>
        <v>1.3563117453351323</v>
      </c>
    </row>
    <row r="1170" spans="1:5" x14ac:dyDescent="0.25">
      <c r="A1170">
        <v>-9.1131397303387818E-3</v>
      </c>
      <c r="B1170">
        <v>1.20690869070601E-2</v>
      </c>
      <c r="C1170" s="2">
        <f>+(B1170-Estadísticos!$B$3)/Estadísticos!$B$7</f>
        <v>0.94026890366772553</v>
      </c>
      <c r="D1170">
        <f t="shared" si="37"/>
        <v>0.9132812499999815</v>
      </c>
      <c r="E1170" s="2">
        <f t="shared" si="36"/>
        <v>1.3612411306746666</v>
      </c>
    </row>
    <row r="1171" spans="1:5" x14ac:dyDescent="0.25">
      <c r="A1171">
        <v>-1.6977254629493954E-2</v>
      </c>
      <c r="B1171">
        <v>1.2105875347909967E-2</v>
      </c>
      <c r="C1171" s="2">
        <f>+(B1171-Estadísticos!$B$3)/Estadísticos!$B$7</f>
        <v>0.94327978367176513</v>
      </c>
      <c r="D1171">
        <f t="shared" si="37"/>
        <v>0.91406249999998146</v>
      </c>
      <c r="E1171" s="2">
        <f t="shared" si="36"/>
        <v>1.3662038163719796</v>
      </c>
    </row>
    <row r="1172" spans="1:5" x14ac:dyDescent="0.25">
      <c r="A1172">
        <v>-8.1464432169942036E-4</v>
      </c>
      <c r="B1172">
        <v>1.2134751708511082E-2</v>
      </c>
      <c r="C1172" s="2">
        <f>+(B1172-Estadísticos!$B$3)/Estadísticos!$B$7</f>
        <v>0.94564311450924621</v>
      </c>
      <c r="D1172">
        <f t="shared" si="37"/>
        <v>0.91484374999998141</v>
      </c>
      <c r="E1172" s="2">
        <f t="shared" si="36"/>
        <v>1.3712003793072221</v>
      </c>
    </row>
    <row r="1173" spans="1:5" x14ac:dyDescent="0.25">
      <c r="A1173">
        <v>9.5218847176736787E-3</v>
      </c>
      <c r="B1173">
        <v>1.2173151138064053E-2</v>
      </c>
      <c r="C1173" s="2">
        <f>+(B1173-Estadísticos!$B$3)/Estadísticos!$B$7</f>
        <v>0.9487858428210928</v>
      </c>
      <c r="D1173">
        <f t="shared" si="37"/>
        <v>0.91562499999998137</v>
      </c>
      <c r="E1173" s="2">
        <f t="shared" si="36"/>
        <v>1.3762314116513665</v>
      </c>
    </row>
    <row r="1174" spans="1:5" x14ac:dyDescent="0.25">
      <c r="A1174">
        <v>1.2134751708511082E-2</v>
      </c>
      <c r="B1174">
        <v>1.2289160703107926E-2</v>
      </c>
      <c r="C1174" s="2">
        <f>+(B1174-Estadísticos!$B$3)/Estadísticos!$B$7</f>
        <v>0.95828042513006839</v>
      </c>
      <c r="D1174">
        <f t="shared" si="37"/>
        <v>0.91640624999998133</v>
      </c>
      <c r="E1174" s="2">
        <f t="shared" si="36"/>
        <v>1.3812975214189469</v>
      </c>
    </row>
    <row r="1175" spans="1:5" x14ac:dyDescent="0.25">
      <c r="A1175">
        <v>1.4610090402744635E-3</v>
      </c>
      <c r="B1175">
        <v>1.231819349472163E-2</v>
      </c>
      <c r="C1175" s="2">
        <f>+(B1175-Estadísticos!$B$3)/Estadísticos!$B$7</f>
        <v>0.96065655876638878</v>
      </c>
      <c r="D1175">
        <f t="shared" si="37"/>
        <v>0.91718749999998128</v>
      </c>
      <c r="E1175" s="2">
        <f t="shared" si="36"/>
        <v>1.3863993330461619</v>
      </c>
    </row>
    <row r="1176" spans="1:5" x14ac:dyDescent="0.25">
      <c r="A1176">
        <v>-2.7763563072890074E-3</v>
      </c>
      <c r="B1176">
        <v>1.2428381451883519E-2</v>
      </c>
      <c r="C1176" s="2">
        <f>+(B1176-Estadísticos!$B$3)/Estadísticos!$B$7</f>
        <v>0.96967468264553425</v>
      </c>
      <c r="D1176">
        <f t="shared" si="37"/>
        <v>0.91796874999998124</v>
      </c>
      <c r="E1176" s="2">
        <f t="shared" si="36"/>
        <v>1.3915374879957789</v>
      </c>
    </row>
    <row r="1177" spans="1:5" x14ac:dyDescent="0.25">
      <c r="A1177">
        <v>-2.0364114325326033E-2</v>
      </c>
      <c r="B1177">
        <v>1.261483879963432E-2</v>
      </c>
      <c r="C1177" s="2">
        <f>+(B1177-Estadísticos!$B$3)/Estadísticos!$B$7</f>
        <v>0.9849349298041522</v>
      </c>
      <c r="D1177">
        <f t="shared" si="37"/>
        <v>0.91874999999998119</v>
      </c>
      <c r="E1177" s="2">
        <f t="shared" si="36"/>
        <v>1.3967126453903262</v>
      </c>
    </row>
    <row r="1178" spans="1:5" x14ac:dyDescent="0.25">
      <c r="A1178">
        <v>1.5691662282344421E-3</v>
      </c>
      <c r="B1178">
        <v>1.2687244194824032E-2</v>
      </c>
      <c r="C1178" s="2">
        <f>+(B1178-Estadísticos!$B$3)/Estadísticos!$B$7</f>
        <v>0.99086081172589413</v>
      </c>
      <c r="D1178">
        <f t="shared" si="37"/>
        <v>0.91953124999998115</v>
      </c>
      <c r="E1178" s="2">
        <f t="shared" si="36"/>
        <v>1.4019254826752414</v>
      </c>
    </row>
    <row r="1179" spans="1:5" x14ac:dyDescent="0.25">
      <c r="A1179">
        <v>-1.1909731939276913E-2</v>
      </c>
      <c r="B1179">
        <v>1.269582803565994E-2</v>
      </c>
      <c r="C1179" s="2">
        <f>+(B1179-Estadísticos!$B$3)/Estadísticos!$B$7</f>
        <v>0.99156333986064615</v>
      </c>
      <c r="D1179">
        <f t="shared" si="37"/>
        <v>0.9203124999999811</v>
      </c>
      <c r="E1179" s="2">
        <f t="shared" si="36"/>
        <v>1.4071766963136081</v>
      </c>
    </row>
    <row r="1180" spans="1:5" x14ac:dyDescent="0.25">
      <c r="A1180">
        <v>1.1493799245044789E-2</v>
      </c>
      <c r="B1180">
        <v>1.274180851668838E-2</v>
      </c>
      <c r="C1180" s="2">
        <f>+(B1180-Estadísticos!$B$3)/Estadísticos!$B$7</f>
        <v>0.99532652491841023</v>
      </c>
      <c r="D1180">
        <f t="shared" si="37"/>
        <v>0.92109374999998106</v>
      </c>
      <c r="E1180" s="2">
        <f t="shared" si="36"/>
        <v>1.4124670025143966</v>
      </c>
    </row>
    <row r="1181" spans="1:5" x14ac:dyDescent="0.25">
      <c r="A1181">
        <v>-1.2988145649005634E-2</v>
      </c>
      <c r="B1181">
        <v>1.2811201149927953E-2</v>
      </c>
      <c r="C1181" s="2">
        <f>+(B1181-Estadísticos!$B$3)/Estadísticos!$B$7</f>
        <v>1.0010058330658076</v>
      </c>
      <c r="D1181">
        <f t="shared" si="37"/>
        <v>0.92187499999998102</v>
      </c>
      <c r="E1181" s="2">
        <f t="shared" si="36"/>
        <v>1.4177971379961365</v>
      </c>
    </row>
    <row r="1182" spans="1:5" x14ac:dyDescent="0.25">
      <c r="A1182">
        <v>1.0524455523362564E-2</v>
      </c>
      <c r="B1182">
        <v>1.2890250202966858E-2</v>
      </c>
      <c r="C1182" s="2">
        <f>+(B1182-Estadísticos!$B$3)/Estadísticos!$B$7</f>
        <v>1.0074754525341729</v>
      </c>
      <c r="D1182">
        <f t="shared" si="37"/>
        <v>0.92265624999998097</v>
      </c>
      <c r="E1182" s="2">
        <f t="shared" si="36"/>
        <v>1.4231678607881155</v>
      </c>
    </row>
    <row r="1183" spans="1:5" x14ac:dyDescent="0.25">
      <c r="A1183">
        <v>4.1028874386752623E-3</v>
      </c>
      <c r="B1183">
        <v>1.2921214314501217E-2</v>
      </c>
      <c r="C1183" s="2">
        <f>+(B1183-Estadísticos!$B$3)/Estadísticos!$B$7</f>
        <v>1.0100096513778296</v>
      </c>
      <c r="D1183">
        <f t="shared" si="37"/>
        <v>0.92343749999998093</v>
      </c>
      <c r="E1183" s="2">
        <f t="shared" si="36"/>
        <v>1.428579951071363</v>
      </c>
    </row>
    <row r="1184" spans="1:5" x14ac:dyDescent="0.25">
      <c r="A1184">
        <v>8.2982892369745098E-3</v>
      </c>
      <c r="B1184">
        <v>1.3009823744460025E-2</v>
      </c>
      <c r="C1184" s="2">
        <f>+(B1184-Estadísticos!$B$3)/Estadísticos!$B$7</f>
        <v>1.0172617217202804</v>
      </c>
      <c r="D1184">
        <f t="shared" si="37"/>
        <v>0.92421874999998088</v>
      </c>
      <c r="E1184" s="2">
        <f t="shared" si="36"/>
        <v>1.4340342120618303</v>
      </c>
    </row>
    <row r="1185" spans="1:5" x14ac:dyDescent="0.25">
      <c r="A1185">
        <v>-1.9091950470027097E-3</v>
      </c>
      <c r="B1185">
        <v>1.3017006826634425E-2</v>
      </c>
      <c r="C1185" s="2">
        <f>+(B1185-Estadísticos!$B$3)/Estadísticos!$B$7</f>
        <v>1.0178496074253185</v>
      </c>
      <c r="D1185">
        <f t="shared" si="37"/>
        <v>0.92499999999998084</v>
      </c>
      <c r="E1185" s="2">
        <f t="shared" si="36"/>
        <v>1.4395314709383193</v>
      </c>
    </row>
    <row r="1186" spans="1:5" x14ac:dyDescent="0.25">
      <c r="A1186">
        <v>-6.8703089703417985E-3</v>
      </c>
      <c r="B1186">
        <v>1.3060857399820103E-2</v>
      </c>
      <c r="C1186" s="2">
        <f>+(B1186-Estadísticos!$B$3)/Estadísticos!$B$7</f>
        <v>1.0214384742247908</v>
      </c>
      <c r="D1186">
        <f t="shared" si="37"/>
        <v>0.92578124999998079</v>
      </c>
      <c r="E1186" s="2">
        <f t="shared" si="36"/>
        <v>1.4450725798179382</v>
      </c>
    </row>
    <row r="1187" spans="1:5" x14ac:dyDescent="0.25">
      <c r="A1187">
        <v>-2.4190645213805206E-3</v>
      </c>
      <c r="B1187">
        <v>1.3183052853609212E-2</v>
      </c>
      <c r="C1187" s="2">
        <f>+(B1187-Estadísticos!$B$3)/Estadísticos!$B$7</f>
        <v>1.0314393288383268</v>
      </c>
      <c r="D1187">
        <f t="shared" si="37"/>
        <v>0.92656249999998075</v>
      </c>
      <c r="E1187" s="2">
        <f t="shared" si="36"/>
        <v>1.4506584167820518</v>
      </c>
    </row>
    <row r="1188" spans="1:5" x14ac:dyDescent="0.25">
      <c r="A1188">
        <v>3.0248423220491372E-3</v>
      </c>
      <c r="B1188">
        <v>1.3200221128189193E-2</v>
      </c>
      <c r="C1188" s="2">
        <f>+(B1188-Estadísticos!$B$3)/Estadísticos!$B$7</f>
        <v>1.0328444336332727</v>
      </c>
      <c r="D1188">
        <f t="shared" si="37"/>
        <v>0.9273437499999807</v>
      </c>
      <c r="E1188" s="2">
        <f t="shared" si="36"/>
        <v>1.45628988695591</v>
      </c>
    </row>
    <row r="1189" spans="1:5" x14ac:dyDescent="0.25">
      <c r="A1189">
        <v>1.7056235391172736E-2</v>
      </c>
      <c r="B1189">
        <v>1.3402479965752168E-2</v>
      </c>
      <c r="C1189" s="2">
        <f>+(B1189-Estadísticos!$B$3)/Estadísticos!$B$7</f>
        <v>1.0493979236858655</v>
      </c>
      <c r="D1189">
        <f t="shared" si="37"/>
        <v>0.92812499999998066</v>
      </c>
      <c r="E1189" s="2">
        <f t="shared" si="36"/>
        <v>1.4619679236453531</v>
      </c>
    </row>
    <row r="1190" spans="1:5" x14ac:dyDescent="0.25">
      <c r="A1190">
        <v>7.4669406497636093E-3</v>
      </c>
      <c r="B1190">
        <v>1.3406355182839835E-2</v>
      </c>
      <c r="C1190" s="2">
        <f>+(B1190-Estadísticos!$B$3)/Estadísticos!$B$7</f>
        <v>1.0497150834613556</v>
      </c>
      <c r="D1190">
        <f t="shared" si="37"/>
        <v>0.92890624999998062</v>
      </c>
      <c r="E1190" s="2">
        <f t="shared" si="36"/>
        <v>1.4676934895342992</v>
      </c>
    </row>
    <row r="1191" spans="1:5" x14ac:dyDescent="0.25">
      <c r="A1191">
        <v>3.3792774921332924E-3</v>
      </c>
      <c r="B1191">
        <v>1.3610365817456005E-2</v>
      </c>
      <c r="C1191" s="2">
        <f>+(B1191-Estadísticos!$B$3)/Estadísticos!$B$7</f>
        <v>1.0664119460134824</v>
      </c>
      <c r="D1191">
        <f t="shared" si="37"/>
        <v>0.92968749999998057</v>
      </c>
      <c r="E1191" s="2">
        <f t="shared" si="36"/>
        <v>1.4734675779469575</v>
      </c>
    </row>
    <row r="1192" spans="1:5" x14ac:dyDescent="0.25">
      <c r="A1192">
        <v>7.388866104384828E-3</v>
      </c>
      <c r="B1192">
        <v>1.3648963587616247E-2</v>
      </c>
      <c r="C1192" s="2">
        <f>+(B1192-Estadísticos!$B$3)/Estadísticos!$B$7</f>
        <v>1.0695709071352721</v>
      </c>
      <c r="D1192">
        <f t="shared" si="37"/>
        <v>0.93046874999998053</v>
      </c>
      <c r="E1192" s="2">
        <f t="shared" si="36"/>
        <v>1.4792912141790342</v>
      </c>
    </row>
    <row r="1193" spans="1:5" x14ac:dyDescent="0.25">
      <c r="A1193">
        <v>3.6640167447334893E-3</v>
      </c>
      <c r="B1193">
        <v>1.3673825117192173E-2</v>
      </c>
      <c r="C1193" s="2">
        <f>+(B1193-Estadísticos!$B$3)/Estadísticos!$B$7</f>
        <v>1.0716056517599624</v>
      </c>
      <c r="D1193">
        <f t="shared" si="37"/>
        <v>0.93124999999998048</v>
      </c>
      <c r="E1193" s="2">
        <f t="shared" si="36"/>
        <v>1.4851654569025299</v>
      </c>
    </row>
    <row r="1194" spans="1:5" x14ac:dyDescent="0.25">
      <c r="A1194">
        <v>2.995906256131331E-3</v>
      </c>
      <c r="B1194">
        <v>1.376967370441462E-2</v>
      </c>
      <c r="C1194" s="2">
        <f>+(B1194-Estadísticos!$B$3)/Estadísticos!$B$7</f>
        <v>1.0794501971665276</v>
      </c>
      <c r="D1194">
        <f t="shared" si="37"/>
        <v>0.93203124999998044</v>
      </c>
      <c r="E1194" s="2">
        <f t="shared" si="36"/>
        <v>1.4910913996490738</v>
      </c>
    </row>
    <row r="1195" spans="1:5" x14ac:dyDescent="0.25">
      <c r="A1195">
        <v>-1.0725793335062406E-3</v>
      </c>
      <c r="B1195">
        <v>1.384110136316119E-2</v>
      </c>
      <c r="C1195" s="2">
        <f>+(B1195-Estadísticos!$B$3)/Estadísticos!$B$7</f>
        <v>1.0852960581078237</v>
      </c>
      <c r="D1195">
        <f t="shared" si="37"/>
        <v>0.93281249999998039</v>
      </c>
      <c r="E1195" s="2">
        <f t="shared" si="36"/>
        <v>1.4970701723771704</v>
      </c>
    </row>
    <row r="1196" spans="1:5" x14ac:dyDescent="0.25">
      <c r="A1196">
        <v>4.7481792778718557E-3</v>
      </c>
      <c r="B1196">
        <v>1.3898236818535858E-2</v>
      </c>
      <c r="C1196" s="2">
        <f>+(B1196-Estadísticos!$B$3)/Estadísticos!$B$7</f>
        <v>1.0899722008345931</v>
      </c>
      <c r="D1196">
        <f t="shared" si="37"/>
        <v>0.93359374999998035</v>
      </c>
      <c r="E1196" s="2">
        <f t="shared" si="36"/>
        <v>1.5031029431291218</v>
      </c>
    </row>
    <row r="1197" spans="1:5" x14ac:dyDescent="0.25">
      <c r="A1197">
        <v>1.8197824144636776E-3</v>
      </c>
      <c r="B1197">
        <v>1.3914603653299107E-2</v>
      </c>
      <c r="C1197" s="2">
        <f>+(B1197-Estadísticos!$B$3)/Estadísticos!$B$7</f>
        <v>1.0913117133113297</v>
      </c>
      <c r="D1197">
        <f t="shared" si="37"/>
        <v>0.9343749999999803</v>
      </c>
      <c r="E1197" s="2">
        <f t="shared" si="36"/>
        <v>1.5091909197838917</v>
      </c>
    </row>
    <row r="1198" spans="1:5" x14ac:dyDescent="0.25">
      <c r="A1198">
        <v>-5.0515979968478453E-3</v>
      </c>
      <c r="B1198">
        <v>1.3918078490242181E-2</v>
      </c>
      <c r="C1198" s="2">
        <f>+(B1198-Estadísticos!$B$3)/Estadísticos!$B$7</f>
        <v>1.0915961047350353</v>
      </c>
      <c r="D1198">
        <f t="shared" si="37"/>
        <v>0.93515624999998026</v>
      </c>
      <c r="E1198" s="2">
        <f t="shared" si="36"/>
        <v>1.5153353519126944</v>
      </c>
    </row>
    <row r="1199" spans="1:5" x14ac:dyDescent="0.25">
      <c r="A1199">
        <v>9.8293377390326064E-3</v>
      </c>
      <c r="B1199">
        <v>1.3935576257400273E-2</v>
      </c>
      <c r="C1199" s="2">
        <f>+(B1199-Estadísticos!$B$3)/Estadísticos!$B$7</f>
        <v>1.0930281762236489</v>
      </c>
      <c r="D1199">
        <f t="shared" si="37"/>
        <v>0.93593749999998022</v>
      </c>
      <c r="E1199" s="2">
        <f t="shared" si="36"/>
        <v>1.5215375327446312</v>
      </c>
    </row>
    <row r="1200" spans="1:5" x14ac:dyDescent="0.25">
      <c r="A1200">
        <v>1.9493431844783693E-3</v>
      </c>
      <c r="B1200">
        <v>1.3996502374245878E-2</v>
      </c>
      <c r="C1200" s="2">
        <f>+(B1200-Estadísticos!$B$3)/Estadísticos!$B$7</f>
        <v>1.098014558432203</v>
      </c>
      <c r="D1200">
        <f t="shared" si="37"/>
        <v>0.93671874999998017</v>
      </c>
      <c r="E1200" s="2">
        <f t="shared" si="36"/>
        <v>1.5277988012503532</v>
      </c>
    </row>
    <row r="1201" spans="1:5" x14ac:dyDescent="0.25">
      <c r="A1201">
        <v>1.8000686154020507E-3</v>
      </c>
      <c r="B1201">
        <v>1.4002328121062391E-2</v>
      </c>
      <c r="C1201" s="2">
        <f>+(B1201-Estadísticos!$B$3)/Estadísticos!$B$7</f>
        <v>1.0984913556052611</v>
      </c>
      <c r="D1201">
        <f t="shared" si="37"/>
        <v>0.93749999999998013</v>
      </c>
      <c r="E1201" s="2">
        <f t="shared" si="36"/>
        <v>1.5341205443523847</v>
      </c>
    </row>
    <row r="1202" spans="1:5" x14ac:dyDescent="0.25">
      <c r="A1202">
        <v>3.6803672564356127E-3</v>
      </c>
      <c r="B1202">
        <v>1.4154683554241432E-2</v>
      </c>
      <c r="C1202" s="2">
        <f>+(B1202-Estadísticos!$B$3)/Estadísticos!$B$7</f>
        <v>1.1109605963958027</v>
      </c>
      <c r="D1202">
        <f t="shared" si="37"/>
        <v>0.93828124999998008</v>
      </c>
      <c r="E1202" s="2">
        <f t="shared" si="36"/>
        <v>1.5405041992715069</v>
      </c>
    </row>
    <row r="1203" spans="1:5" x14ac:dyDescent="0.25">
      <c r="A1203">
        <v>6.4612959303769202E-3</v>
      </c>
      <c r="B1203">
        <v>1.4194423271231882E-2</v>
      </c>
      <c r="C1203" s="2">
        <f>+(B1203-Estadísticos!$B$3)/Estadísticos!$B$7</f>
        <v>1.1142130179849925</v>
      </c>
      <c r="D1203">
        <f t="shared" si="37"/>
        <v>0.93906249999998004</v>
      </c>
      <c r="E1203" s="2">
        <f t="shared" si="36"/>
        <v>1.5469512560194212</v>
      </c>
    </row>
    <row r="1204" spans="1:5" x14ac:dyDescent="0.25">
      <c r="A1204">
        <v>4.1818919145084621E-3</v>
      </c>
      <c r="B1204">
        <v>1.4206284338267983E-2</v>
      </c>
      <c r="C1204" s="2">
        <f>+(B1204-Estadísticos!$B$3)/Estadísticos!$B$7</f>
        <v>1.1151837644678704</v>
      </c>
      <c r="D1204">
        <f t="shared" si="37"/>
        <v>0.93984374999997999</v>
      </c>
      <c r="E1204" s="2">
        <f t="shared" si="36"/>
        <v>1.5534632600488181</v>
      </c>
    </row>
    <row r="1205" spans="1:5" x14ac:dyDescent="0.25">
      <c r="A1205">
        <v>3.7328581257503046E-3</v>
      </c>
      <c r="B1205">
        <v>1.4216853396000317E-2</v>
      </c>
      <c r="C1205" s="2">
        <f>+(B1205-Estadísticos!$B$3)/Estadísticos!$B$7</f>
        <v>1.1160487689054788</v>
      </c>
      <c r="D1205">
        <f t="shared" si="37"/>
        <v>0.94062499999997995</v>
      </c>
      <c r="E1205" s="2">
        <f t="shared" si="36"/>
        <v>1.5600418150729918</v>
      </c>
    </row>
    <row r="1206" spans="1:5" x14ac:dyDescent="0.25">
      <c r="A1206">
        <v>8.8770055752696031E-4</v>
      </c>
      <c r="B1206">
        <v>1.4426183452732166E-2</v>
      </c>
      <c r="C1206" s="2">
        <f>+(B1206-Estadísticos!$B$3)/Estadísticos!$B$7</f>
        <v>1.1331809894480818</v>
      </c>
      <c r="D1206">
        <f t="shared" si="37"/>
        <v>0.9414062499999799</v>
      </c>
      <c r="E1206" s="2">
        <f t="shared" si="36"/>
        <v>1.5666885860682414</v>
      </c>
    </row>
    <row r="1207" spans="1:5" x14ac:dyDescent="0.25">
      <c r="A1207">
        <v>-3.4987345002870374E-3</v>
      </c>
      <c r="B1207">
        <v>1.4438277854756487E-2</v>
      </c>
      <c r="C1207" s="2">
        <f>+(B1207-Estadísticos!$B$3)/Estadísticos!$B$7</f>
        <v>1.1341708327894848</v>
      </c>
      <c r="D1207">
        <f t="shared" si="37"/>
        <v>0.94218749999997986</v>
      </c>
      <c r="E1207" s="2">
        <f t="shared" si="36"/>
        <v>1.5734053024735244</v>
      </c>
    </row>
    <row r="1208" spans="1:5" x14ac:dyDescent="0.25">
      <c r="A1208">
        <v>-8.2258150578944367E-3</v>
      </c>
      <c r="B1208">
        <v>1.448737809002254E-2</v>
      </c>
      <c r="C1208" s="2">
        <f>+(B1208-Estadísticos!$B$3)/Estadísticos!$B$7</f>
        <v>1.1381893482019623</v>
      </c>
      <c r="D1208">
        <f t="shared" si="37"/>
        <v>0.94296874999997982</v>
      </c>
      <c r="E1208" s="2">
        <f t="shared" si="36"/>
        <v>1.5801937616031907</v>
      </c>
    </row>
    <row r="1209" spans="1:5" x14ac:dyDescent="0.25">
      <c r="A1209">
        <v>5.5092743037565839E-4</v>
      </c>
      <c r="B1209">
        <v>1.4517177775713597E-2</v>
      </c>
      <c r="C1209" s="2">
        <f>+(B1209-Estadísticos!$B$3)/Estadísticos!$B$7</f>
        <v>1.140628246826126</v>
      </c>
      <c r="D1209">
        <f t="shared" si="37"/>
        <v>0.94374999999997977</v>
      </c>
      <c r="E1209" s="2">
        <f t="shared" si="36"/>
        <v>1.5870558322901358</v>
      </c>
    </row>
    <row r="1210" spans="1:5" x14ac:dyDescent="0.25">
      <c r="A1210">
        <v>7.2226392530441164E-3</v>
      </c>
      <c r="B1210">
        <v>1.4666049353461608E-2</v>
      </c>
      <c r="C1210" s="2">
        <f>+(B1210-Estadísticos!$B$3)/Estadísticos!$B$7</f>
        <v>1.15281235809196</v>
      </c>
      <c r="D1210">
        <f t="shared" si="37"/>
        <v>0.94453124999997973</v>
      </c>
      <c r="E1210" s="2">
        <f t="shared" si="36"/>
        <v>1.5939934587783728</v>
      </c>
    </row>
    <row r="1211" spans="1:5" x14ac:dyDescent="0.25">
      <c r="A1211">
        <v>-8.5418068056508645E-6</v>
      </c>
      <c r="B1211">
        <v>1.468569814393228E-2</v>
      </c>
      <c r="C1211" s="2">
        <f>+(B1211-Estadísticos!$B$3)/Estadísticos!$B$7</f>
        <v>1.1544204759943506</v>
      </c>
      <c r="D1211">
        <f t="shared" si="37"/>
        <v>0.94531249999997968</v>
      </c>
      <c r="E1211" s="2">
        <f t="shared" si="36"/>
        <v>1.6010086648858919</v>
      </c>
    </row>
    <row r="1212" spans="1:5" x14ac:dyDescent="0.25">
      <c r="A1212">
        <v>3.8630651254265569E-3</v>
      </c>
      <c r="B1212">
        <v>1.4714073196697708E-2</v>
      </c>
      <c r="C1212" s="2">
        <f>+(B1212-Estadísticos!$B$3)/Estadísticos!$B$7</f>
        <v>1.1567427782450401</v>
      </c>
      <c r="D1212">
        <f t="shared" si="37"/>
        <v>0.94609374999997964</v>
      </c>
      <c r="E1212" s="2">
        <f t="shared" si="36"/>
        <v>1.6081035584607479</v>
      </c>
    </row>
    <row r="1213" spans="1:5" x14ac:dyDescent="0.25">
      <c r="A1213">
        <v>-2.6016294752068125E-3</v>
      </c>
      <c r="B1213">
        <v>1.4762028608582556E-2</v>
      </c>
      <c r="C1213" s="2">
        <f>+(B1213-Estadísticos!$B$3)/Estadísticos!$B$7</f>
        <v>1.1606675977642695</v>
      </c>
      <c r="D1213">
        <f t="shared" si="37"/>
        <v>0.94687499999997959</v>
      </c>
      <c r="E1213" s="2">
        <f t="shared" si="36"/>
        <v>1.6152803361556218</v>
      </c>
    </row>
    <row r="1214" spans="1:5" x14ac:dyDescent="0.25">
      <c r="A1214">
        <v>3.8326433722144504E-3</v>
      </c>
      <c r="B1214">
        <v>1.4827343010993532E-2</v>
      </c>
      <c r="C1214" s="2">
        <f>+(B1214-Estadísticos!$B$3)/Estadísticos!$B$7</f>
        <v>1.1660131308624933</v>
      </c>
      <c r="D1214">
        <f t="shared" si="37"/>
        <v>0.94765624999997955</v>
      </c>
      <c r="E1214" s="2">
        <f t="shared" si="36"/>
        <v>1.6225412885486876</v>
      </c>
    </row>
    <row r="1215" spans="1:5" x14ac:dyDescent="0.25">
      <c r="A1215">
        <v>-1.844203083303686E-3</v>
      </c>
      <c r="B1215">
        <v>1.484736429268918E-2</v>
      </c>
      <c r="C1215" s="2">
        <f>+(B1215-Estadísticos!$B$3)/Estadísticos!$B$7</f>
        <v>1.1676517346010611</v>
      </c>
      <c r="D1215">
        <f t="shared" si="37"/>
        <v>0.94843749999997951</v>
      </c>
      <c r="E1215" s="2">
        <f t="shared" si="36"/>
        <v>1.6298888056415008</v>
      </c>
    </row>
    <row r="1216" spans="1:5" x14ac:dyDescent="0.25">
      <c r="A1216">
        <v>-3.1950037888786031E-3</v>
      </c>
      <c r="B1216">
        <v>1.4917933130699224E-2</v>
      </c>
      <c r="C1216" s="2">
        <f>+(B1216-Estadísticos!$B$3)/Estadísticos!$B$7</f>
        <v>1.1734273069918526</v>
      </c>
      <c r="D1216">
        <f t="shared" si="37"/>
        <v>0.94921874999997946</v>
      </c>
      <c r="E1216" s="2">
        <f t="shared" si="36"/>
        <v>1.6373253827678671</v>
      </c>
    </row>
    <row r="1217" spans="1:5" x14ac:dyDescent="0.25">
      <c r="A1217">
        <v>1.6549397281628853E-3</v>
      </c>
      <c r="B1217">
        <v>1.4936071290197583E-2</v>
      </c>
      <c r="C1217" s="2">
        <f>+(B1217-Estadísticos!$B$3)/Estadísticos!$B$7</f>
        <v>1.1749117901741262</v>
      </c>
      <c r="D1217">
        <f t="shared" si="37"/>
        <v>0.94999999999997942</v>
      </c>
      <c r="E1217" s="2">
        <f t="shared" si="36"/>
        <v>1.644853626951273</v>
      </c>
    </row>
    <row r="1218" spans="1:5" x14ac:dyDescent="0.25">
      <c r="A1218">
        <v>2.2939006971240961E-3</v>
      </c>
      <c r="B1218">
        <v>1.4956809844988816E-2</v>
      </c>
      <c r="C1218" s="2">
        <f>+(B1218-Estadísticos!$B$3)/Estadísticos!$B$7</f>
        <v>1.1766090977656174</v>
      </c>
      <c r="D1218">
        <f t="shared" si="37"/>
        <v>0.95078124999997937</v>
      </c>
      <c r="E1218" s="2">
        <f t="shared" si="36"/>
        <v>1.6524762637525545</v>
      </c>
    </row>
    <row r="1219" spans="1:5" x14ac:dyDescent="0.25">
      <c r="A1219">
        <v>-2.2724855683128209E-2</v>
      </c>
      <c r="B1219">
        <v>1.4980362705145023E-2</v>
      </c>
      <c r="C1219" s="2">
        <f>+(B1219-Estadísticos!$B$3)/Estadísticos!$B$7</f>
        <v>1.1785367368295199</v>
      </c>
      <c r="D1219">
        <f t="shared" si="37"/>
        <v>0.95156249999997933</v>
      </c>
      <c r="E1219" s="2">
        <f t="shared" ref="E1219:E1281" si="38">+_xlfn.NORM.S.INV(D1219)</f>
        <v>1.6601961446540794</v>
      </c>
    </row>
    <row r="1220" spans="1:5" x14ac:dyDescent="0.25">
      <c r="A1220">
        <v>1.3200221128189193E-2</v>
      </c>
      <c r="B1220">
        <v>1.5164501259794738E-2</v>
      </c>
      <c r="C1220" s="2">
        <f>+(B1220-Estadísticos!$B$3)/Estadísticos!$B$7</f>
        <v>1.1936072067749621</v>
      </c>
      <c r="D1220">
        <f t="shared" ref="D1220:D1281" si="39">+D1219+$D$2</f>
        <v>0.95234374999997928</v>
      </c>
      <c r="E1220" s="2">
        <f t="shared" si="38"/>
        <v>1.6680162550318998</v>
      </c>
    </row>
    <row r="1221" spans="1:5" x14ac:dyDescent="0.25">
      <c r="A1221">
        <v>-1.8961306218543861E-2</v>
      </c>
      <c r="B1221">
        <v>1.5365857116526938E-2</v>
      </c>
      <c r="C1221" s="2">
        <f>+(B1221-Estadísticos!$B$3)/Estadísticos!$B$7</f>
        <v>1.2100867940780879</v>
      </c>
      <c r="D1221">
        <f t="shared" si="39"/>
        <v>0.95312499999997924</v>
      </c>
      <c r="E1221" s="2">
        <f t="shared" si="38"/>
        <v>1.6759397227732318</v>
      </c>
    </row>
    <row r="1222" spans="1:5" x14ac:dyDescent="0.25">
      <c r="A1222">
        <v>-1.1815195971097037E-2</v>
      </c>
      <c r="B1222">
        <v>1.5409859690034278E-2</v>
      </c>
      <c r="C1222" s="2">
        <f>+(B1222-Estadísticos!$B$3)/Estadísticos!$B$7</f>
        <v>1.2136881010549239</v>
      </c>
      <c r="D1222">
        <f t="shared" si="39"/>
        <v>0.95390624999997919</v>
      </c>
      <c r="E1222" s="2">
        <f t="shared" si="38"/>
        <v>1.6839698276032284</v>
      </c>
    </row>
    <row r="1223" spans="1:5" x14ac:dyDescent="0.25">
      <c r="A1223">
        <v>1.4194423271231882E-2</v>
      </c>
      <c r="B1223">
        <v>1.5532409517731827E-2</v>
      </c>
      <c r="C1223" s="2">
        <f>+(B1223-Estadísticos!$B$3)/Estadísticos!$B$7</f>
        <v>1.2237179587273073</v>
      </c>
      <c r="D1223">
        <f t="shared" si="39"/>
        <v>0.95468749999997915</v>
      </c>
      <c r="E1223" s="2">
        <f t="shared" si="38"/>
        <v>1.6921100111926097</v>
      </c>
    </row>
    <row r="1224" spans="1:5" x14ac:dyDescent="0.25">
      <c r="A1224">
        <v>-8.4485809792226307E-3</v>
      </c>
      <c r="B1224">
        <v>1.5549242424242493E-2</v>
      </c>
      <c r="C1224" s="2">
        <f>+(B1224-Estadísticos!$B$3)/Estadísticos!$B$7</f>
        <v>1.2250956159601774</v>
      </c>
      <c r="D1224">
        <f t="shared" si="39"/>
        <v>0.95546874999997911</v>
      </c>
      <c r="E1224" s="2">
        <f t="shared" si="38"/>
        <v>1.7003638881262524</v>
      </c>
    </row>
    <row r="1225" spans="1:5" x14ac:dyDescent="0.25">
      <c r="A1225">
        <v>1.1730928977641941E-2</v>
      </c>
      <c r="B1225">
        <v>1.5666824420255576E-2</v>
      </c>
      <c r="C1225" s="2">
        <f>+(B1225-Estadísticos!$B$3)/Estadísticos!$B$7</f>
        <v>1.2347188908925302</v>
      </c>
      <c r="D1225">
        <f t="shared" si="39"/>
        <v>0.95624999999997906</v>
      </c>
      <c r="E1225" s="2">
        <f t="shared" si="38"/>
        <v>1.7087352578226753</v>
      </c>
    </row>
    <row r="1226" spans="1:5" x14ac:dyDescent="0.25">
      <c r="A1226">
        <v>2.0707063007576743E-2</v>
      </c>
      <c r="B1226">
        <v>1.5766743077059386E-2</v>
      </c>
      <c r="C1226" s="2">
        <f>+(B1226-Estadísticos!$B$3)/Estadísticos!$B$7</f>
        <v>1.2428965434065042</v>
      </c>
      <c r="D1226">
        <f t="shared" si="39"/>
        <v>0.95703124999997902</v>
      </c>
      <c r="E1226" s="2">
        <f t="shared" si="38"/>
        <v>1.7172281175055113</v>
      </c>
    </row>
    <row r="1227" spans="1:5" x14ac:dyDescent="0.25">
      <c r="A1227">
        <v>3.0852936469836223E-3</v>
      </c>
      <c r="B1227">
        <v>1.5881738397001799E-2</v>
      </c>
      <c r="C1227" s="2">
        <f>+(B1227-Estadísticos!$B$3)/Estadísticos!$B$7</f>
        <v>1.2523081167532994</v>
      </c>
      <c r="D1227">
        <f t="shared" si="39"/>
        <v>0.95781249999997897</v>
      </c>
      <c r="E1227" s="2">
        <f t="shared" si="38"/>
        <v>1.7258466763408646</v>
      </c>
    </row>
    <row r="1228" spans="1:5" x14ac:dyDescent="0.25">
      <c r="A1228">
        <v>-7.1811299644134463E-3</v>
      </c>
      <c r="B1228">
        <v>1.5976763311659203E-2</v>
      </c>
      <c r="C1228" s="2">
        <f>+(B1228-Estadísticos!$B$3)/Estadísticos!$B$7</f>
        <v>1.260085250244636</v>
      </c>
      <c r="D1228">
        <f t="shared" si="39"/>
        <v>0.95859374999997893</v>
      </c>
      <c r="E1228" s="2">
        <f t="shared" si="38"/>
        <v>1.7345953708691682</v>
      </c>
    </row>
    <row r="1229" spans="1:5" x14ac:dyDescent="0.25">
      <c r="A1229">
        <v>9.54911139915815E-3</v>
      </c>
      <c r="B1229">
        <v>1.6028343614550522E-2</v>
      </c>
      <c r="C1229" s="2">
        <f>+(B1229-Estadísticos!$B$3)/Estadísticos!$B$7</f>
        <v>1.2643067420771268</v>
      </c>
      <c r="D1229">
        <f t="shared" si="39"/>
        <v>0.95937499999997888</v>
      </c>
      <c r="E1229" s="2">
        <f t="shared" si="38"/>
        <v>1.7434788818770426</v>
      </c>
    </row>
    <row r="1230" spans="1:5" x14ac:dyDescent="0.25">
      <c r="A1230">
        <v>-9.0980089218638538E-3</v>
      </c>
      <c r="B1230">
        <v>1.6051736021366558E-2</v>
      </c>
      <c r="C1230" s="2">
        <f>+(B1230-Estadísticos!$B$3)/Estadísticos!$B$7</f>
        <v>1.2662212491424356</v>
      </c>
      <c r="D1230">
        <f t="shared" si="39"/>
        <v>0.96015624999997884</v>
      </c>
      <c r="E1230" s="2">
        <f t="shared" si="38"/>
        <v>1.752502152874178</v>
      </c>
    </row>
    <row r="1231" spans="1:5" x14ac:dyDescent="0.25">
      <c r="A1231">
        <v>-7.5088613559212147E-3</v>
      </c>
      <c r="B1231">
        <v>1.6110548559024496E-2</v>
      </c>
      <c r="C1231" s="2">
        <f>+(B1231-Estadísticos!$B$3)/Estadísticos!$B$7</f>
        <v>1.2710346494804321</v>
      </c>
      <c r="D1231">
        <f t="shared" si="39"/>
        <v>0.96093749999997879</v>
      </c>
      <c r="E1231" s="2">
        <f t="shared" si="38"/>
        <v>1.7616704103628162</v>
      </c>
    </row>
    <row r="1232" spans="1:5" x14ac:dyDescent="0.25">
      <c r="A1232">
        <v>1.6346251367582498E-2</v>
      </c>
      <c r="B1232">
        <v>1.6161717804443754E-2</v>
      </c>
      <c r="C1232" s="2">
        <f>+(B1232-Estadísticos!$B$3)/Estadísticos!$B$7</f>
        <v>1.2752224990955703</v>
      </c>
      <c r="D1232">
        <f t="shared" si="39"/>
        <v>0.96171874999997875</v>
      </c>
      <c r="E1232" s="2">
        <f t="shared" si="38"/>
        <v>1.7709891861135725</v>
      </c>
    </row>
    <row r="1233" spans="1:5" x14ac:dyDescent="0.25">
      <c r="A1233">
        <v>-8.7412735889117466E-3</v>
      </c>
      <c r="B1233">
        <v>1.6346251367582498E-2</v>
      </c>
      <c r="C1233" s="2">
        <f>+(B1233-Estadísticos!$B$3)/Estadísticos!$B$7</f>
        <v>1.2903252977598592</v>
      </c>
      <c r="D1233">
        <f t="shared" si="39"/>
        <v>0.96249999999997871</v>
      </c>
      <c r="E1233" s="2">
        <f t="shared" si="38"/>
        <v>1.7804643416917647</v>
      </c>
    </row>
    <row r="1234" spans="1:5" x14ac:dyDescent="0.25">
      <c r="A1234">
        <v>-1.0287726483131143E-2</v>
      </c>
      <c r="B1234">
        <v>1.6418713134107588E-2</v>
      </c>
      <c r="C1234" s="2">
        <f>+(B1234-Estadísticos!$B$3)/Estadísticos!$B$7</f>
        <v>1.2962557932863794</v>
      </c>
      <c r="D1234">
        <f t="shared" si="39"/>
        <v>0.96328124999997866</v>
      </c>
      <c r="E1234" s="2">
        <f t="shared" si="38"/>
        <v>1.7901020955139033</v>
      </c>
    </row>
    <row r="1235" spans="1:5" x14ac:dyDescent="0.25">
      <c r="A1235">
        <v>-1.1388032826621375E-2</v>
      </c>
      <c r="B1235">
        <v>1.6631197691788335E-2</v>
      </c>
      <c r="C1235" s="2">
        <f>+(B1235-Estadísticos!$B$3)/Estadísticos!$B$7</f>
        <v>1.3136461879622248</v>
      </c>
      <c r="D1235">
        <f t="shared" si="39"/>
        <v>0.96406249999997862</v>
      </c>
      <c r="E1235" s="2">
        <f t="shared" si="38"/>
        <v>1.7999090527555313</v>
      </c>
    </row>
    <row r="1236" spans="1:5" x14ac:dyDescent="0.25">
      <c r="A1236">
        <v>1.7777943178882483E-2</v>
      </c>
      <c r="B1236">
        <v>1.6651043127809739E-2</v>
      </c>
      <c r="C1236" s="2">
        <f>+(B1236-Estadísticos!$B$3)/Estadísticos!$B$7</f>
        <v>1.3152703999458788</v>
      </c>
      <c r="D1236">
        <f t="shared" si="39"/>
        <v>0.96484374999997857</v>
      </c>
      <c r="E1236" s="2">
        <f t="shared" si="38"/>
        <v>1.8098922384803318</v>
      </c>
    </row>
    <row r="1237" spans="1:5" x14ac:dyDescent="0.25">
      <c r="A1237">
        <v>1.0180180373954517E-2</v>
      </c>
      <c r="B1237">
        <v>1.6726874741691988E-2</v>
      </c>
      <c r="C1237" s="2">
        <f>+(B1237-Estadísticos!$B$3)/Estadísticos!$B$7</f>
        <v>1.3214766942230376</v>
      </c>
      <c r="D1237">
        <f t="shared" si="39"/>
        <v>0.96562499999997853</v>
      </c>
      <c r="E1237" s="2">
        <f t="shared" si="38"/>
        <v>1.8200591344178414</v>
      </c>
    </row>
    <row r="1238" spans="1:5" x14ac:dyDescent="0.25">
      <c r="A1238">
        <v>6.2215749399558984E-3</v>
      </c>
      <c r="B1238">
        <v>1.6871501011734846E-2</v>
      </c>
      <c r="C1238" s="2">
        <f>+(B1238-Estadísticos!$B$3)/Estadísticos!$B$7</f>
        <v>1.3333133563503607</v>
      </c>
      <c r="D1238">
        <f t="shared" si="39"/>
        <v>0.96640624999997848</v>
      </c>
      <c r="E1238" s="2">
        <f t="shared" si="38"/>
        <v>1.8304177198849192</v>
      </c>
    </row>
    <row r="1239" spans="1:5" x14ac:dyDescent="0.25">
      <c r="A1239">
        <v>1.384110136316119E-2</v>
      </c>
      <c r="B1239">
        <v>1.7056235391172736E-2</v>
      </c>
      <c r="C1239" s="2">
        <f>+(B1239-Estadísticos!$B$3)/Estadísticos!$B$7</f>
        <v>1.3484325904428878</v>
      </c>
      <c r="D1239">
        <f t="shared" si="39"/>
        <v>0.96718749999997844</v>
      </c>
      <c r="E1239" s="2">
        <f t="shared" si="38"/>
        <v>1.8409765174266015</v>
      </c>
    </row>
    <row r="1240" spans="1:5" x14ac:dyDescent="0.25">
      <c r="A1240">
        <v>-1.0081002840630626E-3</v>
      </c>
      <c r="B1240">
        <v>1.7378795678667736E-2</v>
      </c>
      <c r="C1240" s="2">
        <f>+(B1240-Estadísticos!$B$3)/Estadísticos!$B$7</f>
        <v>1.3748319239639633</v>
      </c>
      <c r="D1240">
        <f t="shared" si="39"/>
        <v>0.9679687499999784</v>
      </c>
      <c r="E1240" s="2">
        <f t="shared" si="38"/>
        <v>1.851744643847743</v>
      </c>
    </row>
    <row r="1241" spans="1:5" x14ac:dyDescent="0.25">
      <c r="A1241">
        <v>1.399811129961126E-3</v>
      </c>
      <c r="B1241">
        <v>1.740579300495404E-2</v>
      </c>
      <c r="C1241" s="2">
        <f>+(B1241-Estadísticos!$B$3)/Estadísticos!$B$7</f>
        <v>1.37704146881012</v>
      </c>
      <c r="D1241">
        <f t="shared" si="39"/>
        <v>0.96874999999997835</v>
      </c>
      <c r="E1241" s="2">
        <f t="shared" si="38"/>
        <v>1.8627318674213433</v>
      </c>
    </row>
    <row r="1242" spans="1:5" x14ac:dyDescent="0.25">
      <c r="A1242">
        <v>-2.9897393314501919E-3</v>
      </c>
      <c r="B1242">
        <v>1.7440938639606607E-2</v>
      </c>
      <c r="C1242" s="2">
        <f>+(B1242-Estadísticos!$B$3)/Estadísticos!$B$7</f>
        <v>1.3799178964640275</v>
      </c>
      <c r="D1242">
        <f t="shared" si="39"/>
        <v>0.96953124999997831</v>
      </c>
      <c r="E1242" s="2">
        <f t="shared" si="38"/>
        <v>1.8739486721968666</v>
      </c>
    </row>
    <row r="1243" spans="1:5" x14ac:dyDescent="0.25">
      <c r="A1243">
        <v>-2.6262207741385435E-3</v>
      </c>
      <c r="B1243">
        <v>1.7777943178882483E-2</v>
      </c>
      <c r="C1243" s="2">
        <f>+(B1243-Estadísticos!$B$3)/Estadísticos!$B$7</f>
        <v>1.407499392312608</v>
      </c>
      <c r="D1243">
        <f t="shared" si="39"/>
        <v>0.97031249999997826</v>
      </c>
      <c r="E1243" s="2">
        <f t="shared" si="38"/>
        <v>1.8854063304974964</v>
      </c>
    </row>
    <row r="1244" spans="1:5" x14ac:dyDescent="0.25">
      <c r="A1244">
        <v>6.3740773533522699E-3</v>
      </c>
      <c r="B1244">
        <v>1.7799313644932147E-2</v>
      </c>
      <c r="C1244" s="2">
        <f>+(B1244-Estadísticos!$B$3)/Estadísticos!$B$7</f>
        <v>1.4092484174797393</v>
      </c>
      <c r="D1244">
        <f t="shared" si="39"/>
        <v>0.97109374999997822</v>
      </c>
      <c r="E1244" s="2">
        <f t="shared" si="38"/>
        <v>1.8971169848958431</v>
      </c>
    </row>
    <row r="1245" spans="1:5" x14ac:dyDescent="0.25">
      <c r="A1245">
        <v>-6.29617892823231E-4</v>
      </c>
      <c r="B1245">
        <v>1.7975534875942278E-2</v>
      </c>
      <c r="C1245" s="2">
        <f>+(B1245-Estadísticos!$B$3)/Estadísticos!$B$7</f>
        <v>1.4236709091232684</v>
      </c>
      <c r="D1245">
        <f t="shared" si="39"/>
        <v>0.97187499999997817</v>
      </c>
      <c r="E1245" s="2">
        <f t="shared" si="38"/>
        <v>1.9090937412016382</v>
      </c>
    </row>
    <row r="1246" spans="1:5" x14ac:dyDescent="0.25">
      <c r="A1246">
        <v>-1.939276609770646E-2</v>
      </c>
      <c r="B1246">
        <v>1.8625051767629408E-2</v>
      </c>
      <c r="C1246" s="2">
        <f>+(B1246-Estadísticos!$B$3)/Estadísticos!$B$7</f>
        <v>1.4768293843478002</v>
      </c>
      <c r="D1246">
        <f t="shared" si="39"/>
        <v>0.97265624999997813</v>
      </c>
      <c r="E1246" s="2">
        <f t="shared" si="38"/>
        <v>1.9213507742933562</v>
      </c>
    </row>
    <row r="1247" spans="1:5" x14ac:dyDescent="0.25">
      <c r="A1247">
        <v>-9.6371086121282978E-4</v>
      </c>
      <c r="B1247">
        <v>1.8762266035132091E-2</v>
      </c>
      <c r="C1247" s="2">
        <f>+(B1247-Estadísticos!$B$3)/Estadísticos!$B$7</f>
        <v>1.4880594252179415</v>
      </c>
      <c r="D1247">
        <f t="shared" si="39"/>
        <v>0.97343749999997808</v>
      </c>
      <c r="E1247" s="2">
        <f t="shared" si="38"/>
        <v>1.9339034489925004</v>
      </c>
    </row>
    <row r="1248" spans="1:5" x14ac:dyDescent="0.25">
      <c r="A1248">
        <v>-4.0523418617773865E-3</v>
      </c>
      <c r="B1248">
        <v>1.8886018254227865E-2</v>
      </c>
      <c r="C1248" s="2">
        <f>+(B1248-Estadísticos!$B$3)/Estadísticos!$B$7</f>
        <v>1.4981876903284852</v>
      </c>
      <c r="D1248">
        <f t="shared" si="39"/>
        <v>0.97421874999997804</v>
      </c>
      <c r="E1248" s="2">
        <f t="shared" si="38"/>
        <v>1.9467684586327212</v>
      </c>
    </row>
    <row r="1249" spans="1:5" x14ac:dyDescent="0.25">
      <c r="A1249">
        <v>-1.4389504428033995E-3</v>
      </c>
      <c r="B1249">
        <v>1.8962430582503575E-2</v>
      </c>
      <c r="C1249" s="2">
        <f>+(B1249-Estadísticos!$B$3)/Estadísticos!$B$7</f>
        <v>1.5044415120711994</v>
      </c>
      <c r="D1249">
        <f t="shared" si="39"/>
        <v>0.974999999999978</v>
      </c>
      <c r="E1249" s="2">
        <f t="shared" si="38"/>
        <v>1.9599639845396772</v>
      </c>
    </row>
    <row r="1250" spans="1:5" x14ac:dyDescent="0.25">
      <c r="A1250">
        <v>9.1600307475552256E-3</v>
      </c>
      <c r="B1250">
        <v>1.9460190971818836E-2</v>
      </c>
      <c r="C1250" s="2">
        <f>+(B1250-Estadísticos!$B$3)/Estadísticos!$B$7</f>
        <v>1.5451797648584946</v>
      </c>
      <c r="D1250">
        <f t="shared" si="39"/>
        <v>0.97578124999997795</v>
      </c>
      <c r="E1250" s="2">
        <f t="shared" si="38"/>
        <v>1.9735098803429387</v>
      </c>
    </row>
    <row r="1251" spans="1:5" x14ac:dyDescent="0.25">
      <c r="A1251">
        <v>2.8176963210817529E-3</v>
      </c>
      <c r="B1251">
        <v>1.9495975820425837E-2</v>
      </c>
      <c r="C1251" s="2">
        <f>+(B1251-Estadísticos!$B$3)/Estadísticos!$B$7</f>
        <v>1.5481085077633139</v>
      </c>
      <c r="D1251">
        <f t="shared" si="39"/>
        <v>0.97656249999997791</v>
      </c>
      <c r="E1251" s="2">
        <f t="shared" si="38"/>
        <v>1.9874278859294963</v>
      </c>
    </row>
    <row r="1252" spans="1:5" x14ac:dyDescent="0.25">
      <c r="A1252">
        <v>-1.42456652596612E-2</v>
      </c>
      <c r="B1252">
        <v>2.0145024971186976E-2</v>
      </c>
      <c r="C1252" s="2">
        <f>+(B1252-Estadísticos!$B$3)/Estadísticos!$B$7</f>
        <v>1.601228701620965</v>
      </c>
      <c r="D1252">
        <f t="shared" si="39"/>
        <v>0.97734374999997786</v>
      </c>
      <c r="E1252" s="2">
        <f t="shared" si="38"/>
        <v>2.0017418769750037</v>
      </c>
    </row>
    <row r="1253" spans="1:5" x14ac:dyDescent="0.25">
      <c r="A1253">
        <v>8.2206129185968813E-4</v>
      </c>
      <c r="B1253">
        <v>2.0707063007576743E-2</v>
      </c>
      <c r="C1253" s="2">
        <f>+(B1253-Estadísticos!$B$3)/Estadísticos!$B$7</f>
        <v>1.6472276362369127</v>
      </c>
      <c r="D1253">
        <f t="shared" si="39"/>
        <v>0.97812499999997782</v>
      </c>
      <c r="E1253" s="2">
        <f t="shared" si="38"/>
        <v>2.0164781574281174</v>
      </c>
    </row>
    <row r="1254" spans="1:5" x14ac:dyDescent="0.25">
      <c r="A1254">
        <v>-1.8338569758838519E-2</v>
      </c>
      <c r="B1254">
        <v>2.1208876952947708E-2</v>
      </c>
      <c r="C1254" s="2">
        <f>+(B1254-Estadísticos!$B$3)/Estadísticos!$B$7</f>
        <v>1.6882976446135027</v>
      </c>
      <c r="D1254">
        <f t="shared" si="39"/>
        <v>0.97890624999997777</v>
      </c>
      <c r="E1254" s="2">
        <f t="shared" si="38"/>
        <v>2.0316658041766971</v>
      </c>
    </row>
    <row r="1255" spans="1:5" x14ac:dyDescent="0.25">
      <c r="A1255">
        <v>-9.7392808923959517E-3</v>
      </c>
      <c r="B1255">
        <v>2.1432345278653342E-2</v>
      </c>
      <c r="C1255" s="2">
        <f>+(B1255-Estadísticos!$B$3)/Estadísticos!$B$7</f>
        <v>1.706586984902458</v>
      </c>
      <c r="D1255">
        <f t="shared" si="39"/>
        <v>0.97968749999997773</v>
      </c>
      <c r="E1255" s="2">
        <f t="shared" si="38"/>
        <v>2.0473370755313836</v>
      </c>
    </row>
    <row r="1256" spans="1:5" x14ac:dyDescent="0.25">
      <c r="A1256">
        <v>-1.103742532143781E-2</v>
      </c>
      <c r="B1256">
        <v>2.1495643069809001E-2</v>
      </c>
      <c r="C1256" s="2">
        <f>+(B1256-Estadísticos!$B$3)/Estadísticos!$B$7</f>
        <v>1.7117674722862048</v>
      </c>
      <c r="D1256">
        <f t="shared" si="39"/>
        <v>0.98046874999997768</v>
      </c>
      <c r="E1256" s="2">
        <f t="shared" si="38"/>
        <v>2.0635278983157739</v>
      </c>
    </row>
    <row r="1257" spans="1:5" x14ac:dyDescent="0.25">
      <c r="A1257">
        <v>-1.8917043854972171E-2</v>
      </c>
      <c r="B1257">
        <v>2.2047038430944355E-2</v>
      </c>
      <c r="C1257" s="2">
        <f>+(B1257-Estadísticos!$B$3)/Estadísticos!$B$7</f>
        <v>1.7568953773784017</v>
      </c>
      <c r="D1257">
        <f t="shared" si="39"/>
        <v>0.98124999999997764</v>
      </c>
      <c r="E1257" s="2">
        <f t="shared" si="38"/>
        <v>2.0802784525247868</v>
      </c>
    </row>
    <row r="1258" spans="1:5" x14ac:dyDescent="0.25">
      <c r="A1258">
        <v>2.7740323288456548E-3</v>
      </c>
      <c r="B1258">
        <v>2.236575185953793E-2</v>
      </c>
      <c r="C1258" s="2">
        <f>+(B1258-Estadísticos!$B$3)/Estadísticos!$B$7</f>
        <v>1.7829798720458294</v>
      </c>
      <c r="D1258">
        <f t="shared" si="39"/>
        <v>0.9820312499999776</v>
      </c>
      <c r="E1258" s="2">
        <f t="shared" si="38"/>
        <v>2.0976338780904156</v>
      </c>
    </row>
    <row r="1259" spans="1:5" x14ac:dyDescent="0.25">
      <c r="A1259">
        <v>-1.2171976789799865E-2</v>
      </c>
      <c r="B1259">
        <v>2.2829386763812964E-2</v>
      </c>
      <c r="C1259" s="2">
        <f>+(B1259-Estadísticos!$B$3)/Estadísticos!$B$7</f>
        <v>1.8209251893848657</v>
      </c>
      <c r="D1259">
        <f t="shared" si="39"/>
        <v>0.98281249999997755</v>
      </c>
      <c r="E1259" s="2">
        <f t="shared" si="38"/>
        <v>2.1156451358338466</v>
      </c>
    </row>
    <row r="1260" spans="1:5" x14ac:dyDescent="0.25">
      <c r="A1260">
        <v>-1.4966314315554285E-3</v>
      </c>
      <c r="B1260">
        <v>2.2930248194813929E-2</v>
      </c>
      <c r="C1260" s="2">
        <f>+(B1260-Estadísticos!$B$3)/Estadísticos!$B$7</f>
        <v>1.8291800014607282</v>
      </c>
      <c r="D1260">
        <f t="shared" si="39"/>
        <v>0.98359374999997751</v>
      </c>
      <c r="E1260" s="2">
        <f t="shared" si="38"/>
        <v>2.1343700649988144</v>
      </c>
    </row>
    <row r="1261" spans="1:5" x14ac:dyDescent="0.25">
      <c r="A1261">
        <v>-5.3862935725402794E-3</v>
      </c>
      <c r="B1261">
        <v>2.297393528374414E-2</v>
      </c>
      <c r="C1261" s="2">
        <f>+(B1261-Estadísticos!$B$3)/Estadísticos!$B$7</f>
        <v>1.8327554882021064</v>
      </c>
      <c r="D1261">
        <f t="shared" si="39"/>
        <v>0.98437499999997746</v>
      </c>
      <c r="E1261" s="2">
        <f t="shared" si="38"/>
        <v>2.1538746940608817</v>
      </c>
    </row>
    <row r="1262" spans="1:5" x14ac:dyDescent="0.25">
      <c r="A1262">
        <v>2.434993643822958E-2</v>
      </c>
      <c r="B1262">
        <v>2.3790719336683086E-2</v>
      </c>
      <c r="C1262" s="2">
        <f>+(B1262-Estadísticos!$B$3)/Estadísticos!$B$7</f>
        <v>1.8996036262530909</v>
      </c>
      <c r="D1262">
        <f t="shared" si="39"/>
        <v>0.98515624999997742</v>
      </c>
      <c r="E1262" s="2">
        <f t="shared" si="38"/>
        <v>2.1742348816136983</v>
      </c>
    </row>
    <row r="1263" spans="1:5" x14ac:dyDescent="0.25">
      <c r="A1263">
        <v>1.8886018254227865E-2</v>
      </c>
      <c r="B1263">
        <v>2.434993643822958E-2</v>
      </c>
      <c r="C1263" s="2">
        <f>+(B1263-Estadísticos!$B$3)/Estadísticos!$B$7</f>
        <v>1.9453716868195792</v>
      </c>
      <c r="D1263">
        <f t="shared" si="39"/>
        <v>0.98593749999997737</v>
      </c>
      <c r="E1263" s="2">
        <f t="shared" si="38"/>
        <v>2.1955383928464092</v>
      </c>
    </row>
    <row r="1264" spans="1:5" x14ac:dyDescent="0.25">
      <c r="A1264">
        <v>6.8629513569775646E-3</v>
      </c>
      <c r="B1264">
        <v>2.621170498176606E-2</v>
      </c>
      <c r="C1264" s="2">
        <f>+(B1264-Estadísticos!$B$3)/Estadísticos!$B$7</f>
        <v>2.0977445939172279</v>
      </c>
      <c r="D1264">
        <f t="shared" si="39"/>
        <v>0.98671874999997733</v>
      </c>
      <c r="E1264" s="2">
        <f t="shared" si="38"/>
        <v>2.2178875588350166</v>
      </c>
    </row>
    <row r="1265" spans="1:5" x14ac:dyDescent="0.25">
      <c r="A1265">
        <v>9.4093530464924857E-3</v>
      </c>
      <c r="B1265">
        <v>2.6583874358714787E-2</v>
      </c>
      <c r="C1265" s="2">
        <f>+(B1265-Estadísticos!$B$3)/Estadísticos!$B$7</f>
        <v>2.1282040890544045</v>
      </c>
      <c r="D1265">
        <f t="shared" si="39"/>
        <v>0.98749999999997728</v>
      </c>
      <c r="E1265" s="2">
        <f t="shared" si="38"/>
        <v>2.241402727604243</v>
      </c>
    </row>
    <row r="1266" spans="1:5" x14ac:dyDescent="0.25">
      <c r="A1266">
        <v>-2.4378339274663818E-2</v>
      </c>
      <c r="B1266">
        <v>2.6793591827257934E-2</v>
      </c>
      <c r="C1266" s="2">
        <f>+(B1266-Estadísticos!$B$3)/Estadísticos!$B$7</f>
        <v>2.1453680165802074</v>
      </c>
      <c r="D1266">
        <f t="shared" si="39"/>
        <v>0.98828124999997724</v>
      </c>
      <c r="E1266" s="2">
        <f t="shared" si="38"/>
        <v>2.266226809208908</v>
      </c>
    </row>
    <row r="1267" spans="1:5" x14ac:dyDescent="0.25">
      <c r="A1267">
        <v>5.1591981132075304E-3</v>
      </c>
      <c r="B1267">
        <v>2.7157240771792601E-2</v>
      </c>
      <c r="C1267" s="2">
        <f>+(B1267-Estadísticos!$B$3)/Estadísticos!$B$7</f>
        <v>2.1751301731243742</v>
      </c>
      <c r="D1267">
        <f t="shared" si="39"/>
        <v>0.9890624999999772</v>
      </c>
      <c r="E1267" s="2">
        <f t="shared" si="38"/>
        <v>2.2925313613705809</v>
      </c>
    </row>
    <row r="1268" spans="1:5" x14ac:dyDescent="0.25">
      <c r="A1268">
        <v>-3.7039999644487009E-3</v>
      </c>
      <c r="B1268">
        <v>3.0572524197665762E-2</v>
      </c>
      <c r="C1268" s="2">
        <f>+(B1268-Estadísticos!$B$3)/Estadísticos!$B$7</f>
        <v>2.4546475524298614</v>
      </c>
      <c r="D1268">
        <f t="shared" si="39"/>
        <v>0.98984374999997715</v>
      </c>
      <c r="E1268" s="2">
        <f t="shared" si="38"/>
        <v>2.3205248912289123</v>
      </c>
    </row>
    <row r="1269" spans="1:5" x14ac:dyDescent="0.25">
      <c r="A1269">
        <v>8.4012248347966612E-3</v>
      </c>
      <c r="B1269">
        <v>3.1501204735132848E-2</v>
      </c>
      <c r="C1269" s="2">
        <f>+(B1269-Estadísticos!$B$3)/Estadísticos!$B$7</f>
        <v>2.5306536455342559</v>
      </c>
      <c r="D1269">
        <f t="shared" si="39"/>
        <v>0.99062499999997711</v>
      </c>
      <c r="E1269" s="2">
        <f t="shared" si="38"/>
        <v>2.3504644231081686</v>
      </c>
    </row>
    <row r="1270" spans="1:5" x14ac:dyDescent="0.25">
      <c r="A1270">
        <v>1.4517177775713597E-2</v>
      </c>
      <c r="B1270">
        <v>3.3516035994916482E-2</v>
      </c>
      <c r="C1270" s="2">
        <f>+(B1270-Estadísticos!$B$3)/Estadísticos!$B$7</f>
        <v>2.6955536796605628</v>
      </c>
      <c r="D1270">
        <f t="shared" si="39"/>
        <v>0.99140624999997706</v>
      </c>
      <c r="E1270" s="2">
        <f t="shared" si="38"/>
        <v>2.3826720148414315</v>
      </c>
    </row>
    <row r="1271" spans="1:5" x14ac:dyDescent="0.25">
      <c r="A1271">
        <v>-1.8120065050859058E-2</v>
      </c>
      <c r="B1271">
        <v>3.4056426049386967E-2</v>
      </c>
      <c r="C1271" s="2">
        <f>+(B1271-Estadísticos!$B$3)/Estadísticos!$B$7</f>
        <v>2.7397808763506069</v>
      </c>
      <c r="D1271">
        <f t="shared" si="39"/>
        <v>0.99218749999997702</v>
      </c>
      <c r="E1271" s="2">
        <f t="shared" si="38"/>
        <v>2.4175590162354341</v>
      </c>
    </row>
    <row r="1272" spans="1:5" x14ac:dyDescent="0.25">
      <c r="A1272">
        <v>-1.8965111477200591E-2</v>
      </c>
      <c r="B1272">
        <v>3.4335693188827898E-2</v>
      </c>
      <c r="C1272" s="2">
        <f>+(B1272-Estadísticos!$B$3)/Estadísticos!$B$7</f>
        <v>2.7626369644724034</v>
      </c>
      <c r="D1272">
        <f t="shared" si="39"/>
        <v>0.99296874999997697</v>
      </c>
      <c r="E1272" s="2">
        <f t="shared" si="38"/>
        <v>2.4556629036343876</v>
      </c>
    </row>
    <row r="1273" spans="1:5" x14ac:dyDescent="0.25">
      <c r="A1273">
        <v>-3.8405482229827426E-3</v>
      </c>
      <c r="B1273">
        <v>4.2202592421180185E-2</v>
      </c>
      <c r="C1273" s="2">
        <f>+(B1273-Estadísticos!$B$3)/Estadísticos!$B$7</f>
        <v>3.4064883766360285</v>
      </c>
      <c r="D1273">
        <f t="shared" si="39"/>
        <v>0.99374999999997693</v>
      </c>
      <c r="E1273" s="2">
        <f t="shared" si="38"/>
        <v>2.4977054744110641</v>
      </c>
    </row>
    <row r="1274" spans="1:5" x14ac:dyDescent="0.25">
      <c r="A1274">
        <v>1.5766743077059386E-2</v>
      </c>
      <c r="B1274">
        <v>4.6039225243888371E-2</v>
      </c>
      <c r="C1274" s="2">
        <f>+(B1274-Estadísticos!$B$3)/Estadísticos!$B$7</f>
        <v>3.7204902963117381</v>
      </c>
      <c r="D1274">
        <f t="shared" si="39"/>
        <v>0.99453124999997689</v>
      </c>
      <c r="E1274" s="2">
        <f t="shared" si="38"/>
        <v>2.5446893306189824</v>
      </c>
    </row>
    <row r="1275" spans="1:5" x14ac:dyDescent="0.25">
      <c r="A1275">
        <v>8.8122082633468324E-4</v>
      </c>
      <c r="B1275">
        <v>4.9396335780030221E-2</v>
      </c>
      <c r="C1275" s="2">
        <f>+(B1275-Estadísticos!$B$3)/Estadísticos!$B$7</f>
        <v>3.995246626047769</v>
      </c>
      <c r="D1275">
        <f t="shared" si="39"/>
        <v>0.99531249999997684</v>
      </c>
      <c r="E1275" s="2">
        <f t="shared" si="38"/>
        <v>2.5980677307606053</v>
      </c>
    </row>
    <row r="1276" spans="1:5" x14ac:dyDescent="0.25">
      <c r="A1276">
        <v>-2.1173137043269175E-2</v>
      </c>
      <c r="B1276">
        <v>4.9593807154098002E-2</v>
      </c>
      <c r="C1276" s="2">
        <f>+(B1276-Estadísticos!$B$3)/Estadísticos!$B$7</f>
        <v>4.0114082952518899</v>
      </c>
      <c r="D1276">
        <f t="shared" si="39"/>
        <v>0.9960937499999768</v>
      </c>
      <c r="E1276" s="2">
        <f t="shared" si="38"/>
        <v>2.6600674686154586</v>
      </c>
    </row>
    <row r="1277" spans="1:5" x14ac:dyDescent="0.25">
      <c r="A1277">
        <v>-7.1662412733491943E-3</v>
      </c>
      <c r="B1277">
        <v>5.9954822243549089E-2</v>
      </c>
      <c r="C1277" s="2">
        <f>+(B1277-Estadísticos!$B$3)/Estadísticos!$B$7</f>
        <v>4.8593858782566022</v>
      </c>
      <c r="D1277">
        <f t="shared" si="39"/>
        <v>0.99687499999997675</v>
      </c>
      <c r="E1277" s="2">
        <f t="shared" si="38"/>
        <v>2.734368786530732</v>
      </c>
    </row>
    <row r="1278" spans="1:5" x14ac:dyDescent="0.25">
      <c r="A1278">
        <v>-1.0147463593991102E-2</v>
      </c>
      <c r="B1278">
        <v>6.2414160836336219E-2</v>
      </c>
      <c r="C1278" s="2">
        <f>+(B1278-Estadísticos!$B$3)/Estadísticos!$B$7</f>
        <v>5.0606657700140341</v>
      </c>
      <c r="D1278">
        <f t="shared" si="39"/>
        <v>0.99765624999997671</v>
      </c>
      <c r="E1278" s="2">
        <f t="shared" si="38"/>
        <v>2.8277595484448095</v>
      </c>
    </row>
    <row r="1279" spans="1:5" x14ac:dyDescent="0.25">
      <c r="A1279">
        <v>-1.8407615790965282E-2</v>
      </c>
      <c r="B1279">
        <v>7.0331304120707872E-2</v>
      </c>
      <c r="C1279" s="2">
        <f>+(B1279-Estadísticos!$B$3)/Estadísticos!$B$7</f>
        <v>5.7086293110978392</v>
      </c>
      <c r="D1279">
        <f t="shared" si="39"/>
        <v>0.99843749999997666</v>
      </c>
      <c r="E1279" s="2">
        <f t="shared" si="38"/>
        <v>2.95516684749323</v>
      </c>
    </row>
    <row r="1280" spans="1:5" x14ac:dyDescent="0.25">
      <c r="A1280">
        <v>1.4956809844988816E-2</v>
      </c>
      <c r="B1280">
        <v>9.2871194530443901E-2</v>
      </c>
      <c r="C1280" s="2">
        <f>+(B1280-Estadísticos!$B$3)/Estadísticos!$B$7</f>
        <v>7.5533637918244407</v>
      </c>
      <c r="D1280">
        <f t="shared" si="39"/>
        <v>0.99921874999997662</v>
      </c>
      <c r="E1280" s="2">
        <f t="shared" si="38"/>
        <v>3.1628179656125712</v>
      </c>
    </row>
    <row r="1281" spans="1:5" x14ac:dyDescent="0.25">
      <c r="A1281">
        <v>2.236575185953793E-2</v>
      </c>
      <c r="B1281">
        <v>9.3827657101993367E-2</v>
      </c>
      <c r="C1281" s="2">
        <f>+(B1281-Estadísticos!$B$3)/Estadísticos!$B$7</f>
        <v>7.6316436526927793</v>
      </c>
      <c r="D1281">
        <f t="shared" si="39"/>
        <v>0.99999999999997657</v>
      </c>
      <c r="E1281" s="2">
        <f t="shared" si="38"/>
        <v>7.5404049973499472</v>
      </c>
    </row>
  </sheetData>
  <sortState xmlns:xlrd2="http://schemas.microsoft.com/office/spreadsheetml/2017/richdata2" ref="B2:B1282">
    <sortCondition ref="B2:B128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+ 2 1 a V H l / V L e k A A A A 9 g A A A B I A H A B D b 2 5 m a W c v U G F j a 2 F n Z S 5 4 b W w g o h g A K K A U A A A A A A A A A A A A A A A A A A A A A A A A A A A A h Y 9 B D o I w F E S v Q r q n v 6 A x h n x K j F t J j C b G b V M r N E I x t F j u 5 s I j e Q U x i r p z O W / e Y u Z + v W H W 1 1 V w U a 3 V j U l J R B k J l J H N Q Z s i J Z 0 7 h n O S c V w L e R K F C g b Z 2 K S 3 h 5 S U z p 0 T A O 8 9 9 R P a t A X E j E W w z 1 d b W a p a k I + s / 8 u h N t Y J I x X h u H u N 4 T G N G K O z 6 b A J Y Y S Y a / M V 4 q F 7 t j 8 Q l 1 3 l u l Z x Z c P F B m G M C O 8 P / A F Q S w M E F A A C A A g A + 2 1 a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t t W l S z Y K A f T Q E A A E Y C A A A T A B w A R m 9 y b X V s Y X M v U 2 V j d G l v b j E u b S C i G A A o o B Q A A A A A A A A A A A A A A A A A A A A A A A A A A A B 1 k c F O A j E Q h u 8 k v M O k R L M k z Q Y O a i L Z g 1 k 0 H I x g W L 2 w H s r u s D T p d k j b B Z X w 7 g 5 i x A T p p T N f Z 6 b / 3 3 o s g i Y L 0 8 P e H 7 R b 7 Z Z f K o c l d M T 0 c g J X v R 6 M t A / k d K E M D F V Q A h I w G N o t 4 D V 2 u k L L J P X r e E h F U 6 M N 0 Y M 2 G K d k A y c + E u l t / u L R + X y B r n L 5 k D b W k C p 9 f u a G u P B r 0 Z W z I R p d 6 4 A u E V J I S M k 0 t f X J j Y R 7 W 1 C p b Z V c c 3 t f w n N D A a f h w 2 B y D O M n s v j W l Q e l H c F N a o 6 f q i Q P K 0 c 1 r T W H e z u Z m n P 5 Z M 8 C j l C V L D Y 6 W J M w + + F 3 x k x Z o X I + C a 7 5 O z j T K 4 J C 1 X P N s 4 / z M q e s X 5 C r D 8 K z j x X 6 6 K w M u d 0 K N o 9 s N H A l l B z v J G z F h B / m l w Z 8 D 9 9 0 v E J 7 A k e 6 W p 7 A R 9 q c s F c y 8 Q l M l 8 p W C B d 8 M E F X 8 N + p i l 1 w z W 7 X b b e 0 / d / v 4 A t Q S w E C L Q A U A A I A C A D 7 b V p U e X 9 U t 6 Q A A A D 2 A A A A E g A A A A A A A A A A A A A A A A A A A A A A Q 2 9 u Z m l n L 1 B h Y 2 t h Z 2 U u e G 1 s U E s B A i 0 A F A A C A A g A + 2 1 a V A / K 6 a u k A A A A 6 Q A A A B M A A A A A A A A A A A A A A A A A 8 A A A A F t D b 2 5 0 Z W 5 0 X 1 R 5 c G V z X S 5 4 b W x Q S w E C L Q A U A A I A C A D 7 b V p U s 2 C g H 0 0 B A A B G A g A A E w A A A A A A A A A A A A A A A A D h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D Q A A A A A A A C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y U y N l A l M j A 1 M D A l M j B I a X N 0 b 3 J p Y 2 F s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1 9 Q X z U w M F 9 I a X N 0 b 3 J p Y 2 F s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N l Q x N j o 0 N z o 1 N S 4 3 O D E 4 O T M y W i I g L z 4 8 R W 5 0 c n k g V H l w Z T 0 i R m l s b E N v b H V t b l R 5 c G V z I i B W Y W x 1 Z T 0 i c 0 N R W U d C Z 1 l H Q k E 9 P S I g L z 4 8 R W 5 0 c n k g V H l w Z T 0 i R m l s b E N v b H V t b k 5 h b W V z I i B W Y W x 1 Z T 0 i c 1 s m c X V v d D t E Y X R l J n F 1 b 3 Q 7 L C Z x d W 9 0 O 1 B y a W N l J n F 1 b 3 Q 7 L C Z x d W 9 0 O 0 9 w Z W 4 m c X V v d D s s J n F 1 b 3 Q 7 S G l n a C Z x d W 9 0 O y w m c X V v d D t M b 3 c m c X V v d D s s J n F 1 b 3 Q 7 V m 9 s L i Z x d W 9 0 O y w m c X V v d D t D a G F u Z 2 U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c d T A w M j Z Q I D U w M C B I a X N 0 b 3 J p Y 2 F s I E R h d G E v Q X V 0 b 1 J l b W 9 2 Z W R D b 2 x 1 b W 5 z M S 5 7 R G F 0 Z S w w f S Z x d W 9 0 O y w m c X V v d D t T Z W N 0 a W 9 u M S 9 T X H U w M D I 2 U C A 1 M D A g S G l z d G 9 y a W N h b C B E Y X R h L 0 F 1 d G 9 S Z W 1 v d m V k Q 2 9 s d W 1 u c z E u e 1 B y a W N l L D F 9 J n F 1 b 3 Q 7 L C Z x d W 9 0 O 1 N l Y 3 R p b 2 4 x L 1 N c d T A w M j Z Q I D U w M C B I a X N 0 b 3 J p Y 2 F s I E R h d G E v Q X V 0 b 1 J l b W 9 2 Z W R D b 2 x 1 b W 5 z M S 5 7 T 3 B l b i w y f S Z x d W 9 0 O y w m c X V v d D t T Z W N 0 a W 9 u M S 9 T X H U w M D I 2 U C A 1 M D A g S G l z d G 9 y a W N h b C B E Y X R h L 0 F 1 d G 9 S Z W 1 v d m V k Q 2 9 s d W 1 u c z E u e 0 h p Z 2 g s M 3 0 m c X V v d D s s J n F 1 b 3 Q 7 U 2 V j d G l v b j E v U 1 x 1 M D A y N l A g N T A w I E h p c 3 R v c m l j Y W w g R G F 0 Y S 9 B d X R v U m V t b 3 Z l Z E N v b H V t b n M x L n t M b 3 c s N H 0 m c X V v d D s s J n F 1 b 3 Q 7 U 2 V j d G l v b j E v U 1 x 1 M D A y N l A g N T A w I E h p c 3 R v c m l j Y W w g R G F 0 Y S 9 B d X R v U m V t b 3 Z l Z E N v b H V t b n M x L n t W b 2 w u L D V 9 J n F 1 b 3 Q 7 L C Z x d W 9 0 O 1 N l Y 3 R p b 2 4 x L 1 N c d T A w M j Z Q I D U w M C B I a X N 0 b 3 J p Y 2 F s I E R h d G E v Q X V 0 b 1 J l b W 9 2 Z W R D b 2 x 1 b W 5 z M S 5 7 Q 2 h h b m d l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1 x 1 M D A y N l A g N T A w I E h p c 3 R v c m l j Y W w g R G F 0 Y S 9 B d X R v U m V t b 3 Z l Z E N v b H V t b n M x L n t E Y X R l L D B 9 J n F 1 b 3 Q 7 L C Z x d W 9 0 O 1 N l Y 3 R p b 2 4 x L 1 N c d T A w M j Z Q I D U w M C B I a X N 0 b 3 J p Y 2 F s I E R h d G E v Q X V 0 b 1 J l b W 9 2 Z W R D b 2 x 1 b W 5 z M S 5 7 U H J p Y 2 U s M X 0 m c X V v d D s s J n F 1 b 3 Q 7 U 2 V j d G l v b j E v U 1 x 1 M D A y N l A g N T A w I E h p c 3 R v c m l j Y W w g R G F 0 Y S 9 B d X R v U m V t b 3 Z l Z E N v b H V t b n M x L n t P c G V u L D J 9 J n F 1 b 3 Q 7 L C Z x d W 9 0 O 1 N l Y 3 R p b 2 4 x L 1 N c d T A w M j Z Q I D U w M C B I a X N 0 b 3 J p Y 2 F s I E R h d G E v Q X V 0 b 1 J l b W 9 2 Z W R D b 2 x 1 b W 5 z M S 5 7 S G l n a C w z f S Z x d W 9 0 O y w m c X V v d D t T Z W N 0 a W 9 u M S 9 T X H U w M D I 2 U C A 1 M D A g S G l z d G 9 y a W N h b C B E Y X R h L 0 F 1 d G 9 S Z W 1 v d m V k Q 2 9 s d W 1 u c z E u e 0 x v d y w 0 f S Z x d W 9 0 O y w m c X V v d D t T Z W N 0 a W 9 u M S 9 T X H U w M D I 2 U C A 1 M D A g S G l z d G 9 y a W N h b C B E Y X R h L 0 F 1 d G 9 S Z W 1 v d m V k Q 2 9 s d W 1 u c z E u e 1 Z v b C 4 s N X 0 m c X V v d D s s J n F 1 b 3 Q 7 U 2 V j d G l v b j E v U 1 x 1 M D A y N l A g N T A w I E h p c 3 R v c m l j Y W w g R G F 0 Y S 9 B d X R v U m V t b 3 Z l Z E N v b H V t b n M x L n t D a G F u Z 2 U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y U y N l A l M j A 1 M D A l M j B I a X N 0 b 3 J p Y 2 F s J T I w R G F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J T I 2 U C U y M D U w M C U y M E h p c 3 R v c m l j Y W w l M j B E Y X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l M j Z Q J T I w N T A w J T I w S G l z d G 9 y a W N h b C U y M E R h d G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Q b 2 + e m f A V O l F S I a 3 M s 5 7 g A A A A A A g A A A A A A E G Y A A A A B A A A g A A A A U k e c 8 S v L x U y 8 J 9 K n K d Y g S J W j s B Z Z A i v 4 A A E W i G h 5 H w g A A A A A D o A A A A A C A A A g A A A A c R 6 C R D f M a d / W X / k S h g + I P E A z 0 w X U h w f P j 4 0 C q / j Y V k F Q A A A A d n a I j d 6 0 m l O e H M I 5 f 6 V a e g X i l y d K p y e e 0 O I K X 8 m P c n O 5 p U L q h X k O g P 0 q e n I 4 e V t 6 r / L 1 n 3 6 4 N D T x Y h k L U i 9 g Y G e h l g T 4 z H N b e W y h 6 s p S S u p A A A A A 4 B S W k m w K X e h a S C A j 4 u W X L 2 I Z Q 3 P d w F 6 N Y Q o p C G O L j Q W 8 t V 2 6 X s F i e O 3 + O E 6 7 s 9 J C K A r r 1 z w p G l 0 X M S i y z / h V j Q = = < / D a t a M a s h u p > 
</file>

<file path=customXml/itemProps1.xml><?xml version="1.0" encoding="utf-8"?>
<ds:datastoreItem xmlns:ds="http://schemas.openxmlformats.org/officeDocument/2006/customXml" ds:itemID="{E6E34A05-E78C-46CE-91D9-4204B72072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S&amp;P 500 Historical Data</vt:lpstr>
      <vt:lpstr>Datos</vt:lpstr>
      <vt:lpstr>Hoja1</vt:lpstr>
      <vt:lpstr>Estadísticos</vt:lpstr>
      <vt:lpstr>QQ Plot</vt:lpstr>
      <vt:lpstr>retorno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Grosz</dc:creator>
  <cp:lastModifiedBy>Fernando Grosz</cp:lastModifiedBy>
  <dcterms:created xsi:type="dcterms:W3CDTF">2022-02-26T16:45:29Z</dcterms:created>
  <dcterms:modified xsi:type="dcterms:W3CDTF">2024-02-27T01:36:42Z</dcterms:modified>
</cp:coreProperties>
</file>