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\home\fedebrando\SORTproject\SantaClausProblem\stats\"/>
    </mc:Choice>
  </mc:AlternateContent>
  <xr:revisionPtr revIDLastSave="0" documentId="13_ncr:1_{92C4BD52-5A93-4523-8901-1AEE1221FD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livery time (v1, v2)" sheetId="1" r:id="rId1"/>
    <sheet name="Santa busy probability (v1)" sheetId="2" r:id="rId2"/>
    <sheet name="Delivery delay (v1)" sheetId="3" r:id="rId3"/>
    <sheet name="Delivery delay (v3)" sheetId="5" r:id="rId4"/>
    <sheet name="Inf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K6" i="2"/>
  <c r="L6" i="2"/>
  <c r="M6" i="2"/>
  <c r="N6" i="2"/>
  <c r="O6" i="2"/>
  <c r="C6" i="2"/>
  <c r="C7" i="3"/>
  <c r="C6" i="3"/>
  <c r="C7" i="1"/>
  <c r="C8" i="1"/>
  <c r="F8" i="1"/>
  <c r="F7" i="1"/>
</calcChain>
</file>

<file path=xl/sharedStrings.xml><?xml version="1.0" encoding="utf-8"?>
<sst xmlns="http://schemas.openxmlformats.org/spreadsheetml/2006/main" count="851" uniqueCount="43">
  <si>
    <t>Delivery time (v1, v2)</t>
  </si>
  <si>
    <t>Avg</t>
  </si>
  <si>
    <t>StdDev</t>
  </si>
  <si>
    <t>Data</t>
  </si>
  <si>
    <t>v1</t>
  </si>
  <si>
    <t>v2</t>
  </si>
  <si>
    <t>The time period between start and end of delivery</t>
  </si>
  <si>
    <t>Santa busy probability (v1)</t>
  </si>
  <si>
    <t>The statistic probabilty, in function of number of elves, that Santa is busy when last rein arrives at North Pole</t>
  </si>
  <si>
    <t>#elves</t>
  </si>
  <si>
    <t>busy probability</t>
  </si>
  <si>
    <t>Delivery delay (v1)</t>
  </si>
  <si>
    <t>The time period between last rein arrival and the beginning of delivery</t>
  </si>
  <si>
    <t>Delivery delay (v3)</t>
  </si>
  <si>
    <t>The time period, in function of number of Santa entities and number of elves, between last rein arrival and the beginning of delivery</t>
  </si>
  <si>
    <t>#santa</t>
  </si>
  <si>
    <t>Average</t>
  </si>
  <si>
    <t>Samples</t>
  </si>
  <si>
    <t>Average and Standard Deviation for 200 delivery times in v1 and v2 executed with 9 reindeer, 10 elves and 3 elves in a consulting group</t>
  </si>
  <si>
    <t>Average and Standard Deviation of 200 measurements in v1 with 9 reindeer, 10 elves and 3 elves in a consulting group</t>
  </si>
  <si>
    <t>Information</t>
  </si>
  <si>
    <t>System</t>
  </si>
  <si>
    <t>In this page there are some information about system used to execute the experiments</t>
  </si>
  <si>
    <t>Kernel version</t>
  </si>
  <si>
    <t>5.15.167.4-1</t>
  </si>
  <si>
    <t>Distribution</t>
  </si>
  <si>
    <t>Ubuntu (version 2)</t>
  </si>
  <si>
    <t>Windows 11 Pro (build 26100.3194)</t>
  </si>
  <si>
    <t>Cores</t>
  </si>
  <si>
    <t>RAM</t>
  </si>
  <si>
    <t>7,7 Gbyte</t>
  </si>
  <si>
    <t>The experiments take place in guest system</t>
  </si>
  <si>
    <t>Guest</t>
  </si>
  <si>
    <t>Host</t>
  </si>
  <si>
    <t>OS</t>
  </si>
  <si>
    <t>WSL (Windows Subsystem for Linux)  (version 2.3.26.0)</t>
  </si>
  <si>
    <t>CPU</t>
  </si>
  <si>
    <t>Intel(R) Core(TM) i7-10750H CPU @ 2.60GHz</t>
  </si>
  <si>
    <t>15,8 Gbyte</t>
  </si>
  <si>
    <t>Each probability point is a statistic probability computed with 200 samples executing v1 with 9 reindeer and 3 elves in a consulting group</t>
  </si>
  <si>
    <t>Santa is free!</t>
  </si>
  <si>
    <t>Santa is busy!</t>
  </si>
  <si>
    <t>Average and Standard Deviation of 200 time measurments in v3 for each reasonable (#santa, #elves) pair, 9 reindeer and 3 elves in a consulting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</si>
</sst>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b/>
      <sz val="14"/>
      <color theme="1"/>
      <name val="Aptos Display"/>
      <family val="2"/>
    </font>
    <font>
      <b/>
      <sz val="11"/>
      <color theme="1"/>
      <name val="Aptos Display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Border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</cellXfs>
  <cellStyles count="3">
    <cellStyle name="Normale" xfId="0" builtinId="0"/>
    <cellStyle name="Normale 2" xfId="1" xr:uid="{43C4F852-ED3F-49CC-A42B-E11BC3073367}"/>
    <cellStyle name="Percentuale 2" xfId="2" xr:uid="{9F032C26-8CE6-4218-9F76-DDB06949C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'Santa busy probability (v1)'!$B$6</c:f>
              <c:strCache>
                <c:ptCount val="1"/>
                <c:pt idx="0">
                  <c:v>busy probability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'Santa busy probability (v1)'!$C$5:$O$5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'Santa busy probability (v1)'!$C$6:$O$6</c:f>
              <c:numCache>
                <c:formatCode>General</c:formatCode>
                <c:ptCount val="13"/>
                <c:pt idx="0">
                  <c:v>8.5000000000000006E-2</c:v>
                </c:pt>
                <c:pt idx="1">
                  <c:v>0.17499999999999999</c:v>
                </c:pt>
                <c:pt idx="2">
                  <c:v>0.25</c:v>
                </c:pt>
                <c:pt idx="3">
                  <c:v>0.34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7-4D3E-8779-88CE4C02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61775"/>
        <c:axId val="2044761295"/>
      </c:scatterChart>
      <c:valAx>
        <c:axId val="20447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295"/>
        <c:crosses val="autoZero"/>
        <c:crossBetween val="midCat"/>
        <c:majorUnit val="20"/>
      </c:valAx>
      <c:valAx>
        <c:axId val="2044761295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77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ptos Display" panose="020B00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7</xdr:row>
      <xdr:rowOff>41910</xdr:rowOff>
    </xdr:from>
    <xdr:to>
      <xdr:col>13</xdr:col>
      <xdr:colOff>205740</xdr:colOff>
      <xdr:row>23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230984-C8EA-E3E5-A6B8-93CAD264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9"/>
  <sheetViews>
    <sheetView tabSelected="1" workbookViewId="0"/>
  </sheetViews>
  <sheetFormatPr defaultRowHeight="14.4" x14ac:dyDescent="0.3"/>
  <cols>
    <col min="1" max="1" width="8.88671875" style="1"/>
    <col min="2" max="2" width="8.88671875" style="1" customWidth="1"/>
    <col min="3" max="3" width="15.88671875" style="1" bestFit="1" customWidth="1"/>
    <col min="4" max="5" width="8.88671875" style="1"/>
    <col min="6" max="6" width="16.44140625" style="1" customWidth="1"/>
    <col min="7" max="16384" width="8.88671875" style="1"/>
  </cols>
  <sheetData>
    <row r="1" spans="1:6" ht="18" x14ac:dyDescent="0.35">
      <c r="A1" s="2" t="s">
        <v>0</v>
      </c>
    </row>
    <row r="2" spans="1:6" s="3" customFormat="1" x14ac:dyDescent="0.3">
      <c r="A2" s="3" t="s">
        <v>6</v>
      </c>
    </row>
    <row r="3" spans="1:6" x14ac:dyDescent="0.3">
      <c r="A3" s="1" t="s">
        <v>18</v>
      </c>
    </row>
    <row r="6" spans="1:6" x14ac:dyDescent="0.3">
      <c r="B6" s="7" t="s">
        <v>4</v>
      </c>
      <c r="C6" s="7"/>
      <c r="E6" s="7" t="s">
        <v>5</v>
      </c>
      <c r="F6" s="7"/>
    </row>
    <row r="7" spans="1:6" x14ac:dyDescent="0.3">
      <c r="B7" s="4" t="s">
        <v>1</v>
      </c>
      <c r="C7" s="4">
        <f>AVERAGE(C10:C209)</f>
        <v>99.420908570000009</v>
      </c>
      <c r="E7" s="4" t="s">
        <v>1</v>
      </c>
      <c r="F7" s="4">
        <f>AVERAGE(F10:F209)</f>
        <v>293.90788766499981</v>
      </c>
    </row>
    <row r="8" spans="1:6" x14ac:dyDescent="0.3">
      <c r="B8" s="4" t="s">
        <v>2</v>
      </c>
      <c r="C8" s="4">
        <f>_xlfn.STDEV.S(C10:C209)</f>
        <v>87.696224203788773</v>
      </c>
      <c r="E8" s="4" t="s">
        <v>2</v>
      </c>
      <c r="F8" s="4">
        <f>_xlfn.STDEV.S(F10:F209)</f>
        <v>130.31891276337979</v>
      </c>
    </row>
    <row r="10" spans="1:6" x14ac:dyDescent="0.3">
      <c r="B10" s="3" t="s">
        <v>3</v>
      </c>
      <c r="C10" s="1">
        <v>41.642242000000003</v>
      </c>
      <c r="E10" s="3" t="s">
        <v>3</v>
      </c>
      <c r="F10" s="1">
        <v>289.43857300000002</v>
      </c>
    </row>
    <row r="11" spans="1:6" x14ac:dyDescent="0.3">
      <c r="C11" s="1">
        <v>44.511645999999999</v>
      </c>
      <c r="F11" s="1">
        <v>275.911227</v>
      </c>
    </row>
    <row r="12" spans="1:6" x14ac:dyDescent="0.3">
      <c r="C12" s="1">
        <v>6.2237929999999997</v>
      </c>
      <c r="F12" s="1">
        <v>156.00310500000001</v>
      </c>
    </row>
    <row r="13" spans="1:6" x14ac:dyDescent="0.3">
      <c r="C13" s="1">
        <v>40.814673999999997</v>
      </c>
      <c r="F13" s="1">
        <v>374.570763</v>
      </c>
    </row>
    <row r="14" spans="1:6" x14ac:dyDescent="0.3">
      <c r="C14" s="1">
        <v>37.943975999999999</v>
      </c>
      <c r="F14" s="1">
        <v>434.03449999999998</v>
      </c>
    </row>
    <row r="15" spans="1:6" x14ac:dyDescent="0.3">
      <c r="C15" s="1">
        <v>9.8922089999999994</v>
      </c>
      <c r="F15" s="1">
        <v>247.565561</v>
      </c>
    </row>
    <row r="16" spans="1:6" x14ac:dyDescent="0.3">
      <c r="C16" s="1">
        <v>393.09140200000002</v>
      </c>
      <c r="F16" s="1">
        <v>261.57752499999998</v>
      </c>
    </row>
    <row r="17" spans="3:6" x14ac:dyDescent="0.3">
      <c r="C17" s="1">
        <v>151.845564</v>
      </c>
      <c r="F17" s="1">
        <v>209.921831</v>
      </c>
    </row>
    <row r="18" spans="3:6" x14ac:dyDescent="0.3">
      <c r="C18" s="1">
        <v>204.78099599999999</v>
      </c>
      <c r="F18" s="1">
        <v>386.47410500000001</v>
      </c>
    </row>
    <row r="19" spans="3:6" x14ac:dyDescent="0.3">
      <c r="C19" s="1">
        <v>245.990084</v>
      </c>
      <c r="F19" s="1">
        <v>247.690077</v>
      </c>
    </row>
    <row r="20" spans="3:6" x14ac:dyDescent="0.3">
      <c r="C20" s="1">
        <v>128.64718999999999</v>
      </c>
      <c r="F20" s="1">
        <v>316.37589300000002</v>
      </c>
    </row>
    <row r="21" spans="3:6" x14ac:dyDescent="0.3">
      <c r="C21" s="1">
        <v>92.037328000000002</v>
      </c>
      <c r="F21" s="1">
        <v>363.55479200000002</v>
      </c>
    </row>
    <row r="22" spans="3:6" x14ac:dyDescent="0.3">
      <c r="C22" s="1">
        <v>91.059515000000005</v>
      </c>
      <c r="F22" s="1">
        <v>99.819243</v>
      </c>
    </row>
    <row r="23" spans="3:6" x14ac:dyDescent="0.3">
      <c r="C23" s="1">
        <v>48.464236999999997</v>
      </c>
      <c r="F23" s="1">
        <v>363.67911600000002</v>
      </c>
    </row>
    <row r="24" spans="3:6" x14ac:dyDescent="0.3">
      <c r="C24" s="1">
        <v>44.758051999999999</v>
      </c>
      <c r="F24" s="1">
        <v>391.45359400000001</v>
      </c>
    </row>
    <row r="25" spans="3:6" x14ac:dyDescent="0.3">
      <c r="C25" s="1">
        <v>282.835016</v>
      </c>
      <c r="F25" s="1">
        <v>286.807366</v>
      </c>
    </row>
    <row r="26" spans="3:6" x14ac:dyDescent="0.3">
      <c r="C26" s="1">
        <v>62.37424</v>
      </c>
      <c r="F26" s="1">
        <v>248.33920000000001</v>
      </c>
    </row>
    <row r="27" spans="3:6" x14ac:dyDescent="0.3">
      <c r="C27" s="1">
        <v>115.785732</v>
      </c>
      <c r="F27" s="1">
        <v>533.769541</v>
      </c>
    </row>
    <row r="28" spans="3:6" x14ac:dyDescent="0.3">
      <c r="C28" s="1">
        <v>98.726399000000001</v>
      </c>
      <c r="F28" s="1">
        <v>336.45120800000001</v>
      </c>
    </row>
    <row r="29" spans="3:6" x14ac:dyDescent="0.3">
      <c r="C29" s="1">
        <v>3.5232779999999999</v>
      </c>
      <c r="F29" s="1">
        <v>191.358092</v>
      </c>
    </row>
    <row r="30" spans="3:6" x14ac:dyDescent="0.3">
      <c r="C30" s="1">
        <v>160.68085300000001</v>
      </c>
      <c r="F30" s="1">
        <v>262.82657499999999</v>
      </c>
    </row>
    <row r="31" spans="3:6" x14ac:dyDescent="0.3">
      <c r="C31" s="1">
        <v>70.693942000000007</v>
      </c>
      <c r="F31" s="1">
        <v>224.452741</v>
      </c>
    </row>
    <row r="32" spans="3:6" x14ac:dyDescent="0.3">
      <c r="C32" s="1">
        <v>4.0155010000000004</v>
      </c>
      <c r="F32" s="1">
        <v>309.61175900000001</v>
      </c>
    </row>
    <row r="33" spans="3:6" x14ac:dyDescent="0.3">
      <c r="C33" s="1">
        <v>1.8250029999999999</v>
      </c>
      <c r="F33" s="1">
        <v>202.35454899999999</v>
      </c>
    </row>
    <row r="34" spans="3:6" x14ac:dyDescent="0.3">
      <c r="C34" s="1">
        <v>70.196586999999994</v>
      </c>
      <c r="F34" s="1">
        <v>231.39310900000001</v>
      </c>
    </row>
    <row r="35" spans="3:6" x14ac:dyDescent="0.3">
      <c r="C35" s="1">
        <v>58.835532000000001</v>
      </c>
      <c r="F35" s="1">
        <v>184.41810599999999</v>
      </c>
    </row>
    <row r="36" spans="3:6" x14ac:dyDescent="0.3">
      <c r="C36" s="1">
        <v>26.921417000000002</v>
      </c>
      <c r="F36" s="1">
        <v>229.517944</v>
      </c>
    </row>
    <row r="37" spans="3:6" x14ac:dyDescent="0.3">
      <c r="C37" s="1">
        <v>202.84929099999999</v>
      </c>
      <c r="F37" s="1">
        <v>135.34553099999999</v>
      </c>
    </row>
    <row r="38" spans="3:6" x14ac:dyDescent="0.3">
      <c r="C38" s="1">
        <v>88.939025999999998</v>
      </c>
      <c r="F38" s="1">
        <v>1046.8146630000001</v>
      </c>
    </row>
    <row r="39" spans="3:6" x14ac:dyDescent="0.3">
      <c r="C39" s="1">
        <v>181.10600099999999</v>
      </c>
      <c r="F39" s="1">
        <v>129.849974</v>
      </c>
    </row>
    <row r="40" spans="3:6" x14ac:dyDescent="0.3">
      <c r="C40" s="1">
        <v>341.74405300000001</v>
      </c>
      <c r="F40" s="1">
        <v>435.30235399999998</v>
      </c>
    </row>
    <row r="41" spans="3:6" x14ac:dyDescent="0.3">
      <c r="C41" s="1">
        <v>28.885664999999999</v>
      </c>
      <c r="F41" s="1">
        <v>655.06666299999995</v>
      </c>
    </row>
    <row r="42" spans="3:6" x14ac:dyDescent="0.3">
      <c r="C42" s="1">
        <v>62.548431999999998</v>
      </c>
      <c r="F42" s="1">
        <v>290.61379699999998</v>
      </c>
    </row>
    <row r="43" spans="3:6" x14ac:dyDescent="0.3">
      <c r="C43" s="1">
        <v>59.452939000000001</v>
      </c>
      <c r="F43" s="1">
        <v>276.242164</v>
      </c>
    </row>
    <row r="44" spans="3:6" x14ac:dyDescent="0.3">
      <c r="C44" s="1">
        <v>175.990994</v>
      </c>
      <c r="F44" s="1">
        <v>185.97538599999999</v>
      </c>
    </row>
    <row r="45" spans="3:6" x14ac:dyDescent="0.3">
      <c r="C45" s="1">
        <v>50.280313999999997</v>
      </c>
      <c r="F45" s="1">
        <v>166.06198699999999</v>
      </c>
    </row>
    <row r="46" spans="3:6" x14ac:dyDescent="0.3">
      <c r="C46" s="1">
        <v>58.788006000000003</v>
      </c>
      <c r="F46" s="1">
        <v>323.03314599999999</v>
      </c>
    </row>
    <row r="47" spans="3:6" x14ac:dyDescent="0.3">
      <c r="C47" s="1">
        <v>21.771999999999998</v>
      </c>
      <c r="F47" s="1">
        <v>208.388713</v>
      </c>
    </row>
    <row r="48" spans="3:6" x14ac:dyDescent="0.3">
      <c r="C48" s="1">
        <v>14.4482</v>
      </c>
      <c r="F48" s="1">
        <v>547.54020100000002</v>
      </c>
    </row>
    <row r="49" spans="3:6" x14ac:dyDescent="0.3">
      <c r="C49" s="1">
        <v>153.36685900000001</v>
      </c>
      <c r="F49" s="1">
        <v>491.87410899999998</v>
      </c>
    </row>
    <row r="50" spans="3:6" x14ac:dyDescent="0.3">
      <c r="C50" s="1">
        <v>245.784684</v>
      </c>
      <c r="F50" s="1">
        <v>482.46617800000001</v>
      </c>
    </row>
    <row r="51" spans="3:6" x14ac:dyDescent="0.3">
      <c r="C51" s="1">
        <v>8.6852029999999996</v>
      </c>
      <c r="F51" s="1">
        <v>235.41824600000001</v>
      </c>
    </row>
    <row r="52" spans="3:6" x14ac:dyDescent="0.3">
      <c r="C52" s="1">
        <v>67.397024000000002</v>
      </c>
      <c r="F52" s="1">
        <v>444.78371600000003</v>
      </c>
    </row>
    <row r="53" spans="3:6" x14ac:dyDescent="0.3">
      <c r="C53" s="1">
        <v>169.09713300000001</v>
      </c>
      <c r="F53" s="1">
        <v>165.28153599999999</v>
      </c>
    </row>
    <row r="54" spans="3:6" x14ac:dyDescent="0.3">
      <c r="C54" s="1">
        <v>109.24320899999999</v>
      </c>
      <c r="F54" s="1">
        <v>254.184471</v>
      </c>
    </row>
    <row r="55" spans="3:6" x14ac:dyDescent="0.3">
      <c r="C55" s="1">
        <v>100.336516</v>
      </c>
      <c r="F55" s="1">
        <v>270.29332399999998</v>
      </c>
    </row>
    <row r="56" spans="3:6" x14ac:dyDescent="0.3">
      <c r="C56" s="1">
        <v>34.427705000000003</v>
      </c>
      <c r="F56" s="1">
        <v>323.48178000000001</v>
      </c>
    </row>
    <row r="57" spans="3:6" x14ac:dyDescent="0.3">
      <c r="C57" s="1">
        <v>94.844695999999999</v>
      </c>
      <c r="F57" s="1">
        <v>228.86275699999999</v>
      </c>
    </row>
    <row r="58" spans="3:6" x14ac:dyDescent="0.3">
      <c r="C58" s="1">
        <v>2.4864999999999999</v>
      </c>
      <c r="F58" s="1">
        <v>138.84008499999999</v>
      </c>
    </row>
    <row r="59" spans="3:6" x14ac:dyDescent="0.3">
      <c r="C59" s="1">
        <v>75.028715000000005</v>
      </c>
      <c r="F59" s="1">
        <v>341.05988400000001</v>
      </c>
    </row>
    <row r="60" spans="3:6" x14ac:dyDescent="0.3">
      <c r="C60" s="1">
        <v>92.75121</v>
      </c>
      <c r="F60" s="1">
        <v>265.65097300000002</v>
      </c>
    </row>
    <row r="61" spans="3:6" x14ac:dyDescent="0.3">
      <c r="C61" s="1">
        <v>182.52613099999999</v>
      </c>
      <c r="F61" s="1">
        <v>174.638904</v>
      </c>
    </row>
    <row r="62" spans="3:6" x14ac:dyDescent="0.3">
      <c r="C62" s="1">
        <v>34.332909999999998</v>
      </c>
      <c r="F62" s="1">
        <v>111.177622</v>
      </c>
    </row>
    <row r="63" spans="3:6" x14ac:dyDescent="0.3">
      <c r="C63" s="1">
        <v>22.305606999999998</v>
      </c>
      <c r="F63" s="1">
        <v>246.66624400000001</v>
      </c>
    </row>
    <row r="64" spans="3:6" x14ac:dyDescent="0.3">
      <c r="C64" s="1">
        <v>39.602812999999998</v>
      </c>
      <c r="F64" s="1">
        <v>316.01929699999999</v>
      </c>
    </row>
    <row r="65" spans="3:6" x14ac:dyDescent="0.3">
      <c r="C65" s="1">
        <v>52.204116999999997</v>
      </c>
      <c r="F65" s="1">
        <v>242.18806699999999</v>
      </c>
    </row>
    <row r="66" spans="3:6" x14ac:dyDescent="0.3">
      <c r="C66" s="1">
        <v>152.71075300000001</v>
      </c>
      <c r="F66" s="1">
        <v>324.15372400000001</v>
      </c>
    </row>
    <row r="67" spans="3:6" x14ac:dyDescent="0.3">
      <c r="C67" s="1">
        <v>67.354322999999994</v>
      </c>
      <c r="F67" s="1">
        <v>334.04348700000003</v>
      </c>
    </row>
    <row r="68" spans="3:6" x14ac:dyDescent="0.3">
      <c r="C68" s="1">
        <v>90.486632999999998</v>
      </c>
      <c r="F68" s="1">
        <v>421.66314</v>
      </c>
    </row>
    <row r="69" spans="3:6" x14ac:dyDescent="0.3">
      <c r="C69" s="1">
        <v>4.4087009999999998</v>
      </c>
      <c r="F69" s="1">
        <v>379.602709</v>
      </c>
    </row>
    <row r="70" spans="3:6" x14ac:dyDescent="0.3">
      <c r="C70" s="1">
        <v>197.59751399999999</v>
      </c>
      <c r="F70" s="1">
        <v>270.03387700000002</v>
      </c>
    </row>
    <row r="71" spans="3:6" x14ac:dyDescent="0.3">
      <c r="C71" s="1">
        <v>122.105531</v>
      </c>
      <c r="F71" s="1">
        <v>301.204003</v>
      </c>
    </row>
    <row r="72" spans="3:6" x14ac:dyDescent="0.3">
      <c r="C72" s="1">
        <v>137.523517</v>
      </c>
      <c r="F72" s="1">
        <v>340.72620000000001</v>
      </c>
    </row>
    <row r="73" spans="3:6" x14ac:dyDescent="0.3">
      <c r="C73" s="1">
        <v>25.721999</v>
      </c>
      <c r="F73" s="1">
        <v>178.08257900000001</v>
      </c>
    </row>
    <row r="74" spans="3:6" x14ac:dyDescent="0.3">
      <c r="C74" s="1">
        <v>354.03517399999998</v>
      </c>
      <c r="F74" s="1">
        <v>216.59512100000001</v>
      </c>
    </row>
    <row r="75" spans="3:6" x14ac:dyDescent="0.3">
      <c r="C75" s="1">
        <v>219.52115800000001</v>
      </c>
      <c r="F75" s="1">
        <v>291.59285199999999</v>
      </c>
    </row>
    <row r="76" spans="3:6" x14ac:dyDescent="0.3">
      <c r="C76" s="1">
        <v>49.124619000000003</v>
      </c>
      <c r="F76" s="1">
        <v>335.05869100000001</v>
      </c>
    </row>
    <row r="77" spans="3:6" x14ac:dyDescent="0.3">
      <c r="C77" s="1">
        <v>269.32563699999997</v>
      </c>
      <c r="F77" s="1">
        <v>360.834588</v>
      </c>
    </row>
    <row r="78" spans="3:6" x14ac:dyDescent="0.3">
      <c r="C78" s="1">
        <v>48.271422999999999</v>
      </c>
      <c r="F78" s="1">
        <v>250.75783100000001</v>
      </c>
    </row>
    <row r="79" spans="3:6" x14ac:dyDescent="0.3">
      <c r="C79" s="1">
        <v>70.464414000000005</v>
      </c>
      <c r="F79" s="1">
        <v>184.42745199999999</v>
      </c>
    </row>
    <row r="80" spans="3:6" x14ac:dyDescent="0.3">
      <c r="C80" s="1">
        <v>83.494001999999995</v>
      </c>
      <c r="F80" s="1">
        <v>263.16324900000001</v>
      </c>
    </row>
    <row r="81" spans="3:6" x14ac:dyDescent="0.3">
      <c r="C81" s="1">
        <v>35.495311999999998</v>
      </c>
      <c r="F81" s="1">
        <v>992.49164800000005</v>
      </c>
    </row>
    <row r="82" spans="3:6" x14ac:dyDescent="0.3">
      <c r="C82" s="1">
        <v>100.78412400000001</v>
      </c>
      <c r="F82" s="1">
        <v>181.47258199999999</v>
      </c>
    </row>
    <row r="83" spans="3:6" x14ac:dyDescent="0.3">
      <c r="C83" s="1">
        <v>19.046806</v>
      </c>
      <c r="F83" s="1">
        <v>264.411967</v>
      </c>
    </row>
    <row r="84" spans="3:6" x14ac:dyDescent="0.3">
      <c r="C84" s="1">
        <v>119.62922500000001</v>
      </c>
      <c r="F84" s="1">
        <v>375.11273799999998</v>
      </c>
    </row>
    <row r="85" spans="3:6" x14ac:dyDescent="0.3">
      <c r="C85" s="1">
        <v>428.07271200000002</v>
      </c>
      <c r="F85" s="1">
        <v>417.73812099999998</v>
      </c>
    </row>
    <row r="86" spans="3:6" x14ac:dyDescent="0.3">
      <c r="C86" s="1">
        <v>46.778733000000003</v>
      </c>
      <c r="F86" s="1">
        <v>147.28743800000001</v>
      </c>
    </row>
    <row r="87" spans="3:6" x14ac:dyDescent="0.3">
      <c r="C87" s="1">
        <v>140.19809900000001</v>
      </c>
      <c r="F87" s="1">
        <v>183.72757200000001</v>
      </c>
    </row>
    <row r="88" spans="3:6" x14ac:dyDescent="0.3">
      <c r="C88" s="1">
        <v>67.280837000000005</v>
      </c>
      <c r="F88" s="1">
        <v>181.97882100000001</v>
      </c>
    </row>
    <row r="89" spans="3:6" x14ac:dyDescent="0.3">
      <c r="C89" s="1">
        <v>63.141834000000003</v>
      </c>
      <c r="F89" s="1">
        <v>123.463576</v>
      </c>
    </row>
    <row r="90" spans="3:6" x14ac:dyDescent="0.3">
      <c r="C90" s="1">
        <v>11.677039000000001</v>
      </c>
      <c r="F90" s="1">
        <v>154.46245999999999</v>
      </c>
    </row>
    <row r="91" spans="3:6" x14ac:dyDescent="0.3">
      <c r="C91" s="1">
        <v>154.36384799999999</v>
      </c>
      <c r="F91" s="1">
        <v>389.79014100000001</v>
      </c>
    </row>
    <row r="92" spans="3:6" x14ac:dyDescent="0.3">
      <c r="C92" s="1">
        <v>167.225651</v>
      </c>
      <c r="F92" s="1">
        <v>413.17756500000002</v>
      </c>
    </row>
    <row r="93" spans="3:6" x14ac:dyDescent="0.3">
      <c r="C93" s="1">
        <v>162.38195400000001</v>
      </c>
      <c r="F93" s="1">
        <v>337.65977299999997</v>
      </c>
    </row>
    <row r="94" spans="3:6" x14ac:dyDescent="0.3">
      <c r="C94" s="1">
        <v>25.706403000000002</v>
      </c>
      <c r="F94" s="1">
        <v>381.82409000000001</v>
      </c>
    </row>
    <row r="95" spans="3:6" x14ac:dyDescent="0.3">
      <c r="C95" s="1">
        <v>84.043467000000007</v>
      </c>
      <c r="F95" s="1">
        <v>153.07201900000001</v>
      </c>
    </row>
    <row r="96" spans="3:6" x14ac:dyDescent="0.3">
      <c r="C96" s="1">
        <v>154.35294300000001</v>
      </c>
      <c r="F96" s="1">
        <v>249.132147</v>
      </c>
    </row>
    <row r="97" spans="3:6" x14ac:dyDescent="0.3">
      <c r="C97" s="1">
        <v>55.253841999999999</v>
      </c>
      <c r="F97" s="1">
        <v>500.262337</v>
      </c>
    </row>
    <row r="98" spans="3:6" x14ac:dyDescent="0.3">
      <c r="C98" s="1">
        <v>154.10551899999999</v>
      </c>
      <c r="F98" s="1">
        <v>480.64124099999998</v>
      </c>
    </row>
    <row r="99" spans="3:6" x14ac:dyDescent="0.3">
      <c r="C99" s="1">
        <v>119.052325</v>
      </c>
      <c r="F99" s="1">
        <v>231.66653400000001</v>
      </c>
    </row>
    <row r="100" spans="3:6" x14ac:dyDescent="0.3">
      <c r="C100" s="1">
        <v>93.002403000000001</v>
      </c>
      <c r="F100" s="1">
        <v>332.805226</v>
      </c>
    </row>
    <row r="101" spans="3:6" x14ac:dyDescent="0.3">
      <c r="C101" s="1">
        <v>113.451914</v>
      </c>
      <c r="F101" s="1">
        <v>185.55849699999999</v>
      </c>
    </row>
    <row r="102" spans="3:6" x14ac:dyDescent="0.3">
      <c r="C102" s="1">
        <v>274.73750200000001</v>
      </c>
      <c r="F102" s="1">
        <v>199.94978599999999</v>
      </c>
    </row>
    <row r="103" spans="3:6" x14ac:dyDescent="0.3">
      <c r="C103" s="1">
        <v>27.313300999999999</v>
      </c>
      <c r="F103" s="1">
        <v>296.60464200000001</v>
      </c>
    </row>
    <row r="104" spans="3:6" x14ac:dyDescent="0.3">
      <c r="C104" s="1">
        <v>45.799416999999998</v>
      </c>
      <c r="F104" s="1">
        <v>225.72413900000001</v>
      </c>
    </row>
    <row r="105" spans="3:6" x14ac:dyDescent="0.3">
      <c r="C105" s="1">
        <v>17.404906</v>
      </c>
      <c r="F105" s="1">
        <v>279.05048799999997</v>
      </c>
    </row>
    <row r="106" spans="3:6" x14ac:dyDescent="0.3">
      <c r="C106" s="1">
        <v>18.193701999999998</v>
      </c>
      <c r="F106" s="1">
        <v>244.45578599999999</v>
      </c>
    </row>
    <row r="107" spans="3:6" x14ac:dyDescent="0.3">
      <c r="C107" s="1">
        <v>47.889814000000001</v>
      </c>
      <c r="F107" s="1">
        <v>205.81721300000001</v>
      </c>
    </row>
    <row r="108" spans="3:6" x14ac:dyDescent="0.3">
      <c r="C108" s="1">
        <v>9.9362010000000005</v>
      </c>
      <c r="F108" s="1">
        <v>477.32026500000001</v>
      </c>
    </row>
    <row r="109" spans="3:6" x14ac:dyDescent="0.3">
      <c r="C109" s="1">
        <v>40.955706999999997</v>
      </c>
      <c r="F109" s="1">
        <v>450.737167</v>
      </c>
    </row>
    <row r="110" spans="3:6" x14ac:dyDescent="0.3">
      <c r="C110" s="1">
        <v>93.984127999999998</v>
      </c>
      <c r="F110" s="1">
        <v>133.883678</v>
      </c>
    </row>
    <row r="111" spans="3:6" x14ac:dyDescent="0.3">
      <c r="C111" s="1">
        <v>230.83404100000001</v>
      </c>
      <c r="F111" s="1">
        <v>240.97975199999999</v>
      </c>
    </row>
    <row r="112" spans="3:6" x14ac:dyDescent="0.3">
      <c r="C112" s="1">
        <v>79.354203999999996</v>
      </c>
      <c r="F112" s="1">
        <v>344.46748100000002</v>
      </c>
    </row>
    <row r="113" spans="3:6" x14ac:dyDescent="0.3">
      <c r="C113" s="1">
        <v>105.61591300000001</v>
      </c>
      <c r="F113" s="1">
        <v>272.99954400000001</v>
      </c>
    </row>
    <row r="114" spans="3:6" x14ac:dyDescent="0.3">
      <c r="C114" s="1">
        <v>157.701424</v>
      </c>
      <c r="F114" s="1">
        <v>201.51666599999999</v>
      </c>
    </row>
    <row r="115" spans="3:6" x14ac:dyDescent="0.3">
      <c r="C115" s="1">
        <v>3.9518</v>
      </c>
      <c r="F115" s="1">
        <v>296.62879400000003</v>
      </c>
    </row>
    <row r="116" spans="3:6" x14ac:dyDescent="0.3">
      <c r="C116" s="1">
        <v>163.575413</v>
      </c>
      <c r="F116" s="1">
        <v>495.27131100000003</v>
      </c>
    </row>
    <row r="117" spans="3:6" x14ac:dyDescent="0.3">
      <c r="C117" s="1">
        <v>60.827976999999997</v>
      </c>
      <c r="F117" s="1">
        <v>275.33469100000002</v>
      </c>
    </row>
    <row r="118" spans="3:6" x14ac:dyDescent="0.3">
      <c r="C118" s="1">
        <v>90.806218999999999</v>
      </c>
      <c r="F118" s="1">
        <v>371.07413700000001</v>
      </c>
    </row>
    <row r="119" spans="3:6" x14ac:dyDescent="0.3">
      <c r="C119" s="1">
        <v>33.705117000000001</v>
      </c>
      <c r="F119" s="1">
        <v>263.06450899999999</v>
      </c>
    </row>
    <row r="120" spans="3:6" x14ac:dyDescent="0.3">
      <c r="C120" s="1">
        <v>23.329505999999999</v>
      </c>
      <c r="F120" s="1">
        <v>358.72747099999998</v>
      </c>
    </row>
    <row r="121" spans="3:6" x14ac:dyDescent="0.3">
      <c r="C121" s="1">
        <v>178.523504</v>
      </c>
      <c r="F121" s="1">
        <v>253.64488499999999</v>
      </c>
    </row>
    <row r="122" spans="3:6" x14ac:dyDescent="0.3">
      <c r="C122" s="1">
        <v>99.203309000000004</v>
      </c>
      <c r="F122" s="1">
        <v>201.923439</v>
      </c>
    </row>
    <row r="123" spans="3:6" x14ac:dyDescent="0.3">
      <c r="C123" s="1">
        <v>25.102499000000002</v>
      </c>
      <c r="F123" s="1">
        <v>163.99395699999999</v>
      </c>
    </row>
    <row r="124" spans="3:6" x14ac:dyDescent="0.3">
      <c r="C124" s="1">
        <v>115.63291599999999</v>
      </c>
      <c r="F124" s="1">
        <v>328.47298799999999</v>
      </c>
    </row>
    <row r="125" spans="3:6" x14ac:dyDescent="0.3">
      <c r="C125" s="1">
        <v>296.963504</v>
      </c>
      <c r="F125" s="1">
        <v>69.729194000000007</v>
      </c>
    </row>
    <row r="126" spans="3:6" x14ac:dyDescent="0.3">
      <c r="C126" s="1">
        <v>214.23239100000001</v>
      </c>
      <c r="F126" s="1">
        <v>322.07892700000002</v>
      </c>
    </row>
    <row r="127" spans="3:6" x14ac:dyDescent="0.3">
      <c r="C127" s="1">
        <v>61.388308000000002</v>
      </c>
      <c r="F127" s="1">
        <v>211.107641</v>
      </c>
    </row>
    <row r="128" spans="3:6" x14ac:dyDescent="0.3">
      <c r="C128" s="1">
        <v>204.567306</v>
      </c>
      <c r="F128" s="1">
        <v>226.94239899999999</v>
      </c>
    </row>
    <row r="129" spans="3:6" x14ac:dyDescent="0.3">
      <c r="C129" s="1">
        <v>55.796880000000002</v>
      </c>
      <c r="F129" s="1">
        <v>298.41189800000001</v>
      </c>
    </row>
    <row r="130" spans="3:6" x14ac:dyDescent="0.3">
      <c r="C130" s="1">
        <v>83.520527999999999</v>
      </c>
      <c r="F130" s="1">
        <v>319.72611000000001</v>
      </c>
    </row>
    <row r="131" spans="3:6" x14ac:dyDescent="0.3">
      <c r="C131" s="1">
        <v>188.91844499999999</v>
      </c>
      <c r="F131" s="1">
        <v>265.29162000000002</v>
      </c>
    </row>
    <row r="132" spans="3:6" x14ac:dyDescent="0.3">
      <c r="C132" s="1">
        <v>16.629498999999999</v>
      </c>
      <c r="F132" s="1">
        <v>217.17701</v>
      </c>
    </row>
    <row r="133" spans="3:6" x14ac:dyDescent="0.3">
      <c r="C133" s="1">
        <v>21.583752</v>
      </c>
      <c r="F133" s="1">
        <v>362.65866599999998</v>
      </c>
    </row>
    <row r="134" spans="3:6" x14ac:dyDescent="0.3">
      <c r="C134" s="1">
        <v>35.016319000000003</v>
      </c>
      <c r="F134" s="1">
        <v>278.73262499999998</v>
      </c>
    </row>
    <row r="135" spans="3:6" x14ac:dyDescent="0.3">
      <c r="C135" s="1">
        <v>61.945131000000003</v>
      </c>
      <c r="F135" s="1">
        <v>195.43145200000001</v>
      </c>
    </row>
    <row r="136" spans="3:6" x14ac:dyDescent="0.3">
      <c r="C136" s="1">
        <v>96.429326000000003</v>
      </c>
      <c r="F136" s="1">
        <v>218.024475</v>
      </c>
    </row>
    <row r="137" spans="3:6" x14ac:dyDescent="0.3">
      <c r="C137" s="1">
        <v>54.450800999999998</v>
      </c>
      <c r="F137" s="1">
        <v>279.67837900000001</v>
      </c>
    </row>
    <row r="138" spans="3:6" x14ac:dyDescent="0.3">
      <c r="C138" s="1">
        <v>48.113804000000002</v>
      </c>
      <c r="F138" s="1">
        <v>296.61825099999999</v>
      </c>
    </row>
    <row r="139" spans="3:6" x14ac:dyDescent="0.3">
      <c r="C139" s="1">
        <v>72.630221000000006</v>
      </c>
      <c r="F139" s="1">
        <v>392.464313</v>
      </c>
    </row>
    <row r="140" spans="3:6" x14ac:dyDescent="0.3">
      <c r="C140" s="1">
        <v>52.326104999999998</v>
      </c>
      <c r="F140" s="1">
        <v>226.53227000000001</v>
      </c>
    </row>
    <row r="141" spans="3:6" x14ac:dyDescent="0.3">
      <c r="C141" s="1">
        <v>20.925598000000001</v>
      </c>
      <c r="F141" s="1">
        <v>245.34950900000001</v>
      </c>
    </row>
    <row r="142" spans="3:6" x14ac:dyDescent="0.3">
      <c r="C142" s="1">
        <v>183.617209</v>
      </c>
      <c r="F142" s="1">
        <v>479.80807600000003</v>
      </c>
    </row>
    <row r="143" spans="3:6" x14ac:dyDescent="0.3">
      <c r="C143" s="1">
        <v>40.866219999999998</v>
      </c>
      <c r="F143" s="1">
        <v>320.87656299999998</v>
      </c>
    </row>
    <row r="144" spans="3:6" x14ac:dyDescent="0.3">
      <c r="C144" s="1">
        <v>37.944916999999997</v>
      </c>
      <c r="F144" s="1">
        <v>462.070651</v>
      </c>
    </row>
    <row r="145" spans="3:6" x14ac:dyDescent="0.3">
      <c r="C145" s="1">
        <v>24.019404999999999</v>
      </c>
      <c r="F145" s="1">
        <v>342.641142</v>
      </c>
    </row>
    <row r="146" spans="3:6" x14ac:dyDescent="0.3">
      <c r="C146" s="1">
        <v>116.750823</v>
      </c>
      <c r="F146" s="1">
        <v>443.30903799999999</v>
      </c>
    </row>
    <row r="147" spans="3:6" x14ac:dyDescent="0.3">
      <c r="C147" s="1">
        <v>37.997608</v>
      </c>
      <c r="F147" s="1">
        <v>432.611965</v>
      </c>
    </row>
    <row r="148" spans="3:6" x14ac:dyDescent="0.3">
      <c r="C148" s="1">
        <v>8.5417000000000005</v>
      </c>
      <c r="F148" s="1">
        <v>288.53789999999998</v>
      </c>
    </row>
    <row r="149" spans="3:6" x14ac:dyDescent="0.3">
      <c r="C149" s="1">
        <v>54.397145000000002</v>
      </c>
      <c r="F149" s="1">
        <v>70.466008000000002</v>
      </c>
    </row>
    <row r="150" spans="3:6" x14ac:dyDescent="0.3">
      <c r="C150" s="1">
        <v>131.481864</v>
      </c>
      <c r="F150" s="1">
        <v>256.95496000000003</v>
      </c>
    </row>
    <row r="151" spans="3:6" x14ac:dyDescent="0.3">
      <c r="C151" s="1">
        <v>5.8723999999999998</v>
      </c>
      <c r="F151" s="1">
        <v>254.58699999999999</v>
      </c>
    </row>
    <row r="152" spans="3:6" x14ac:dyDescent="0.3">
      <c r="C152" s="1">
        <v>95.441305</v>
      </c>
      <c r="F152" s="1">
        <v>251.063546</v>
      </c>
    </row>
    <row r="153" spans="3:6" x14ac:dyDescent="0.3">
      <c r="C153" s="1">
        <v>25.569203000000002</v>
      </c>
      <c r="F153" s="1">
        <v>181.215023</v>
      </c>
    </row>
    <row r="154" spans="3:6" x14ac:dyDescent="0.3">
      <c r="C154" s="1">
        <v>243.16862399999999</v>
      </c>
      <c r="F154" s="1">
        <v>250.01202900000001</v>
      </c>
    </row>
    <row r="155" spans="3:6" x14ac:dyDescent="0.3">
      <c r="C155" s="1">
        <v>29.369304</v>
      </c>
      <c r="F155" s="1">
        <v>290.99572999999998</v>
      </c>
    </row>
    <row r="156" spans="3:6" x14ac:dyDescent="0.3">
      <c r="C156" s="1">
        <v>131.14221699999999</v>
      </c>
      <c r="F156" s="1">
        <v>226.42253199999999</v>
      </c>
    </row>
    <row r="157" spans="3:6" x14ac:dyDescent="0.3">
      <c r="C157" s="1">
        <v>84.962710999999999</v>
      </c>
      <c r="F157" s="1">
        <v>205.000316</v>
      </c>
    </row>
    <row r="158" spans="3:6" x14ac:dyDescent="0.3">
      <c r="C158" s="1">
        <v>35.606651999999997</v>
      </c>
      <c r="F158" s="1">
        <v>159.893339</v>
      </c>
    </row>
    <row r="159" spans="3:6" x14ac:dyDescent="0.3">
      <c r="C159" s="1">
        <v>89.451314999999994</v>
      </c>
      <c r="F159" s="1">
        <v>196.61783399999999</v>
      </c>
    </row>
    <row r="160" spans="3:6" x14ac:dyDescent="0.3">
      <c r="C160" s="1">
        <v>154.75241</v>
      </c>
      <c r="F160" s="1">
        <v>348.94189999999998</v>
      </c>
    </row>
    <row r="161" spans="3:6" x14ac:dyDescent="0.3">
      <c r="C161" s="1">
        <v>156.15386799999999</v>
      </c>
      <c r="F161" s="1">
        <v>526.72490600000003</v>
      </c>
    </row>
    <row r="162" spans="3:6" x14ac:dyDescent="0.3">
      <c r="C162" s="1">
        <v>92.215320000000006</v>
      </c>
      <c r="F162" s="1">
        <v>221.03537600000001</v>
      </c>
    </row>
    <row r="163" spans="3:6" x14ac:dyDescent="0.3">
      <c r="C163" s="1">
        <v>14.459102</v>
      </c>
      <c r="F163" s="1">
        <v>370.65513399999998</v>
      </c>
    </row>
    <row r="164" spans="3:6" x14ac:dyDescent="0.3">
      <c r="C164" s="1">
        <v>26.900003999999999</v>
      </c>
      <c r="F164" s="1">
        <v>164.845945</v>
      </c>
    </row>
    <row r="165" spans="3:6" x14ac:dyDescent="0.3">
      <c r="C165" s="1">
        <v>39.002403999999999</v>
      </c>
      <c r="F165" s="1">
        <v>405.65650900000003</v>
      </c>
    </row>
    <row r="166" spans="3:6" x14ac:dyDescent="0.3">
      <c r="C166" s="1">
        <v>325.55557099999999</v>
      </c>
      <c r="F166" s="1">
        <v>298.91337600000003</v>
      </c>
    </row>
    <row r="167" spans="3:6" x14ac:dyDescent="0.3">
      <c r="C167" s="1">
        <v>3.3408000000000002</v>
      </c>
      <c r="F167" s="1">
        <v>516.72090500000002</v>
      </c>
    </row>
    <row r="168" spans="3:6" x14ac:dyDescent="0.3">
      <c r="C168" s="1">
        <v>251.17550800000001</v>
      </c>
      <c r="F168" s="1">
        <v>157.73048800000001</v>
      </c>
    </row>
    <row r="169" spans="3:6" x14ac:dyDescent="0.3">
      <c r="C169" s="1">
        <v>1.2081010000000001</v>
      </c>
      <c r="F169" s="1">
        <v>357.94362799999999</v>
      </c>
    </row>
    <row r="170" spans="3:6" x14ac:dyDescent="0.3">
      <c r="C170" s="1">
        <v>137.303324</v>
      </c>
      <c r="F170" s="1">
        <v>397.67623400000002</v>
      </c>
    </row>
    <row r="171" spans="3:6" x14ac:dyDescent="0.3">
      <c r="C171" s="1">
        <v>3.4184999999999999</v>
      </c>
      <c r="F171" s="1">
        <v>146.81394800000001</v>
      </c>
    </row>
    <row r="172" spans="3:6" x14ac:dyDescent="0.3">
      <c r="C172" s="1">
        <v>60.315626000000002</v>
      </c>
      <c r="F172" s="1">
        <v>288.50435700000003</v>
      </c>
    </row>
    <row r="173" spans="3:6" x14ac:dyDescent="0.3">
      <c r="C173" s="1">
        <v>12.192000999999999</v>
      </c>
      <c r="F173" s="1">
        <v>269.10320899999999</v>
      </c>
    </row>
    <row r="174" spans="3:6" x14ac:dyDescent="0.3">
      <c r="C174" s="1">
        <v>29.209828999999999</v>
      </c>
      <c r="F174" s="1">
        <v>197.376577</v>
      </c>
    </row>
    <row r="175" spans="3:6" x14ac:dyDescent="0.3">
      <c r="C175" s="1">
        <v>34.998185999999997</v>
      </c>
      <c r="F175" s="1">
        <v>294.21914800000002</v>
      </c>
    </row>
    <row r="176" spans="3:6" x14ac:dyDescent="0.3">
      <c r="C176" s="1">
        <v>214.358846</v>
      </c>
      <c r="F176" s="1">
        <v>263.78592800000001</v>
      </c>
    </row>
    <row r="177" spans="3:6" x14ac:dyDescent="0.3">
      <c r="C177" s="1">
        <v>19.645192999999999</v>
      </c>
      <c r="F177" s="1">
        <v>385.146612</v>
      </c>
    </row>
    <row r="178" spans="3:6" x14ac:dyDescent="0.3">
      <c r="C178" s="1">
        <v>140.182694</v>
      </c>
      <c r="F178" s="1">
        <v>313.59743800000001</v>
      </c>
    </row>
    <row r="179" spans="3:6" x14ac:dyDescent="0.3">
      <c r="C179" s="1">
        <v>235.102146</v>
      </c>
      <c r="F179" s="1">
        <v>450.94314400000002</v>
      </c>
    </row>
    <row r="180" spans="3:6" x14ac:dyDescent="0.3">
      <c r="C180" s="1">
        <v>45.453904999999999</v>
      </c>
      <c r="F180" s="1">
        <v>294.09659399999998</v>
      </c>
    </row>
    <row r="181" spans="3:6" x14ac:dyDescent="0.3">
      <c r="C181" s="1">
        <v>181.76612499999999</v>
      </c>
      <c r="F181" s="1">
        <v>500.60762899999997</v>
      </c>
    </row>
    <row r="182" spans="3:6" x14ac:dyDescent="0.3">
      <c r="C182" s="1">
        <v>247.463258</v>
      </c>
      <c r="F182" s="1">
        <v>113.233042</v>
      </c>
    </row>
    <row r="183" spans="3:6" x14ac:dyDescent="0.3">
      <c r="C183" s="1">
        <v>100.340418</v>
      </c>
      <c r="F183" s="1">
        <v>324.36593800000003</v>
      </c>
    </row>
    <row r="184" spans="3:6" x14ac:dyDescent="0.3">
      <c r="C184" s="1">
        <v>109.338319</v>
      </c>
      <c r="F184" s="1">
        <v>353.90953500000001</v>
      </c>
    </row>
    <row r="185" spans="3:6" x14ac:dyDescent="0.3">
      <c r="C185" s="1">
        <v>42.435507000000001</v>
      </c>
      <c r="F185" s="1">
        <v>200.954354</v>
      </c>
    </row>
    <row r="186" spans="3:6" x14ac:dyDescent="0.3">
      <c r="C186" s="1">
        <v>225.654438</v>
      </c>
      <c r="F186" s="1">
        <v>199.077945</v>
      </c>
    </row>
    <row r="187" spans="3:6" x14ac:dyDescent="0.3">
      <c r="C187" s="1">
        <v>84.288815</v>
      </c>
      <c r="F187" s="1">
        <v>189.13161700000001</v>
      </c>
    </row>
    <row r="188" spans="3:6" x14ac:dyDescent="0.3">
      <c r="C188" s="1">
        <v>26.783003999999998</v>
      </c>
      <c r="F188" s="1">
        <v>517.35128799999995</v>
      </c>
    </row>
    <row r="189" spans="3:6" x14ac:dyDescent="0.3">
      <c r="C189" s="1">
        <v>118.604315</v>
      </c>
      <c r="F189" s="1">
        <v>203.00179499999999</v>
      </c>
    </row>
    <row r="190" spans="3:6" x14ac:dyDescent="0.3">
      <c r="C190" s="1">
        <v>130.10850099999999</v>
      </c>
      <c r="F190" s="1">
        <v>385.43466799999999</v>
      </c>
    </row>
    <row r="191" spans="3:6" x14ac:dyDescent="0.3">
      <c r="C191" s="1">
        <v>54.890501999999998</v>
      </c>
      <c r="F191" s="1">
        <v>139.61221499999999</v>
      </c>
    </row>
    <row r="192" spans="3:6" x14ac:dyDescent="0.3">
      <c r="C192" s="1">
        <v>14.291698</v>
      </c>
      <c r="F192" s="1">
        <v>112.896895</v>
      </c>
    </row>
    <row r="193" spans="3:6" x14ac:dyDescent="0.3">
      <c r="C193" s="1">
        <v>94.586701000000005</v>
      </c>
      <c r="F193" s="1">
        <v>237.222677</v>
      </c>
    </row>
    <row r="194" spans="3:6" x14ac:dyDescent="0.3">
      <c r="C194" s="1">
        <v>61.061802999999998</v>
      </c>
      <c r="F194" s="1">
        <v>254.21345299999999</v>
      </c>
    </row>
    <row r="195" spans="3:6" x14ac:dyDescent="0.3">
      <c r="C195" s="1">
        <v>264.31662699999998</v>
      </c>
      <c r="F195" s="1">
        <v>172.91710599999999</v>
      </c>
    </row>
    <row r="196" spans="3:6" x14ac:dyDescent="0.3">
      <c r="C196" s="1">
        <v>67.152006</v>
      </c>
      <c r="F196" s="1">
        <v>571.21227299999998</v>
      </c>
    </row>
    <row r="197" spans="3:6" x14ac:dyDescent="0.3">
      <c r="C197" s="1">
        <v>105.80681199999999</v>
      </c>
      <c r="F197" s="1">
        <v>215.200514</v>
      </c>
    </row>
    <row r="198" spans="3:6" x14ac:dyDescent="0.3">
      <c r="C198" s="1">
        <v>169.259713</v>
      </c>
      <c r="F198" s="1">
        <v>512.99201200000005</v>
      </c>
    </row>
    <row r="199" spans="3:6" x14ac:dyDescent="0.3">
      <c r="C199" s="1">
        <v>80.913511</v>
      </c>
      <c r="F199" s="1">
        <v>192.98369600000001</v>
      </c>
    </row>
    <row r="200" spans="3:6" x14ac:dyDescent="0.3">
      <c r="C200" s="1">
        <v>183.60622799999999</v>
      </c>
      <c r="F200" s="1">
        <v>188.23911899999999</v>
      </c>
    </row>
    <row r="201" spans="3:6" x14ac:dyDescent="0.3">
      <c r="C201" s="1">
        <v>112.638409</v>
      </c>
      <c r="F201" s="1">
        <v>190.999414</v>
      </c>
    </row>
    <row r="202" spans="3:6" x14ac:dyDescent="0.3">
      <c r="C202" s="1">
        <v>5.5998999999999999</v>
      </c>
      <c r="F202" s="1">
        <v>227.45056199999999</v>
      </c>
    </row>
    <row r="203" spans="3:6" x14ac:dyDescent="0.3">
      <c r="C203" s="1">
        <v>527.50090399999999</v>
      </c>
      <c r="F203" s="1">
        <v>350.51942400000001</v>
      </c>
    </row>
    <row r="204" spans="3:6" x14ac:dyDescent="0.3">
      <c r="C204" s="1">
        <v>51.958702000000002</v>
      </c>
      <c r="F204" s="1">
        <v>249.46060199999999</v>
      </c>
    </row>
    <row r="205" spans="3:6" x14ac:dyDescent="0.3">
      <c r="C205" s="1">
        <v>45.282398999999998</v>
      </c>
      <c r="F205" s="1">
        <v>156.4999</v>
      </c>
    </row>
    <row r="206" spans="3:6" x14ac:dyDescent="0.3">
      <c r="C206" s="1">
        <v>33.475606999999997</v>
      </c>
      <c r="F206" s="1">
        <v>441.29271999999997</v>
      </c>
    </row>
    <row r="207" spans="3:6" x14ac:dyDescent="0.3">
      <c r="C207" s="1">
        <v>116.485947</v>
      </c>
      <c r="F207" s="1">
        <v>272.65055000000001</v>
      </c>
    </row>
    <row r="208" spans="3:6" x14ac:dyDescent="0.3">
      <c r="C208" s="1">
        <v>66.978582000000003</v>
      </c>
      <c r="F208" s="1">
        <v>291.33525600000002</v>
      </c>
    </row>
    <row r="209" spans="3:6" x14ac:dyDescent="0.3">
      <c r="C209" s="1">
        <v>142.099816</v>
      </c>
      <c r="F209" s="1">
        <v>303.530935</v>
      </c>
    </row>
  </sheetData>
  <mergeCells count="2">
    <mergeCell ref="B6:C6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B1E4-3940-4D24-B51A-8D72DD1958F1}">
  <dimension ref="A1:O226"/>
  <sheetViews>
    <sheetView workbookViewId="0">
      <selection activeCell="J36" sqref="J36"/>
    </sheetView>
  </sheetViews>
  <sheetFormatPr defaultRowHeight="14.4" x14ac:dyDescent="0.3"/>
  <cols>
    <col min="1" max="1" width="8.88671875" style="1"/>
    <col min="2" max="2" width="14.88671875" style="1" bestFit="1" customWidth="1"/>
    <col min="3" max="6" width="11.88671875" style="1" bestFit="1" customWidth="1"/>
    <col min="7" max="16384" width="8.88671875" style="1"/>
  </cols>
  <sheetData>
    <row r="1" spans="1:15" ht="18" x14ac:dyDescent="0.35">
      <c r="A1" s="2" t="s">
        <v>7</v>
      </c>
    </row>
    <row r="2" spans="1:15" s="3" customFormat="1" x14ac:dyDescent="0.3">
      <c r="A2" s="3" t="s">
        <v>8</v>
      </c>
    </row>
    <row r="3" spans="1:15" x14ac:dyDescent="0.3">
      <c r="A3" s="1" t="s">
        <v>39</v>
      </c>
    </row>
    <row r="5" spans="1:15" x14ac:dyDescent="0.3">
      <c r="B5" s="4" t="s">
        <v>9</v>
      </c>
      <c r="C5" s="5">
        <v>10</v>
      </c>
      <c r="D5" s="5">
        <v>20</v>
      </c>
      <c r="E5" s="5">
        <v>30</v>
      </c>
      <c r="F5" s="5">
        <v>40</v>
      </c>
      <c r="G5" s="5">
        <v>50</v>
      </c>
      <c r="H5" s="5">
        <v>60</v>
      </c>
      <c r="I5" s="5">
        <v>70</v>
      </c>
      <c r="J5" s="5">
        <v>80</v>
      </c>
      <c r="K5" s="5">
        <v>90</v>
      </c>
      <c r="L5" s="5">
        <v>100</v>
      </c>
      <c r="M5" s="5">
        <v>120</v>
      </c>
      <c r="N5" s="5">
        <v>150</v>
      </c>
      <c r="O5" s="5">
        <v>180</v>
      </c>
    </row>
    <row r="6" spans="1:15" x14ac:dyDescent="0.3">
      <c r="B6" s="4" t="s">
        <v>10</v>
      </c>
      <c r="C6" s="5">
        <f>COUNTIF(C$27:C$1048576,"Santa is busy!")/COUNTA(C$27:C$1048576)</f>
        <v>8.5000000000000006E-2</v>
      </c>
      <c r="D6" s="5">
        <f t="shared" ref="D6:O6" si="0">COUNTIF(D$27:D$1048576,"Santa is busy!")/COUNTA(D$27:D$1048576)</f>
        <v>0.17499999999999999</v>
      </c>
      <c r="E6" s="5">
        <f t="shared" si="0"/>
        <v>0.25</v>
      </c>
      <c r="F6" s="5">
        <f t="shared" si="0"/>
        <v>0.34</v>
      </c>
      <c r="G6" s="5" t="e">
        <f t="shared" si="0"/>
        <v>#DIV/0!</v>
      </c>
      <c r="H6" s="5" t="e">
        <f t="shared" si="0"/>
        <v>#DIV/0!</v>
      </c>
      <c r="I6" s="5" t="e">
        <f t="shared" si="0"/>
        <v>#DIV/0!</v>
      </c>
      <c r="J6" s="5" t="e">
        <f t="shared" si="0"/>
        <v>#DIV/0!</v>
      </c>
      <c r="K6" s="5" t="e">
        <f t="shared" si="0"/>
        <v>#DIV/0!</v>
      </c>
      <c r="L6" s="5" t="e">
        <f t="shared" si="0"/>
        <v>#DIV/0!</v>
      </c>
      <c r="M6" s="5" t="e">
        <f t="shared" si="0"/>
        <v>#DIV/0!</v>
      </c>
      <c r="N6" s="5" t="e">
        <f t="shared" si="0"/>
        <v>#DIV/0!</v>
      </c>
      <c r="O6" s="5" t="e">
        <f t="shared" si="0"/>
        <v>#DIV/0!</v>
      </c>
    </row>
    <row r="27" spans="2:6" x14ac:dyDescent="0.3">
      <c r="B27" s="4" t="s">
        <v>17</v>
      </c>
      <c r="C27" s="1" t="s">
        <v>40</v>
      </c>
      <c r="D27" s="1" t="s">
        <v>40</v>
      </c>
      <c r="E27" s="1" t="s">
        <v>40</v>
      </c>
      <c r="F27" s="1" t="s">
        <v>40</v>
      </c>
    </row>
    <row r="28" spans="2:6" x14ac:dyDescent="0.3">
      <c r="C28" s="1" t="s">
        <v>40</v>
      </c>
      <c r="D28" s="1" t="s">
        <v>40</v>
      </c>
      <c r="E28" s="1" t="s">
        <v>41</v>
      </c>
      <c r="F28" s="1" t="s">
        <v>40</v>
      </c>
    </row>
    <row r="29" spans="2:6" x14ac:dyDescent="0.3">
      <c r="C29" s="1" t="s">
        <v>40</v>
      </c>
      <c r="D29" s="1" t="s">
        <v>40</v>
      </c>
      <c r="E29" s="1" t="s">
        <v>40</v>
      </c>
      <c r="F29" s="1" t="s">
        <v>40</v>
      </c>
    </row>
    <row r="30" spans="2:6" x14ac:dyDescent="0.3">
      <c r="C30" s="1" t="s">
        <v>40</v>
      </c>
      <c r="D30" s="1" t="s">
        <v>40</v>
      </c>
      <c r="E30" s="1" t="s">
        <v>41</v>
      </c>
      <c r="F30" s="1" t="s">
        <v>41</v>
      </c>
    </row>
    <row r="31" spans="2:6" x14ac:dyDescent="0.3">
      <c r="C31" s="1" t="s">
        <v>40</v>
      </c>
      <c r="D31" s="1" t="s">
        <v>40</v>
      </c>
      <c r="E31" s="1" t="s">
        <v>41</v>
      </c>
      <c r="F31" s="1" t="s">
        <v>40</v>
      </c>
    </row>
    <row r="32" spans="2:6" x14ac:dyDescent="0.3">
      <c r="C32" s="1" t="s">
        <v>40</v>
      </c>
      <c r="D32" s="1" t="s">
        <v>40</v>
      </c>
      <c r="E32" s="1" t="s">
        <v>40</v>
      </c>
      <c r="F32" s="1" t="s">
        <v>40</v>
      </c>
    </row>
    <row r="33" spans="3:6" x14ac:dyDescent="0.3">
      <c r="C33" s="1" t="s">
        <v>40</v>
      </c>
      <c r="D33" s="1" t="s">
        <v>40</v>
      </c>
      <c r="E33" s="1" t="s">
        <v>40</v>
      </c>
      <c r="F33" s="1" t="s">
        <v>41</v>
      </c>
    </row>
    <row r="34" spans="3:6" x14ac:dyDescent="0.3">
      <c r="C34" s="1" t="s">
        <v>40</v>
      </c>
      <c r="D34" s="1" t="s">
        <v>40</v>
      </c>
      <c r="E34" s="1" t="s">
        <v>40</v>
      </c>
      <c r="F34" s="1" t="s">
        <v>40</v>
      </c>
    </row>
    <row r="35" spans="3:6" x14ac:dyDescent="0.3">
      <c r="C35" s="1" t="s">
        <v>40</v>
      </c>
      <c r="D35" s="1" t="s">
        <v>40</v>
      </c>
      <c r="E35" s="1" t="s">
        <v>40</v>
      </c>
      <c r="F35" s="1" t="s">
        <v>41</v>
      </c>
    </row>
    <row r="36" spans="3:6" x14ac:dyDescent="0.3">
      <c r="C36" s="1" t="s">
        <v>40</v>
      </c>
      <c r="D36" s="1" t="s">
        <v>40</v>
      </c>
      <c r="E36" s="1" t="s">
        <v>41</v>
      </c>
      <c r="F36" s="1" t="s">
        <v>40</v>
      </c>
    </row>
    <row r="37" spans="3:6" x14ac:dyDescent="0.3">
      <c r="C37" s="1" t="s">
        <v>40</v>
      </c>
      <c r="D37" s="1" t="s">
        <v>40</v>
      </c>
      <c r="E37" s="1" t="s">
        <v>40</v>
      </c>
      <c r="F37" s="1" t="s">
        <v>40</v>
      </c>
    </row>
    <row r="38" spans="3:6" x14ac:dyDescent="0.3">
      <c r="C38" s="1" t="s">
        <v>40</v>
      </c>
      <c r="D38" s="1" t="s">
        <v>40</v>
      </c>
      <c r="E38" s="1" t="s">
        <v>41</v>
      </c>
      <c r="F38" s="1" t="s">
        <v>40</v>
      </c>
    </row>
    <row r="39" spans="3:6" x14ac:dyDescent="0.3">
      <c r="C39" s="1" t="s">
        <v>40</v>
      </c>
      <c r="D39" s="1" t="s">
        <v>40</v>
      </c>
      <c r="E39" s="1" t="s">
        <v>41</v>
      </c>
      <c r="F39" s="1" t="s">
        <v>40</v>
      </c>
    </row>
    <row r="40" spans="3:6" x14ac:dyDescent="0.3">
      <c r="C40" s="1" t="s">
        <v>40</v>
      </c>
      <c r="D40" s="1" t="s">
        <v>40</v>
      </c>
      <c r="E40" s="1" t="s">
        <v>40</v>
      </c>
      <c r="F40" s="1" t="s">
        <v>40</v>
      </c>
    </row>
    <row r="41" spans="3:6" x14ac:dyDescent="0.3">
      <c r="C41" s="1" t="s">
        <v>40</v>
      </c>
      <c r="D41" s="1" t="s">
        <v>40</v>
      </c>
      <c r="E41" s="1" t="s">
        <v>40</v>
      </c>
      <c r="F41" s="1" t="s">
        <v>40</v>
      </c>
    </row>
    <row r="42" spans="3:6" x14ac:dyDescent="0.3">
      <c r="C42" s="1" t="s">
        <v>40</v>
      </c>
      <c r="D42" s="1" t="s">
        <v>41</v>
      </c>
      <c r="E42" s="1" t="s">
        <v>40</v>
      </c>
      <c r="F42" s="1" t="s">
        <v>40</v>
      </c>
    </row>
    <row r="43" spans="3:6" x14ac:dyDescent="0.3">
      <c r="C43" s="1" t="s">
        <v>40</v>
      </c>
      <c r="D43" s="1" t="s">
        <v>40</v>
      </c>
      <c r="E43" s="1" t="s">
        <v>40</v>
      </c>
      <c r="F43" s="1" t="s">
        <v>41</v>
      </c>
    </row>
    <row r="44" spans="3:6" x14ac:dyDescent="0.3">
      <c r="C44" s="1" t="s">
        <v>40</v>
      </c>
      <c r="D44" s="1" t="s">
        <v>40</v>
      </c>
      <c r="E44" s="1" t="s">
        <v>40</v>
      </c>
      <c r="F44" s="1" t="s">
        <v>41</v>
      </c>
    </row>
    <row r="45" spans="3:6" x14ac:dyDescent="0.3">
      <c r="C45" s="1" t="s">
        <v>40</v>
      </c>
      <c r="D45" s="1" t="s">
        <v>40</v>
      </c>
      <c r="E45" s="1" t="s">
        <v>41</v>
      </c>
      <c r="F45" s="1" t="s">
        <v>41</v>
      </c>
    </row>
    <row r="46" spans="3:6" x14ac:dyDescent="0.3">
      <c r="C46" s="1" t="s">
        <v>40</v>
      </c>
      <c r="D46" s="1" t="s">
        <v>41</v>
      </c>
      <c r="E46" s="1" t="s">
        <v>40</v>
      </c>
      <c r="F46" s="1" t="s">
        <v>40</v>
      </c>
    </row>
    <row r="47" spans="3:6" x14ac:dyDescent="0.3">
      <c r="C47" s="1" t="s">
        <v>40</v>
      </c>
      <c r="D47" s="1" t="s">
        <v>40</v>
      </c>
      <c r="E47" s="1" t="s">
        <v>41</v>
      </c>
      <c r="F47" s="1" t="s">
        <v>41</v>
      </c>
    </row>
    <row r="48" spans="3:6" x14ac:dyDescent="0.3">
      <c r="C48" s="1" t="s">
        <v>40</v>
      </c>
      <c r="D48" s="1" t="s">
        <v>41</v>
      </c>
      <c r="E48" s="1" t="s">
        <v>40</v>
      </c>
      <c r="F48" s="1" t="s">
        <v>40</v>
      </c>
    </row>
    <row r="49" spans="3:6" x14ac:dyDescent="0.3">
      <c r="C49" s="1" t="s">
        <v>40</v>
      </c>
      <c r="D49" s="1" t="s">
        <v>40</v>
      </c>
      <c r="E49" s="1" t="s">
        <v>40</v>
      </c>
      <c r="F49" s="1" t="s">
        <v>41</v>
      </c>
    </row>
    <row r="50" spans="3:6" x14ac:dyDescent="0.3">
      <c r="C50" s="1" t="s">
        <v>40</v>
      </c>
      <c r="D50" s="1" t="s">
        <v>40</v>
      </c>
      <c r="E50" s="1" t="s">
        <v>40</v>
      </c>
      <c r="F50" s="1" t="s">
        <v>40</v>
      </c>
    </row>
    <row r="51" spans="3:6" x14ac:dyDescent="0.3">
      <c r="C51" s="1" t="s">
        <v>40</v>
      </c>
      <c r="D51" s="1" t="s">
        <v>40</v>
      </c>
      <c r="E51" s="1" t="s">
        <v>40</v>
      </c>
      <c r="F51" s="1" t="s">
        <v>40</v>
      </c>
    </row>
    <row r="52" spans="3:6" x14ac:dyDescent="0.3">
      <c r="C52" s="1" t="s">
        <v>40</v>
      </c>
      <c r="D52" s="1" t="s">
        <v>40</v>
      </c>
      <c r="E52" s="1" t="s">
        <v>41</v>
      </c>
      <c r="F52" s="1" t="s">
        <v>40</v>
      </c>
    </row>
    <row r="53" spans="3:6" x14ac:dyDescent="0.3">
      <c r="C53" s="1" t="s">
        <v>40</v>
      </c>
      <c r="D53" s="1" t="s">
        <v>41</v>
      </c>
      <c r="E53" s="1" t="s">
        <v>40</v>
      </c>
      <c r="F53" s="1" t="s">
        <v>40</v>
      </c>
    </row>
    <row r="54" spans="3:6" x14ac:dyDescent="0.3">
      <c r="C54" s="1" t="s">
        <v>40</v>
      </c>
      <c r="D54" s="1" t="s">
        <v>40</v>
      </c>
      <c r="E54" s="1" t="s">
        <v>41</v>
      </c>
      <c r="F54" s="1" t="s">
        <v>41</v>
      </c>
    </row>
    <row r="55" spans="3:6" x14ac:dyDescent="0.3">
      <c r="C55" s="1" t="s">
        <v>40</v>
      </c>
      <c r="D55" s="1" t="s">
        <v>41</v>
      </c>
      <c r="E55" s="1" t="s">
        <v>40</v>
      </c>
      <c r="F55" s="1" t="s">
        <v>41</v>
      </c>
    </row>
    <row r="56" spans="3:6" x14ac:dyDescent="0.3">
      <c r="C56" s="1" t="s">
        <v>40</v>
      </c>
      <c r="D56" s="1" t="s">
        <v>40</v>
      </c>
      <c r="E56" s="1" t="s">
        <v>40</v>
      </c>
      <c r="F56" s="1" t="s">
        <v>41</v>
      </c>
    </row>
    <row r="57" spans="3:6" x14ac:dyDescent="0.3">
      <c r="C57" s="1" t="s">
        <v>40</v>
      </c>
      <c r="D57" s="1" t="s">
        <v>40</v>
      </c>
      <c r="E57" s="1" t="s">
        <v>40</v>
      </c>
      <c r="F57" s="1" t="s">
        <v>41</v>
      </c>
    </row>
    <row r="58" spans="3:6" x14ac:dyDescent="0.3">
      <c r="C58" s="1" t="s">
        <v>41</v>
      </c>
      <c r="D58" s="1" t="s">
        <v>40</v>
      </c>
      <c r="E58" s="1" t="s">
        <v>40</v>
      </c>
      <c r="F58" s="1" t="s">
        <v>40</v>
      </c>
    </row>
    <row r="59" spans="3:6" x14ac:dyDescent="0.3">
      <c r="C59" s="1" t="s">
        <v>40</v>
      </c>
      <c r="D59" s="1" t="s">
        <v>41</v>
      </c>
      <c r="E59" s="1" t="s">
        <v>40</v>
      </c>
      <c r="F59" s="1" t="s">
        <v>40</v>
      </c>
    </row>
    <row r="60" spans="3:6" x14ac:dyDescent="0.3">
      <c r="C60" s="1" t="s">
        <v>40</v>
      </c>
      <c r="D60" s="1" t="s">
        <v>40</v>
      </c>
      <c r="E60" s="1" t="s">
        <v>41</v>
      </c>
      <c r="F60" s="1" t="s">
        <v>40</v>
      </c>
    </row>
    <row r="61" spans="3:6" x14ac:dyDescent="0.3">
      <c r="C61" s="1" t="s">
        <v>40</v>
      </c>
      <c r="D61" s="1" t="s">
        <v>40</v>
      </c>
      <c r="E61" s="1" t="s">
        <v>40</v>
      </c>
      <c r="F61" s="1" t="s">
        <v>40</v>
      </c>
    </row>
    <row r="62" spans="3:6" x14ac:dyDescent="0.3">
      <c r="C62" s="1" t="s">
        <v>41</v>
      </c>
      <c r="D62" s="1" t="s">
        <v>40</v>
      </c>
      <c r="E62" s="1" t="s">
        <v>40</v>
      </c>
      <c r="F62" s="1" t="s">
        <v>40</v>
      </c>
    </row>
    <row r="63" spans="3:6" x14ac:dyDescent="0.3">
      <c r="C63" s="1" t="s">
        <v>40</v>
      </c>
      <c r="D63" s="1" t="s">
        <v>40</v>
      </c>
      <c r="E63" s="1" t="s">
        <v>40</v>
      </c>
      <c r="F63" s="1" t="s">
        <v>40</v>
      </c>
    </row>
    <row r="64" spans="3:6" x14ac:dyDescent="0.3">
      <c r="C64" s="1" t="s">
        <v>40</v>
      </c>
      <c r="D64" s="1" t="s">
        <v>41</v>
      </c>
      <c r="E64" s="1" t="s">
        <v>40</v>
      </c>
      <c r="F64" s="1" t="s">
        <v>40</v>
      </c>
    </row>
    <row r="65" spans="3:6" x14ac:dyDescent="0.3">
      <c r="C65" s="1" t="s">
        <v>40</v>
      </c>
      <c r="D65" s="1" t="s">
        <v>40</v>
      </c>
      <c r="E65" s="1" t="s">
        <v>40</v>
      </c>
      <c r="F65" s="1" t="s">
        <v>41</v>
      </c>
    </row>
    <row r="66" spans="3:6" x14ac:dyDescent="0.3">
      <c r="C66" s="1" t="s">
        <v>40</v>
      </c>
      <c r="D66" s="1" t="s">
        <v>40</v>
      </c>
      <c r="E66" s="1" t="s">
        <v>40</v>
      </c>
      <c r="F66" s="1" t="s">
        <v>40</v>
      </c>
    </row>
    <row r="67" spans="3:6" x14ac:dyDescent="0.3">
      <c r="C67" s="1" t="s">
        <v>40</v>
      </c>
      <c r="D67" s="1" t="s">
        <v>40</v>
      </c>
      <c r="E67" s="1" t="s">
        <v>40</v>
      </c>
      <c r="F67" s="1" t="s">
        <v>40</v>
      </c>
    </row>
    <row r="68" spans="3:6" x14ac:dyDescent="0.3">
      <c r="C68" s="1" t="s">
        <v>40</v>
      </c>
      <c r="D68" s="1" t="s">
        <v>40</v>
      </c>
      <c r="E68" s="1" t="s">
        <v>40</v>
      </c>
      <c r="F68" s="1" t="s">
        <v>40</v>
      </c>
    </row>
    <row r="69" spans="3:6" x14ac:dyDescent="0.3">
      <c r="C69" s="1" t="s">
        <v>40</v>
      </c>
      <c r="D69" s="1" t="s">
        <v>40</v>
      </c>
      <c r="E69" s="1" t="s">
        <v>40</v>
      </c>
      <c r="F69" s="1" t="s">
        <v>41</v>
      </c>
    </row>
    <row r="70" spans="3:6" x14ac:dyDescent="0.3">
      <c r="C70" s="1" t="s">
        <v>41</v>
      </c>
      <c r="D70" s="1" t="s">
        <v>40</v>
      </c>
      <c r="E70" s="1" t="s">
        <v>41</v>
      </c>
      <c r="F70" s="1" t="s">
        <v>40</v>
      </c>
    </row>
    <row r="71" spans="3:6" x14ac:dyDescent="0.3">
      <c r="C71" s="1" t="s">
        <v>40</v>
      </c>
      <c r="D71" s="1" t="s">
        <v>40</v>
      </c>
      <c r="E71" s="1" t="s">
        <v>41</v>
      </c>
      <c r="F71" s="1" t="s">
        <v>41</v>
      </c>
    </row>
    <row r="72" spans="3:6" x14ac:dyDescent="0.3">
      <c r="C72" s="1" t="s">
        <v>40</v>
      </c>
      <c r="D72" s="1" t="s">
        <v>40</v>
      </c>
      <c r="E72" s="1" t="s">
        <v>40</v>
      </c>
      <c r="F72" s="1" t="s">
        <v>41</v>
      </c>
    </row>
    <row r="73" spans="3:6" x14ac:dyDescent="0.3">
      <c r="C73" s="1" t="s">
        <v>40</v>
      </c>
      <c r="D73" s="1" t="s">
        <v>41</v>
      </c>
      <c r="E73" s="1" t="s">
        <v>40</v>
      </c>
      <c r="F73" s="1" t="s">
        <v>41</v>
      </c>
    </row>
    <row r="74" spans="3:6" x14ac:dyDescent="0.3">
      <c r="C74" s="1" t="s">
        <v>40</v>
      </c>
      <c r="D74" s="1" t="s">
        <v>40</v>
      </c>
      <c r="E74" s="1" t="s">
        <v>40</v>
      </c>
      <c r="F74" s="1" t="s">
        <v>40</v>
      </c>
    </row>
    <row r="75" spans="3:6" x14ac:dyDescent="0.3">
      <c r="C75" s="1" t="s">
        <v>40</v>
      </c>
      <c r="D75" s="1" t="s">
        <v>40</v>
      </c>
      <c r="E75" s="1" t="s">
        <v>41</v>
      </c>
      <c r="F75" s="1" t="s">
        <v>41</v>
      </c>
    </row>
    <row r="76" spans="3:6" x14ac:dyDescent="0.3">
      <c r="C76" s="1" t="s">
        <v>40</v>
      </c>
      <c r="D76" s="1" t="s">
        <v>40</v>
      </c>
      <c r="E76" s="1" t="s">
        <v>40</v>
      </c>
      <c r="F76" s="1" t="s">
        <v>40</v>
      </c>
    </row>
    <row r="77" spans="3:6" x14ac:dyDescent="0.3">
      <c r="C77" s="1" t="s">
        <v>40</v>
      </c>
      <c r="D77" s="1" t="s">
        <v>40</v>
      </c>
      <c r="E77" s="1" t="s">
        <v>40</v>
      </c>
      <c r="F77" s="1" t="s">
        <v>40</v>
      </c>
    </row>
    <row r="78" spans="3:6" x14ac:dyDescent="0.3">
      <c r="C78" s="1" t="s">
        <v>40</v>
      </c>
      <c r="D78" s="1" t="s">
        <v>40</v>
      </c>
      <c r="E78" s="1" t="s">
        <v>41</v>
      </c>
      <c r="F78" s="1" t="s">
        <v>41</v>
      </c>
    </row>
    <row r="79" spans="3:6" x14ac:dyDescent="0.3">
      <c r="C79" s="1" t="s">
        <v>40</v>
      </c>
      <c r="D79" s="1" t="s">
        <v>40</v>
      </c>
      <c r="E79" s="1" t="s">
        <v>40</v>
      </c>
      <c r="F79" s="1" t="s">
        <v>40</v>
      </c>
    </row>
    <row r="80" spans="3:6" x14ac:dyDescent="0.3">
      <c r="C80" s="1" t="s">
        <v>40</v>
      </c>
      <c r="D80" s="1" t="s">
        <v>40</v>
      </c>
      <c r="E80" s="1" t="s">
        <v>40</v>
      </c>
      <c r="F80" s="1" t="s">
        <v>40</v>
      </c>
    </row>
    <row r="81" spans="3:6" x14ac:dyDescent="0.3">
      <c r="C81" s="1" t="s">
        <v>40</v>
      </c>
      <c r="D81" s="1" t="s">
        <v>40</v>
      </c>
      <c r="E81" s="1" t="s">
        <v>41</v>
      </c>
      <c r="F81" s="1" t="s">
        <v>41</v>
      </c>
    </row>
    <row r="82" spans="3:6" x14ac:dyDescent="0.3">
      <c r="C82" s="1" t="s">
        <v>40</v>
      </c>
      <c r="D82" s="1" t="s">
        <v>40</v>
      </c>
      <c r="E82" s="1" t="s">
        <v>40</v>
      </c>
      <c r="F82" s="1" t="s">
        <v>41</v>
      </c>
    </row>
    <row r="83" spans="3:6" x14ac:dyDescent="0.3">
      <c r="C83" s="1" t="s">
        <v>40</v>
      </c>
      <c r="D83" s="1" t="s">
        <v>40</v>
      </c>
      <c r="E83" s="1" t="s">
        <v>40</v>
      </c>
      <c r="F83" s="1" t="s">
        <v>41</v>
      </c>
    </row>
    <row r="84" spans="3:6" x14ac:dyDescent="0.3">
      <c r="C84" s="1" t="s">
        <v>40</v>
      </c>
      <c r="D84" s="1" t="s">
        <v>40</v>
      </c>
      <c r="E84" s="1" t="s">
        <v>40</v>
      </c>
      <c r="F84" s="1" t="s">
        <v>40</v>
      </c>
    </row>
    <row r="85" spans="3:6" x14ac:dyDescent="0.3">
      <c r="C85" s="1" t="s">
        <v>40</v>
      </c>
      <c r="D85" s="1" t="s">
        <v>41</v>
      </c>
      <c r="E85" s="1" t="s">
        <v>40</v>
      </c>
      <c r="F85" s="1" t="s">
        <v>40</v>
      </c>
    </row>
    <row r="86" spans="3:6" x14ac:dyDescent="0.3">
      <c r="C86" s="1" t="s">
        <v>40</v>
      </c>
      <c r="D86" s="1" t="s">
        <v>40</v>
      </c>
      <c r="E86" s="1" t="s">
        <v>40</v>
      </c>
      <c r="F86" s="1" t="s">
        <v>40</v>
      </c>
    </row>
    <row r="87" spans="3:6" x14ac:dyDescent="0.3">
      <c r="C87" s="1" t="s">
        <v>41</v>
      </c>
      <c r="D87" s="1" t="s">
        <v>40</v>
      </c>
      <c r="E87" s="1" t="s">
        <v>40</v>
      </c>
      <c r="F87" s="1" t="s">
        <v>41</v>
      </c>
    </row>
    <row r="88" spans="3:6" x14ac:dyDescent="0.3">
      <c r="C88" s="1" t="s">
        <v>40</v>
      </c>
      <c r="D88" s="1" t="s">
        <v>40</v>
      </c>
      <c r="E88" s="1" t="s">
        <v>40</v>
      </c>
      <c r="F88" s="1" t="s">
        <v>40</v>
      </c>
    </row>
    <row r="89" spans="3:6" x14ac:dyDescent="0.3">
      <c r="C89" s="1" t="s">
        <v>40</v>
      </c>
      <c r="D89" s="1" t="s">
        <v>40</v>
      </c>
      <c r="E89" s="1" t="s">
        <v>40</v>
      </c>
      <c r="F89" s="1" t="s">
        <v>40</v>
      </c>
    </row>
    <row r="90" spans="3:6" x14ac:dyDescent="0.3">
      <c r="C90" s="1" t="s">
        <v>40</v>
      </c>
      <c r="D90" s="1" t="s">
        <v>41</v>
      </c>
      <c r="E90" s="1" t="s">
        <v>40</v>
      </c>
      <c r="F90" s="1" t="s">
        <v>40</v>
      </c>
    </row>
    <row r="91" spans="3:6" x14ac:dyDescent="0.3">
      <c r="C91" s="1" t="s">
        <v>40</v>
      </c>
      <c r="D91" s="1" t="s">
        <v>40</v>
      </c>
      <c r="E91" s="1" t="s">
        <v>40</v>
      </c>
      <c r="F91" s="1" t="s">
        <v>41</v>
      </c>
    </row>
    <row r="92" spans="3:6" x14ac:dyDescent="0.3">
      <c r="C92" s="1" t="s">
        <v>40</v>
      </c>
      <c r="D92" s="1" t="s">
        <v>40</v>
      </c>
      <c r="E92" s="1" t="s">
        <v>41</v>
      </c>
      <c r="F92" s="1" t="s">
        <v>41</v>
      </c>
    </row>
    <row r="93" spans="3:6" x14ac:dyDescent="0.3">
      <c r="C93" s="1" t="s">
        <v>40</v>
      </c>
      <c r="D93" s="1" t="s">
        <v>40</v>
      </c>
      <c r="E93" s="1" t="s">
        <v>41</v>
      </c>
      <c r="F93" s="1" t="s">
        <v>40</v>
      </c>
    </row>
    <row r="94" spans="3:6" x14ac:dyDescent="0.3">
      <c r="C94" s="1" t="s">
        <v>41</v>
      </c>
      <c r="D94" s="1" t="s">
        <v>40</v>
      </c>
      <c r="E94" s="1" t="s">
        <v>41</v>
      </c>
      <c r="F94" s="1" t="s">
        <v>40</v>
      </c>
    </row>
    <row r="95" spans="3:6" x14ac:dyDescent="0.3">
      <c r="C95" s="1" t="s">
        <v>41</v>
      </c>
      <c r="D95" s="1" t="s">
        <v>40</v>
      </c>
      <c r="E95" s="1" t="s">
        <v>40</v>
      </c>
      <c r="F95" s="1" t="s">
        <v>40</v>
      </c>
    </row>
    <row r="96" spans="3:6" x14ac:dyDescent="0.3">
      <c r="C96" s="1" t="s">
        <v>40</v>
      </c>
      <c r="D96" s="1" t="s">
        <v>40</v>
      </c>
      <c r="E96" s="1" t="s">
        <v>40</v>
      </c>
      <c r="F96" s="1" t="s">
        <v>41</v>
      </c>
    </row>
    <row r="97" spans="3:6" x14ac:dyDescent="0.3">
      <c r="C97" s="1" t="s">
        <v>40</v>
      </c>
      <c r="D97" s="1" t="s">
        <v>40</v>
      </c>
      <c r="E97" s="1" t="s">
        <v>40</v>
      </c>
      <c r="F97" s="1" t="s">
        <v>40</v>
      </c>
    </row>
    <row r="98" spans="3:6" x14ac:dyDescent="0.3">
      <c r="C98" s="1" t="s">
        <v>40</v>
      </c>
      <c r="D98" s="1" t="s">
        <v>40</v>
      </c>
      <c r="E98" s="1" t="s">
        <v>40</v>
      </c>
      <c r="F98" s="1" t="s">
        <v>40</v>
      </c>
    </row>
    <row r="99" spans="3:6" x14ac:dyDescent="0.3">
      <c r="C99" s="1" t="s">
        <v>40</v>
      </c>
      <c r="D99" s="1" t="s">
        <v>40</v>
      </c>
      <c r="E99" s="1" t="s">
        <v>40</v>
      </c>
      <c r="F99" s="1" t="s">
        <v>40</v>
      </c>
    </row>
    <row r="100" spans="3:6" x14ac:dyDescent="0.3">
      <c r="C100" s="1" t="s">
        <v>40</v>
      </c>
      <c r="D100" s="1" t="s">
        <v>40</v>
      </c>
      <c r="E100" s="1" t="s">
        <v>40</v>
      </c>
      <c r="F100" s="1" t="s">
        <v>41</v>
      </c>
    </row>
    <row r="101" spans="3:6" x14ac:dyDescent="0.3">
      <c r="C101" s="1" t="s">
        <v>40</v>
      </c>
      <c r="D101" s="1" t="s">
        <v>40</v>
      </c>
      <c r="E101" s="1" t="s">
        <v>40</v>
      </c>
      <c r="F101" s="1" t="s">
        <v>41</v>
      </c>
    </row>
    <row r="102" spans="3:6" x14ac:dyDescent="0.3">
      <c r="C102" s="1" t="s">
        <v>40</v>
      </c>
      <c r="D102" s="1" t="s">
        <v>40</v>
      </c>
      <c r="E102" s="1" t="s">
        <v>41</v>
      </c>
      <c r="F102" s="1" t="s">
        <v>40</v>
      </c>
    </row>
    <row r="103" spans="3:6" x14ac:dyDescent="0.3">
      <c r="C103" s="1" t="s">
        <v>40</v>
      </c>
      <c r="D103" s="1" t="s">
        <v>40</v>
      </c>
      <c r="E103" s="1" t="s">
        <v>40</v>
      </c>
      <c r="F103" s="1" t="s">
        <v>41</v>
      </c>
    </row>
    <row r="104" spans="3:6" x14ac:dyDescent="0.3">
      <c r="C104" s="1" t="s">
        <v>40</v>
      </c>
      <c r="D104" s="1" t="s">
        <v>40</v>
      </c>
      <c r="E104" s="1" t="s">
        <v>40</v>
      </c>
      <c r="F104" s="1" t="s">
        <v>40</v>
      </c>
    </row>
    <row r="105" spans="3:6" x14ac:dyDescent="0.3">
      <c r="C105" s="1" t="s">
        <v>40</v>
      </c>
      <c r="D105" s="1" t="s">
        <v>40</v>
      </c>
      <c r="E105" s="1" t="s">
        <v>41</v>
      </c>
      <c r="F105" s="1" t="s">
        <v>40</v>
      </c>
    </row>
    <row r="106" spans="3:6" x14ac:dyDescent="0.3">
      <c r="C106" s="1" t="s">
        <v>40</v>
      </c>
      <c r="D106" s="1" t="s">
        <v>40</v>
      </c>
      <c r="E106" s="1" t="s">
        <v>40</v>
      </c>
      <c r="F106" s="1" t="s">
        <v>40</v>
      </c>
    </row>
    <row r="107" spans="3:6" x14ac:dyDescent="0.3">
      <c r="C107" s="1" t="s">
        <v>40</v>
      </c>
      <c r="D107" s="1" t="s">
        <v>40</v>
      </c>
      <c r="E107" s="1" t="s">
        <v>40</v>
      </c>
      <c r="F107" s="1" t="s">
        <v>40</v>
      </c>
    </row>
    <row r="108" spans="3:6" x14ac:dyDescent="0.3">
      <c r="C108" s="1" t="s">
        <v>40</v>
      </c>
      <c r="D108" s="1" t="s">
        <v>40</v>
      </c>
      <c r="E108" s="1" t="s">
        <v>41</v>
      </c>
      <c r="F108" s="1" t="s">
        <v>40</v>
      </c>
    </row>
    <row r="109" spans="3:6" x14ac:dyDescent="0.3">
      <c r="C109" s="1" t="s">
        <v>40</v>
      </c>
      <c r="D109" s="1" t="s">
        <v>41</v>
      </c>
      <c r="E109" s="1" t="s">
        <v>40</v>
      </c>
      <c r="F109" s="1" t="s">
        <v>40</v>
      </c>
    </row>
    <row r="110" spans="3:6" x14ac:dyDescent="0.3">
      <c r="C110" s="1" t="s">
        <v>40</v>
      </c>
      <c r="D110" s="1" t="s">
        <v>41</v>
      </c>
      <c r="E110" s="1" t="s">
        <v>40</v>
      </c>
      <c r="F110" s="1" t="s">
        <v>40</v>
      </c>
    </row>
    <row r="111" spans="3:6" x14ac:dyDescent="0.3">
      <c r="C111" s="1" t="s">
        <v>40</v>
      </c>
      <c r="D111" s="1" t="s">
        <v>41</v>
      </c>
      <c r="E111" s="1" t="s">
        <v>40</v>
      </c>
      <c r="F111" s="1" t="s">
        <v>41</v>
      </c>
    </row>
    <row r="112" spans="3:6" x14ac:dyDescent="0.3">
      <c r="C112" s="1" t="s">
        <v>40</v>
      </c>
      <c r="D112" s="1" t="s">
        <v>40</v>
      </c>
      <c r="E112" s="1" t="s">
        <v>40</v>
      </c>
      <c r="F112" s="1" t="s">
        <v>40</v>
      </c>
    </row>
    <row r="113" spans="3:6" x14ac:dyDescent="0.3">
      <c r="C113" s="1" t="s">
        <v>40</v>
      </c>
      <c r="D113" s="1" t="s">
        <v>40</v>
      </c>
      <c r="E113" s="1" t="s">
        <v>41</v>
      </c>
      <c r="F113" s="1" t="s">
        <v>40</v>
      </c>
    </row>
    <row r="114" spans="3:6" x14ac:dyDescent="0.3">
      <c r="C114" s="1" t="s">
        <v>40</v>
      </c>
      <c r="D114" s="1" t="s">
        <v>40</v>
      </c>
      <c r="E114" s="1" t="s">
        <v>40</v>
      </c>
      <c r="F114" s="1" t="s">
        <v>40</v>
      </c>
    </row>
    <row r="115" spans="3:6" x14ac:dyDescent="0.3">
      <c r="C115" s="1" t="s">
        <v>40</v>
      </c>
      <c r="D115" s="1" t="s">
        <v>40</v>
      </c>
      <c r="E115" s="1" t="s">
        <v>41</v>
      </c>
      <c r="F115" s="1" t="s">
        <v>40</v>
      </c>
    </row>
    <row r="116" spans="3:6" x14ac:dyDescent="0.3">
      <c r="C116" s="1" t="s">
        <v>40</v>
      </c>
      <c r="D116" s="1" t="s">
        <v>40</v>
      </c>
      <c r="E116" s="1" t="s">
        <v>40</v>
      </c>
      <c r="F116" s="1" t="s">
        <v>41</v>
      </c>
    </row>
    <row r="117" spans="3:6" x14ac:dyDescent="0.3">
      <c r="C117" s="1" t="s">
        <v>40</v>
      </c>
      <c r="D117" s="1" t="s">
        <v>40</v>
      </c>
      <c r="E117" s="1" t="s">
        <v>40</v>
      </c>
      <c r="F117" s="1" t="s">
        <v>40</v>
      </c>
    </row>
    <row r="118" spans="3:6" x14ac:dyDescent="0.3">
      <c r="C118" s="1" t="s">
        <v>40</v>
      </c>
      <c r="D118" s="1" t="s">
        <v>40</v>
      </c>
      <c r="E118" s="1" t="s">
        <v>40</v>
      </c>
      <c r="F118" s="1" t="s">
        <v>41</v>
      </c>
    </row>
    <row r="119" spans="3:6" x14ac:dyDescent="0.3">
      <c r="C119" s="1" t="s">
        <v>41</v>
      </c>
      <c r="D119" s="1" t="s">
        <v>40</v>
      </c>
      <c r="E119" s="1" t="s">
        <v>40</v>
      </c>
      <c r="F119" s="1" t="s">
        <v>41</v>
      </c>
    </row>
    <row r="120" spans="3:6" x14ac:dyDescent="0.3">
      <c r="C120" s="1" t="s">
        <v>40</v>
      </c>
      <c r="D120" s="1" t="s">
        <v>41</v>
      </c>
      <c r="E120" s="1" t="s">
        <v>40</v>
      </c>
      <c r="F120" s="1" t="s">
        <v>40</v>
      </c>
    </row>
    <row r="121" spans="3:6" x14ac:dyDescent="0.3">
      <c r="C121" s="1" t="s">
        <v>40</v>
      </c>
      <c r="D121" s="1" t="s">
        <v>41</v>
      </c>
      <c r="E121" s="1" t="s">
        <v>41</v>
      </c>
      <c r="F121" s="1" t="s">
        <v>40</v>
      </c>
    </row>
    <row r="122" spans="3:6" x14ac:dyDescent="0.3">
      <c r="C122" s="1" t="s">
        <v>40</v>
      </c>
      <c r="D122" s="1" t="s">
        <v>40</v>
      </c>
      <c r="E122" s="1" t="s">
        <v>40</v>
      </c>
      <c r="F122" s="1" t="s">
        <v>40</v>
      </c>
    </row>
    <row r="123" spans="3:6" x14ac:dyDescent="0.3">
      <c r="C123" s="1" t="s">
        <v>40</v>
      </c>
      <c r="D123" s="1" t="s">
        <v>40</v>
      </c>
      <c r="E123" s="1" t="s">
        <v>40</v>
      </c>
      <c r="F123" s="1" t="s">
        <v>40</v>
      </c>
    </row>
    <row r="124" spans="3:6" x14ac:dyDescent="0.3">
      <c r="C124" s="1" t="s">
        <v>40</v>
      </c>
      <c r="D124" s="1" t="s">
        <v>40</v>
      </c>
      <c r="E124" s="1" t="s">
        <v>40</v>
      </c>
      <c r="F124" s="1" t="s">
        <v>40</v>
      </c>
    </row>
    <row r="125" spans="3:6" x14ac:dyDescent="0.3">
      <c r="C125" s="1" t="s">
        <v>40</v>
      </c>
      <c r="D125" s="1" t="s">
        <v>40</v>
      </c>
      <c r="E125" s="1" t="s">
        <v>40</v>
      </c>
      <c r="F125" s="1" t="s">
        <v>41</v>
      </c>
    </row>
    <row r="126" spans="3:6" x14ac:dyDescent="0.3">
      <c r="C126" s="1" t="s">
        <v>40</v>
      </c>
      <c r="D126" s="1" t="s">
        <v>41</v>
      </c>
      <c r="E126" s="1" t="s">
        <v>40</v>
      </c>
      <c r="F126" s="1" t="s">
        <v>40</v>
      </c>
    </row>
    <row r="127" spans="3:6" x14ac:dyDescent="0.3">
      <c r="C127" s="1" t="s">
        <v>40</v>
      </c>
      <c r="D127" s="1" t="s">
        <v>41</v>
      </c>
      <c r="E127" s="1" t="s">
        <v>41</v>
      </c>
      <c r="F127" s="1" t="s">
        <v>41</v>
      </c>
    </row>
    <row r="128" spans="3:6" x14ac:dyDescent="0.3">
      <c r="C128" s="1" t="s">
        <v>40</v>
      </c>
      <c r="D128" s="1" t="s">
        <v>40</v>
      </c>
      <c r="E128" s="1" t="s">
        <v>40</v>
      </c>
      <c r="F128" s="1" t="s">
        <v>40</v>
      </c>
    </row>
    <row r="129" spans="3:6" x14ac:dyDescent="0.3">
      <c r="C129" s="1" t="s">
        <v>41</v>
      </c>
      <c r="D129" s="1" t="s">
        <v>40</v>
      </c>
      <c r="E129" s="1" t="s">
        <v>40</v>
      </c>
      <c r="F129" s="1" t="s">
        <v>41</v>
      </c>
    </row>
    <row r="130" spans="3:6" x14ac:dyDescent="0.3">
      <c r="C130" s="1" t="s">
        <v>40</v>
      </c>
      <c r="D130" s="1" t="s">
        <v>40</v>
      </c>
      <c r="E130" s="1" t="s">
        <v>41</v>
      </c>
      <c r="F130" s="1" t="s">
        <v>40</v>
      </c>
    </row>
    <row r="131" spans="3:6" x14ac:dyDescent="0.3">
      <c r="C131" s="1" t="s">
        <v>40</v>
      </c>
      <c r="D131" s="1" t="s">
        <v>40</v>
      </c>
      <c r="E131" s="1" t="s">
        <v>40</v>
      </c>
      <c r="F131" s="1" t="s">
        <v>41</v>
      </c>
    </row>
    <row r="132" spans="3:6" x14ac:dyDescent="0.3">
      <c r="C132" s="1" t="s">
        <v>40</v>
      </c>
      <c r="D132" s="1" t="s">
        <v>40</v>
      </c>
      <c r="E132" s="1" t="s">
        <v>40</v>
      </c>
      <c r="F132" s="1" t="s">
        <v>40</v>
      </c>
    </row>
    <row r="133" spans="3:6" x14ac:dyDescent="0.3">
      <c r="C133" s="1" t="s">
        <v>40</v>
      </c>
      <c r="D133" s="1" t="s">
        <v>41</v>
      </c>
      <c r="E133" s="1" t="s">
        <v>40</v>
      </c>
      <c r="F133" s="1" t="s">
        <v>40</v>
      </c>
    </row>
    <row r="134" spans="3:6" x14ac:dyDescent="0.3">
      <c r="C134" s="1" t="s">
        <v>40</v>
      </c>
      <c r="D134" s="1" t="s">
        <v>40</v>
      </c>
      <c r="E134" s="1" t="s">
        <v>40</v>
      </c>
      <c r="F134" s="1" t="s">
        <v>41</v>
      </c>
    </row>
    <row r="135" spans="3:6" x14ac:dyDescent="0.3">
      <c r="C135" s="1" t="s">
        <v>40</v>
      </c>
      <c r="D135" s="1" t="s">
        <v>40</v>
      </c>
      <c r="E135" s="1" t="s">
        <v>40</v>
      </c>
      <c r="F135" s="1" t="s">
        <v>40</v>
      </c>
    </row>
    <row r="136" spans="3:6" x14ac:dyDescent="0.3">
      <c r="C136" s="1" t="s">
        <v>40</v>
      </c>
      <c r="D136" s="1" t="s">
        <v>40</v>
      </c>
      <c r="E136" s="1" t="s">
        <v>41</v>
      </c>
      <c r="F136" s="1" t="s">
        <v>40</v>
      </c>
    </row>
    <row r="137" spans="3:6" x14ac:dyDescent="0.3">
      <c r="C137" s="1" t="s">
        <v>40</v>
      </c>
      <c r="D137" s="1" t="s">
        <v>40</v>
      </c>
      <c r="E137" s="1" t="s">
        <v>40</v>
      </c>
      <c r="F137" s="1" t="s">
        <v>40</v>
      </c>
    </row>
    <row r="138" spans="3:6" x14ac:dyDescent="0.3">
      <c r="C138" s="1" t="s">
        <v>40</v>
      </c>
      <c r="D138" s="1" t="s">
        <v>40</v>
      </c>
      <c r="E138" s="1" t="s">
        <v>40</v>
      </c>
      <c r="F138" s="1" t="s">
        <v>41</v>
      </c>
    </row>
    <row r="139" spans="3:6" x14ac:dyDescent="0.3">
      <c r="C139" s="1" t="s">
        <v>40</v>
      </c>
      <c r="D139" s="1" t="s">
        <v>40</v>
      </c>
      <c r="E139" s="1" t="s">
        <v>41</v>
      </c>
      <c r="F139" s="1" t="s">
        <v>40</v>
      </c>
    </row>
    <row r="140" spans="3:6" x14ac:dyDescent="0.3">
      <c r="C140" s="1" t="s">
        <v>40</v>
      </c>
      <c r="D140" s="1" t="s">
        <v>40</v>
      </c>
      <c r="E140" s="1" t="s">
        <v>40</v>
      </c>
      <c r="F140" s="1" t="s">
        <v>40</v>
      </c>
    </row>
    <row r="141" spans="3:6" x14ac:dyDescent="0.3">
      <c r="C141" s="1" t="s">
        <v>40</v>
      </c>
      <c r="D141" s="1" t="s">
        <v>41</v>
      </c>
      <c r="E141" s="1" t="s">
        <v>41</v>
      </c>
      <c r="F141" s="1" t="s">
        <v>40</v>
      </c>
    </row>
    <row r="142" spans="3:6" x14ac:dyDescent="0.3">
      <c r="C142" s="1" t="s">
        <v>40</v>
      </c>
      <c r="D142" s="1" t="s">
        <v>40</v>
      </c>
      <c r="E142" s="1" t="s">
        <v>41</v>
      </c>
      <c r="F142" s="1" t="s">
        <v>41</v>
      </c>
    </row>
    <row r="143" spans="3:6" x14ac:dyDescent="0.3">
      <c r="C143" s="1" t="s">
        <v>40</v>
      </c>
      <c r="D143" s="1" t="s">
        <v>40</v>
      </c>
      <c r="E143" s="1" t="s">
        <v>40</v>
      </c>
      <c r="F143" s="1" t="s">
        <v>41</v>
      </c>
    </row>
    <row r="144" spans="3:6" x14ac:dyDescent="0.3">
      <c r="C144" s="1" t="s">
        <v>40</v>
      </c>
      <c r="D144" s="1" t="s">
        <v>40</v>
      </c>
      <c r="E144" s="1" t="s">
        <v>41</v>
      </c>
      <c r="F144" s="1" t="s">
        <v>40</v>
      </c>
    </row>
    <row r="145" spans="3:6" x14ac:dyDescent="0.3">
      <c r="C145" s="1" t="s">
        <v>40</v>
      </c>
      <c r="D145" s="1" t="s">
        <v>40</v>
      </c>
      <c r="E145" s="1" t="s">
        <v>40</v>
      </c>
      <c r="F145" s="1" t="s">
        <v>40</v>
      </c>
    </row>
    <row r="146" spans="3:6" x14ac:dyDescent="0.3">
      <c r="C146" s="1" t="s">
        <v>40</v>
      </c>
      <c r="D146" s="1" t="s">
        <v>40</v>
      </c>
      <c r="E146" s="1" t="s">
        <v>40</v>
      </c>
      <c r="F146" s="1" t="s">
        <v>40</v>
      </c>
    </row>
    <row r="147" spans="3:6" x14ac:dyDescent="0.3">
      <c r="C147" s="1" t="s">
        <v>40</v>
      </c>
      <c r="D147" s="1" t="s">
        <v>40</v>
      </c>
      <c r="E147" s="1" t="s">
        <v>41</v>
      </c>
      <c r="F147" s="1" t="s">
        <v>41</v>
      </c>
    </row>
    <row r="148" spans="3:6" x14ac:dyDescent="0.3">
      <c r="C148" s="1" t="s">
        <v>40</v>
      </c>
      <c r="D148" s="1" t="s">
        <v>40</v>
      </c>
      <c r="E148" s="1" t="s">
        <v>40</v>
      </c>
      <c r="F148" s="1" t="s">
        <v>40</v>
      </c>
    </row>
    <row r="149" spans="3:6" x14ac:dyDescent="0.3">
      <c r="C149" s="1" t="s">
        <v>40</v>
      </c>
      <c r="D149" s="1" t="s">
        <v>40</v>
      </c>
      <c r="E149" s="1" t="s">
        <v>40</v>
      </c>
      <c r="F149" s="1" t="s">
        <v>40</v>
      </c>
    </row>
    <row r="150" spans="3:6" x14ac:dyDescent="0.3">
      <c r="C150" s="1" t="s">
        <v>40</v>
      </c>
      <c r="D150" s="1" t="s">
        <v>40</v>
      </c>
      <c r="E150" s="1" t="s">
        <v>40</v>
      </c>
      <c r="F150" s="1" t="s">
        <v>40</v>
      </c>
    </row>
    <row r="151" spans="3:6" x14ac:dyDescent="0.3">
      <c r="C151" s="1" t="s">
        <v>40</v>
      </c>
      <c r="D151" s="1" t="s">
        <v>40</v>
      </c>
      <c r="E151" s="1" t="s">
        <v>40</v>
      </c>
      <c r="F151" s="1" t="s">
        <v>40</v>
      </c>
    </row>
    <row r="152" spans="3:6" x14ac:dyDescent="0.3">
      <c r="C152" s="1" t="s">
        <v>41</v>
      </c>
      <c r="D152" s="1" t="s">
        <v>40</v>
      </c>
      <c r="E152" s="1" t="s">
        <v>40</v>
      </c>
      <c r="F152" s="1" t="s">
        <v>40</v>
      </c>
    </row>
    <row r="153" spans="3:6" x14ac:dyDescent="0.3">
      <c r="C153" s="1" t="s">
        <v>40</v>
      </c>
      <c r="D153" s="1" t="s">
        <v>40</v>
      </c>
      <c r="E153" s="1" t="s">
        <v>40</v>
      </c>
      <c r="F153" s="1" t="s">
        <v>40</v>
      </c>
    </row>
    <row r="154" spans="3:6" x14ac:dyDescent="0.3">
      <c r="C154" s="1" t="s">
        <v>40</v>
      </c>
      <c r="D154" s="1" t="s">
        <v>41</v>
      </c>
      <c r="E154" s="1" t="s">
        <v>40</v>
      </c>
      <c r="F154" s="1" t="s">
        <v>41</v>
      </c>
    </row>
    <row r="155" spans="3:6" x14ac:dyDescent="0.3">
      <c r="C155" s="1" t="s">
        <v>40</v>
      </c>
      <c r="D155" s="1" t="s">
        <v>41</v>
      </c>
      <c r="E155" s="1" t="s">
        <v>41</v>
      </c>
      <c r="F155" s="1" t="s">
        <v>40</v>
      </c>
    </row>
    <row r="156" spans="3:6" x14ac:dyDescent="0.3">
      <c r="C156" s="1" t="s">
        <v>40</v>
      </c>
      <c r="D156" s="1" t="s">
        <v>40</v>
      </c>
      <c r="E156" s="1" t="s">
        <v>40</v>
      </c>
      <c r="F156" s="1" t="s">
        <v>40</v>
      </c>
    </row>
    <row r="157" spans="3:6" x14ac:dyDescent="0.3">
      <c r="C157" s="1" t="s">
        <v>40</v>
      </c>
      <c r="D157" s="1" t="s">
        <v>40</v>
      </c>
      <c r="E157" s="1" t="s">
        <v>40</v>
      </c>
      <c r="F157" s="1" t="s">
        <v>40</v>
      </c>
    </row>
    <row r="158" spans="3:6" x14ac:dyDescent="0.3">
      <c r="C158" s="1" t="s">
        <v>40</v>
      </c>
      <c r="D158" s="1" t="s">
        <v>40</v>
      </c>
      <c r="E158" s="1" t="s">
        <v>40</v>
      </c>
      <c r="F158" s="1" t="s">
        <v>40</v>
      </c>
    </row>
    <row r="159" spans="3:6" x14ac:dyDescent="0.3">
      <c r="C159" s="1" t="s">
        <v>40</v>
      </c>
      <c r="D159" s="1" t="s">
        <v>40</v>
      </c>
      <c r="E159" s="1" t="s">
        <v>40</v>
      </c>
      <c r="F159" s="1" t="s">
        <v>41</v>
      </c>
    </row>
    <row r="160" spans="3:6" x14ac:dyDescent="0.3">
      <c r="C160" s="1" t="s">
        <v>40</v>
      </c>
      <c r="D160" s="1" t="s">
        <v>40</v>
      </c>
      <c r="E160" s="1" t="s">
        <v>40</v>
      </c>
      <c r="F160" s="1" t="s">
        <v>40</v>
      </c>
    </row>
    <row r="161" spans="3:6" x14ac:dyDescent="0.3">
      <c r="C161" s="1" t="s">
        <v>40</v>
      </c>
      <c r="D161" s="1" t="s">
        <v>40</v>
      </c>
      <c r="E161" s="1" t="s">
        <v>40</v>
      </c>
      <c r="F161" s="1" t="s">
        <v>40</v>
      </c>
    </row>
    <row r="162" spans="3:6" x14ac:dyDescent="0.3">
      <c r="C162" s="1" t="s">
        <v>40</v>
      </c>
      <c r="D162" s="1" t="s">
        <v>40</v>
      </c>
      <c r="E162" s="1" t="s">
        <v>40</v>
      </c>
      <c r="F162" s="1" t="s">
        <v>40</v>
      </c>
    </row>
    <row r="163" spans="3:6" x14ac:dyDescent="0.3">
      <c r="C163" s="1" t="s">
        <v>40</v>
      </c>
      <c r="D163" s="1" t="s">
        <v>40</v>
      </c>
      <c r="E163" s="1" t="s">
        <v>40</v>
      </c>
      <c r="F163" s="1" t="s">
        <v>41</v>
      </c>
    </row>
    <row r="164" spans="3:6" x14ac:dyDescent="0.3">
      <c r="C164" s="1" t="s">
        <v>40</v>
      </c>
      <c r="D164" s="1" t="s">
        <v>40</v>
      </c>
      <c r="E164" s="1" t="s">
        <v>40</v>
      </c>
      <c r="F164" s="1" t="s">
        <v>40</v>
      </c>
    </row>
    <row r="165" spans="3:6" x14ac:dyDescent="0.3">
      <c r="C165" s="1" t="s">
        <v>41</v>
      </c>
      <c r="D165" s="1" t="s">
        <v>40</v>
      </c>
      <c r="E165" s="1" t="s">
        <v>40</v>
      </c>
      <c r="F165" s="1" t="s">
        <v>40</v>
      </c>
    </row>
    <row r="166" spans="3:6" x14ac:dyDescent="0.3">
      <c r="C166" s="1" t="s">
        <v>40</v>
      </c>
      <c r="D166" s="1" t="s">
        <v>40</v>
      </c>
      <c r="E166" s="1" t="s">
        <v>40</v>
      </c>
      <c r="F166" s="1" t="s">
        <v>40</v>
      </c>
    </row>
    <row r="167" spans="3:6" x14ac:dyDescent="0.3">
      <c r="C167" s="1" t="s">
        <v>40</v>
      </c>
      <c r="D167" s="1" t="s">
        <v>40</v>
      </c>
      <c r="E167" s="1" t="s">
        <v>40</v>
      </c>
      <c r="F167" s="1" t="s">
        <v>40</v>
      </c>
    </row>
    <row r="168" spans="3:6" x14ac:dyDescent="0.3">
      <c r="C168" s="1" t="s">
        <v>40</v>
      </c>
      <c r="D168" s="1" t="s">
        <v>40</v>
      </c>
      <c r="E168" s="1" t="s">
        <v>40</v>
      </c>
      <c r="F168" s="1" t="s">
        <v>40</v>
      </c>
    </row>
    <row r="169" spans="3:6" x14ac:dyDescent="0.3">
      <c r="C169" s="1" t="s">
        <v>40</v>
      </c>
      <c r="D169" s="1" t="s">
        <v>40</v>
      </c>
      <c r="E169" s="1" t="s">
        <v>40</v>
      </c>
      <c r="F169" s="1" t="s">
        <v>41</v>
      </c>
    </row>
    <row r="170" spans="3:6" x14ac:dyDescent="0.3">
      <c r="C170" s="1" t="s">
        <v>41</v>
      </c>
      <c r="D170" s="1" t="s">
        <v>40</v>
      </c>
      <c r="E170" s="1" t="s">
        <v>40</v>
      </c>
      <c r="F170" s="1" t="s">
        <v>41</v>
      </c>
    </row>
    <row r="171" spans="3:6" x14ac:dyDescent="0.3">
      <c r="C171" s="1" t="s">
        <v>40</v>
      </c>
      <c r="D171" s="1" t="s">
        <v>40</v>
      </c>
      <c r="E171" s="1" t="s">
        <v>41</v>
      </c>
      <c r="F171" s="1" t="s">
        <v>40</v>
      </c>
    </row>
    <row r="172" spans="3:6" x14ac:dyDescent="0.3">
      <c r="C172" s="1" t="s">
        <v>40</v>
      </c>
      <c r="D172" s="1" t="s">
        <v>40</v>
      </c>
      <c r="E172" s="1" t="s">
        <v>40</v>
      </c>
      <c r="F172" s="1" t="s">
        <v>41</v>
      </c>
    </row>
    <row r="173" spans="3:6" x14ac:dyDescent="0.3">
      <c r="C173" s="1" t="s">
        <v>41</v>
      </c>
      <c r="D173" s="1" t="s">
        <v>40</v>
      </c>
      <c r="E173" s="1" t="s">
        <v>41</v>
      </c>
      <c r="F173" s="1" t="s">
        <v>40</v>
      </c>
    </row>
    <row r="174" spans="3:6" x14ac:dyDescent="0.3">
      <c r="C174" s="1" t="s">
        <v>40</v>
      </c>
      <c r="D174" s="1" t="s">
        <v>40</v>
      </c>
      <c r="E174" s="1" t="s">
        <v>40</v>
      </c>
      <c r="F174" s="1" t="s">
        <v>40</v>
      </c>
    </row>
    <row r="175" spans="3:6" x14ac:dyDescent="0.3">
      <c r="C175" s="1" t="s">
        <v>40</v>
      </c>
      <c r="D175" s="1" t="s">
        <v>40</v>
      </c>
      <c r="E175" s="1" t="s">
        <v>40</v>
      </c>
      <c r="F175" s="1" t="s">
        <v>40</v>
      </c>
    </row>
    <row r="176" spans="3:6" x14ac:dyDescent="0.3">
      <c r="C176" s="1" t="s">
        <v>40</v>
      </c>
      <c r="D176" s="1" t="s">
        <v>40</v>
      </c>
      <c r="E176" s="1" t="s">
        <v>40</v>
      </c>
      <c r="F176" s="1" t="s">
        <v>41</v>
      </c>
    </row>
    <row r="177" spans="3:6" x14ac:dyDescent="0.3">
      <c r="C177" s="1" t="s">
        <v>40</v>
      </c>
      <c r="D177" s="1" t="s">
        <v>41</v>
      </c>
      <c r="E177" s="1" t="s">
        <v>40</v>
      </c>
      <c r="F177" s="1" t="s">
        <v>41</v>
      </c>
    </row>
    <row r="178" spans="3:6" x14ac:dyDescent="0.3">
      <c r="C178" s="1" t="s">
        <v>40</v>
      </c>
      <c r="D178" s="1" t="s">
        <v>41</v>
      </c>
      <c r="E178" s="1" t="s">
        <v>40</v>
      </c>
      <c r="F178" s="1" t="s">
        <v>41</v>
      </c>
    </row>
    <row r="179" spans="3:6" x14ac:dyDescent="0.3">
      <c r="C179" s="1" t="s">
        <v>40</v>
      </c>
      <c r="D179" s="1" t="s">
        <v>41</v>
      </c>
      <c r="E179" s="1" t="s">
        <v>40</v>
      </c>
      <c r="F179" s="1" t="s">
        <v>40</v>
      </c>
    </row>
    <row r="180" spans="3:6" x14ac:dyDescent="0.3">
      <c r="C180" s="1" t="s">
        <v>40</v>
      </c>
      <c r="D180" s="1" t="s">
        <v>40</v>
      </c>
      <c r="E180" s="1" t="s">
        <v>40</v>
      </c>
      <c r="F180" s="1" t="s">
        <v>40</v>
      </c>
    </row>
    <row r="181" spans="3:6" x14ac:dyDescent="0.3">
      <c r="C181" s="1" t="s">
        <v>40</v>
      </c>
      <c r="D181" s="1" t="s">
        <v>41</v>
      </c>
      <c r="E181" s="1" t="s">
        <v>41</v>
      </c>
      <c r="F181" s="1" t="s">
        <v>41</v>
      </c>
    </row>
    <row r="182" spans="3:6" x14ac:dyDescent="0.3">
      <c r="C182" s="1" t="s">
        <v>40</v>
      </c>
      <c r="D182" s="1" t="s">
        <v>40</v>
      </c>
      <c r="E182" s="1" t="s">
        <v>40</v>
      </c>
      <c r="F182" s="1" t="s">
        <v>40</v>
      </c>
    </row>
    <row r="183" spans="3:6" x14ac:dyDescent="0.3">
      <c r="C183" s="1" t="s">
        <v>40</v>
      </c>
      <c r="D183" s="1" t="s">
        <v>40</v>
      </c>
      <c r="E183" s="1" t="s">
        <v>40</v>
      </c>
      <c r="F183" s="1" t="s">
        <v>41</v>
      </c>
    </row>
    <row r="184" spans="3:6" x14ac:dyDescent="0.3">
      <c r="C184" s="1" t="s">
        <v>40</v>
      </c>
      <c r="D184" s="1" t="s">
        <v>41</v>
      </c>
      <c r="E184" s="1" t="s">
        <v>41</v>
      </c>
      <c r="F184" s="1" t="s">
        <v>40</v>
      </c>
    </row>
    <row r="185" spans="3:6" x14ac:dyDescent="0.3">
      <c r="C185" s="1" t="s">
        <v>40</v>
      </c>
      <c r="D185" s="1" t="s">
        <v>40</v>
      </c>
      <c r="E185" s="1" t="s">
        <v>40</v>
      </c>
      <c r="F185" s="1" t="s">
        <v>40</v>
      </c>
    </row>
    <row r="186" spans="3:6" x14ac:dyDescent="0.3">
      <c r="C186" s="1" t="s">
        <v>40</v>
      </c>
      <c r="D186" s="1" t="s">
        <v>40</v>
      </c>
      <c r="E186" s="1" t="s">
        <v>40</v>
      </c>
      <c r="F186" s="1" t="s">
        <v>40</v>
      </c>
    </row>
    <row r="187" spans="3:6" x14ac:dyDescent="0.3">
      <c r="C187" s="1" t="s">
        <v>40</v>
      </c>
      <c r="D187" s="1" t="s">
        <v>40</v>
      </c>
      <c r="E187" s="1" t="s">
        <v>40</v>
      </c>
      <c r="F187" s="1" t="s">
        <v>40</v>
      </c>
    </row>
    <row r="188" spans="3:6" x14ac:dyDescent="0.3">
      <c r="C188" s="1" t="s">
        <v>40</v>
      </c>
      <c r="D188" s="1" t="s">
        <v>40</v>
      </c>
      <c r="E188" s="1" t="s">
        <v>41</v>
      </c>
      <c r="F188" s="1" t="s">
        <v>40</v>
      </c>
    </row>
    <row r="189" spans="3:6" x14ac:dyDescent="0.3">
      <c r="C189" s="1" t="s">
        <v>40</v>
      </c>
      <c r="D189" s="1" t="s">
        <v>40</v>
      </c>
      <c r="E189" s="1" t="s">
        <v>40</v>
      </c>
      <c r="F189" s="1" t="s">
        <v>41</v>
      </c>
    </row>
    <row r="190" spans="3:6" x14ac:dyDescent="0.3">
      <c r="C190" s="1" t="s">
        <v>40</v>
      </c>
      <c r="D190" s="1" t="s">
        <v>41</v>
      </c>
      <c r="E190" s="1" t="s">
        <v>40</v>
      </c>
      <c r="F190" s="1" t="s">
        <v>40</v>
      </c>
    </row>
    <row r="191" spans="3:6" x14ac:dyDescent="0.3">
      <c r="C191" s="1" t="s">
        <v>40</v>
      </c>
      <c r="D191" s="1" t="s">
        <v>40</v>
      </c>
      <c r="E191" s="1" t="s">
        <v>40</v>
      </c>
      <c r="F191" s="1" t="s">
        <v>40</v>
      </c>
    </row>
    <row r="192" spans="3:6" x14ac:dyDescent="0.3">
      <c r="C192" s="1" t="s">
        <v>41</v>
      </c>
      <c r="D192" s="1" t="s">
        <v>40</v>
      </c>
      <c r="E192" s="1" t="s">
        <v>40</v>
      </c>
      <c r="F192" s="1" t="s">
        <v>40</v>
      </c>
    </row>
    <row r="193" spans="3:6" x14ac:dyDescent="0.3">
      <c r="C193" s="1" t="s">
        <v>40</v>
      </c>
      <c r="D193" s="1" t="s">
        <v>40</v>
      </c>
      <c r="E193" s="1" t="s">
        <v>40</v>
      </c>
      <c r="F193" s="1" t="s">
        <v>40</v>
      </c>
    </row>
    <row r="194" spans="3:6" x14ac:dyDescent="0.3">
      <c r="C194" s="1" t="s">
        <v>40</v>
      </c>
      <c r="D194" s="1" t="s">
        <v>40</v>
      </c>
      <c r="E194" s="1" t="s">
        <v>40</v>
      </c>
      <c r="F194" s="1" t="s">
        <v>40</v>
      </c>
    </row>
    <row r="195" spans="3:6" x14ac:dyDescent="0.3">
      <c r="C195" s="1" t="s">
        <v>40</v>
      </c>
      <c r="D195" s="1" t="s">
        <v>40</v>
      </c>
      <c r="E195" s="1" t="s">
        <v>40</v>
      </c>
      <c r="F195" s="1" t="s">
        <v>41</v>
      </c>
    </row>
    <row r="196" spans="3:6" x14ac:dyDescent="0.3">
      <c r="C196" s="1" t="s">
        <v>40</v>
      </c>
      <c r="D196" s="1" t="s">
        <v>41</v>
      </c>
      <c r="E196" s="1" t="s">
        <v>40</v>
      </c>
      <c r="F196" s="1" t="s">
        <v>40</v>
      </c>
    </row>
    <row r="197" spans="3:6" x14ac:dyDescent="0.3">
      <c r="C197" s="1" t="s">
        <v>40</v>
      </c>
      <c r="D197" s="1" t="s">
        <v>40</v>
      </c>
      <c r="E197" s="1" t="s">
        <v>40</v>
      </c>
      <c r="F197" s="1" t="s">
        <v>40</v>
      </c>
    </row>
    <row r="198" spans="3:6" x14ac:dyDescent="0.3">
      <c r="C198" s="1" t="s">
        <v>41</v>
      </c>
      <c r="D198" s="1" t="s">
        <v>40</v>
      </c>
      <c r="E198" s="1" t="s">
        <v>40</v>
      </c>
      <c r="F198" s="1" t="s">
        <v>40</v>
      </c>
    </row>
    <row r="199" spans="3:6" x14ac:dyDescent="0.3">
      <c r="C199" s="1" t="s">
        <v>40</v>
      </c>
      <c r="D199" s="1" t="s">
        <v>40</v>
      </c>
      <c r="E199" s="1" t="s">
        <v>41</v>
      </c>
      <c r="F199" s="1" t="s">
        <v>40</v>
      </c>
    </row>
    <row r="200" spans="3:6" x14ac:dyDescent="0.3">
      <c r="C200" s="1" t="s">
        <v>41</v>
      </c>
      <c r="D200" s="1" t="s">
        <v>40</v>
      </c>
      <c r="E200" s="1" t="s">
        <v>40</v>
      </c>
      <c r="F200" s="1" t="s">
        <v>40</v>
      </c>
    </row>
    <row r="201" spans="3:6" x14ac:dyDescent="0.3">
      <c r="C201" s="1" t="s">
        <v>40</v>
      </c>
      <c r="D201" s="1" t="s">
        <v>40</v>
      </c>
      <c r="E201" s="1" t="s">
        <v>41</v>
      </c>
      <c r="F201" s="1" t="s">
        <v>41</v>
      </c>
    </row>
    <row r="202" spans="3:6" x14ac:dyDescent="0.3">
      <c r="C202" s="1" t="s">
        <v>40</v>
      </c>
      <c r="D202" s="1" t="s">
        <v>41</v>
      </c>
      <c r="E202" s="1" t="s">
        <v>41</v>
      </c>
      <c r="F202" s="1" t="s">
        <v>41</v>
      </c>
    </row>
    <row r="203" spans="3:6" x14ac:dyDescent="0.3">
      <c r="C203" s="1" t="s">
        <v>40</v>
      </c>
      <c r="D203" s="1" t="s">
        <v>41</v>
      </c>
      <c r="E203" s="1" t="s">
        <v>40</v>
      </c>
      <c r="F203" s="1" t="s">
        <v>40</v>
      </c>
    </row>
    <row r="204" spans="3:6" x14ac:dyDescent="0.3">
      <c r="C204" s="1" t="s">
        <v>40</v>
      </c>
      <c r="D204" s="1" t="s">
        <v>41</v>
      </c>
      <c r="E204" s="1" t="s">
        <v>40</v>
      </c>
      <c r="F204" s="1" t="s">
        <v>41</v>
      </c>
    </row>
    <row r="205" spans="3:6" x14ac:dyDescent="0.3">
      <c r="C205" s="1" t="s">
        <v>41</v>
      </c>
      <c r="D205" s="1" t="s">
        <v>41</v>
      </c>
      <c r="E205" s="1" t="s">
        <v>41</v>
      </c>
      <c r="F205" s="1" t="s">
        <v>40</v>
      </c>
    </row>
    <row r="206" spans="3:6" x14ac:dyDescent="0.3">
      <c r="C206" s="1" t="s">
        <v>40</v>
      </c>
      <c r="D206" s="1" t="s">
        <v>40</v>
      </c>
      <c r="E206" s="1" t="s">
        <v>40</v>
      </c>
      <c r="F206" s="1" t="s">
        <v>40</v>
      </c>
    </row>
    <row r="207" spans="3:6" x14ac:dyDescent="0.3">
      <c r="C207" s="1" t="s">
        <v>40</v>
      </c>
      <c r="D207" s="1" t="s">
        <v>40</v>
      </c>
      <c r="E207" s="1" t="s">
        <v>40</v>
      </c>
      <c r="F207" s="1" t="s">
        <v>40</v>
      </c>
    </row>
    <row r="208" spans="3:6" x14ac:dyDescent="0.3">
      <c r="C208" s="1" t="s">
        <v>40</v>
      </c>
      <c r="D208" s="1" t="s">
        <v>40</v>
      </c>
      <c r="E208" s="1" t="s">
        <v>40</v>
      </c>
      <c r="F208" s="1" t="s">
        <v>41</v>
      </c>
    </row>
    <row r="209" spans="3:6" x14ac:dyDescent="0.3">
      <c r="C209" s="1" t="s">
        <v>40</v>
      </c>
      <c r="D209" s="1" t="s">
        <v>40</v>
      </c>
      <c r="E209" s="1" t="s">
        <v>41</v>
      </c>
      <c r="F209" s="1" t="s">
        <v>41</v>
      </c>
    </row>
    <row r="210" spans="3:6" x14ac:dyDescent="0.3">
      <c r="C210" s="1" t="s">
        <v>40</v>
      </c>
      <c r="D210" s="1" t="s">
        <v>40</v>
      </c>
      <c r="E210" s="1" t="s">
        <v>40</v>
      </c>
      <c r="F210" s="1" t="s">
        <v>41</v>
      </c>
    </row>
    <row r="211" spans="3:6" x14ac:dyDescent="0.3">
      <c r="C211" s="1" t="s">
        <v>40</v>
      </c>
      <c r="D211" s="1" t="s">
        <v>40</v>
      </c>
      <c r="E211" s="1" t="s">
        <v>40</v>
      </c>
      <c r="F211" s="1" t="s">
        <v>40</v>
      </c>
    </row>
    <row r="212" spans="3:6" x14ac:dyDescent="0.3">
      <c r="C212" s="1" t="s">
        <v>40</v>
      </c>
      <c r="D212" s="1" t="s">
        <v>40</v>
      </c>
      <c r="E212" s="1" t="s">
        <v>40</v>
      </c>
      <c r="F212" s="1" t="s">
        <v>40</v>
      </c>
    </row>
    <row r="213" spans="3:6" x14ac:dyDescent="0.3">
      <c r="C213" s="1" t="s">
        <v>40</v>
      </c>
      <c r="D213" s="1" t="s">
        <v>40</v>
      </c>
      <c r="E213" s="1" t="s">
        <v>40</v>
      </c>
      <c r="F213" s="1" t="s">
        <v>40</v>
      </c>
    </row>
    <row r="214" spans="3:6" x14ac:dyDescent="0.3">
      <c r="C214" s="1" t="s">
        <v>40</v>
      </c>
      <c r="D214" s="1" t="s">
        <v>40</v>
      </c>
      <c r="E214" s="1" t="s">
        <v>40</v>
      </c>
      <c r="F214" s="1" t="s">
        <v>40</v>
      </c>
    </row>
    <row r="215" spans="3:6" x14ac:dyDescent="0.3">
      <c r="C215" s="1" t="s">
        <v>40</v>
      </c>
      <c r="D215" s="1" t="s">
        <v>40</v>
      </c>
      <c r="E215" s="1" t="s">
        <v>40</v>
      </c>
      <c r="F215" s="1" t="s">
        <v>41</v>
      </c>
    </row>
    <row r="216" spans="3:6" x14ac:dyDescent="0.3">
      <c r="C216" s="1" t="s">
        <v>40</v>
      </c>
      <c r="D216" s="1" t="s">
        <v>40</v>
      </c>
      <c r="E216" s="1" t="s">
        <v>40</v>
      </c>
      <c r="F216" s="1" t="s">
        <v>41</v>
      </c>
    </row>
    <row r="217" spans="3:6" x14ac:dyDescent="0.3">
      <c r="C217" s="1" t="s">
        <v>41</v>
      </c>
      <c r="D217" s="1" t="s">
        <v>41</v>
      </c>
      <c r="E217" s="1" t="s">
        <v>41</v>
      </c>
      <c r="F217" s="1" t="s">
        <v>41</v>
      </c>
    </row>
    <row r="218" spans="3:6" x14ac:dyDescent="0.3">
      <c r="C218" s="1" t="s">
        <v>40</v>
      </c>
      <c r="D218" s="1" t="s">
        <v>41</v>
      </c>
      <c r="E218" s="1" t="s">
        <v>40</v>
      </c>
      <c r="F218" s="1" t="s">
        <v>41</v>
      </c>
    </row>
    <row r="219" spans="3:6" x14ac:dyDescent="0.3">
      <c r="C219" s="1" t="s">
        <v>40</v>
      </c>
      <c r="D219" s="1" t="s">
        <v>40</v>
      </c>
      <c r="E219" s="1" t="s">
        <v>40</v>
      </c>
      <c r="F219" s="1" t="s">
        <v>41</v>
      </c>
    </row>
    <row r="220" spans="3:6" x14ac:dyDescent="0.3">
      <c r="C220" s="1" t="s">
        <v>40</v>
      </c>
      <c r="D220" s="1" t="s">
        <v>40</v>
      </c>
      <c r="E220" s="1" t="s">
        <v>40</v>
      </c>
      <c r="F220" s="1" t="s">
        <v>40</v>
      </c>
    </row>
    <row r="221" spans="3:6" x14ac:dyDescent="0.3">
      <c r="C221" s="1" t="s">
        <v>40</v>
      </c>
      <c r="D221" s="1" t="s">
        <v>40</v>
      </c>
      <c r="E221" s="1" t="s">
        <v>41</v>
      </c>
      <c r="F221" s="1" t="s">
        <v>41</v>
      </c>
    </row>
    <row r="222" spans="3:6" x14ac:dyDescent="0.3">
      <c r="C222" s="1" t="s">
        <v>40</v>
      </c>
      <c r="D222" s="1" t="s">
        <v>40</v>
      </c>
      <c r="E222" s="1" t="s">
        <v>41</v>
      </c>
      <c r="F222" s="1" t="s">
        <v>40</v>
      </c>
    </row>
    <row r="223" spans="3:6" x14ac:dyDescent="0.3">
      <c r="C223" s="1" t="s">
        <v>40</v>
      </c>
      <c r="D223" s="1" t="s">
        <v>41</v>
      </c>
      <c r="E223" s="1" t="s">
        <v>41</v>
      </c>
      <c r="F223" s="1" t="s">
        <v>40</v>
      </c>
    </row>
    <row r="224" spans="3:6" x14ac:dyDescent="0.3">
      <c r="C224" s="1" t="s">
        <v>40</v>
      </c>
      <c r="D224" s="1" t="s">
        <v>40</v>
      </c>
      <c r="E224" s="1" t="s">
        <v>41</v>
      </c>
      <c r="F224" s="1" t="s">
        <v>40</v>
      </c>
    </row>
    <row r="225" spans="3:6" x14ac:dyDescent="0.3">
      <c r="C225" s="1" t="s">
        <v>40</v>
      </c>
      <c r="D225" s="1" t="s">
        <v>40</v>
      </c>
      <c r="E225" s="1" t="s">
        <v>40</v>
      </c>
      <c r="F225" s="1" t="s">
        <v>41</v>
      </c>
    </row>
    <row r="226" spans="3:6" x14ac:dyDescent="0.3">
      <c r="C226" s="1" t="s">
        <v>40</v>
      </c>
      <c r="D226" s="1" t="s">
        <v>40</v>
      </c>
      <c r="E226" s="1" t="s">
        <v>41</v>
      </c>
      <c r="F226" s="1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13D0-2E19-465F-B537-955B0BDCB680}">
  <dimension ref="A1:C10"/>
  <sheetViews>
    <sheetView workbookViewId="0">
      <selection activeCell="G10" sqref="G10"/>
    </sheetView>
  </sheetViews>
  <sheetFormatPr defaultRowHeight="14.4" x14ac:dyDescent="0.3"/>
  <cols>
    <col min="1" max="2" width="8.88671875" style="1"/>
    <col min="3" max="3" width="11" style="1" bestFit="1" customWidth="1"/>
    <col min="4" max="16384" width="8.88671875" style="1"/>
  </cols>
  <sheetData>
    <row r="1" spans="1:3" ht="18" x14ac:dyDescent="0.35">
      <c r="A1" s="2" t="s">
        <v>11</v>
      </c>
    </row>
    <row r="2" spans="1:3" s="3" customFormat="1" x14ac:dyDescent="0.3">
      <c r="A2" s="3" t="s">
        <v>12</v>
      </c>
    </row>
    <row r="3" spans="1:3" x14ac:dyDescent="0.3">
      <c r="A3" s="1" t="s">
        <v>19</v>
      </c>
    </row>
    <row r="6" spans="1:3" x14ac:dyDescent="0.3">
      <c r="B6" s="4" t="s">
        <v>1</v>
      </c>
      <c r="C6" s="4">
        <f>AVERAGE(C9:C208)</f>
        <v>21.1822655</v>
      </c>
    </row>
    <row r="7" spans="1:3" x14ac:dyDescent="0.3">
      <c r="B7" s="4" t="s">
        <v>2</v>
      </c>
      <c r="C7" s="4">
        <f>_xlfn.STDEV.S(C9:C208)</f>
        <v>12.98568440341057</v>
      </c>
    </row>
    <row r="9" spans="1:3" x14ac:dyDescent="0.3">
      <c r="B9" s="3" t="s">
        <v>3</v>
      </c>
      <c r="C9" s="1">
        <v>30.364530999999999</v>
      </c>
    </row>
    <row r="10" spans="1:3" x14ac:dyDescent="0.3">
      <c r="C10" s="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459E-50BE-4541-BF26-DC91DCC5390E}">
  <dimension ref="A1:B25"/>
  <sheetViews>
    <sheetView workbookViewId="0">
      <selection activeCell="A4" sqref="A4"/>
    </sheetView>
  </sheetViews>
  <sheetFormatPr defaultRowHeight="14.4" x14ac:dyDescent="0.3"/>
  <cols>
    <col min="1" max="16384" width="8.88671875" style="1"/>
  </cols>
  <sheetData>
    <row r="1" spans="1:2" ht="18" x14ac:dyDescent="0.35">
      <c r="A1" s="2" t="s">
        <v>13</v>
      </c>
    </row>
    <row r="2" spans="1:2" s="3" customFormat="1" x14ac:dyDescent="0.3">
      <c r="A2" s="3" t="s">
        <v>14</v>
      </c>
    </row>
    <row r="3" spans="1:2" x14ac:dyDescent="0.3">
      <c r="A3" s="1" t="s">
        <v>42</v>
      </c>
    </row>
    <row r="6" spans="1:2" x14ac:dyDescent="0.3">
      <c r="B6" s="3" t="s">
        <v>15</v>
      </c>
    </row>
    <row r="7" spans="1:2" x14ac:dyDescent="0.3">
      <c r="B7" s="3" t="s">
        <v>9</v>
      </c>
    </row>
    <row r="8" spans="1:2" x14ac:dyDescent="0.3">
      <c r="B8" s="3" t="s">
        <v>16</v>
      </c>
    </row>
    <row r="9" spans="1:2" x14ac:dyDescent="0.3">
      <c r="B9" s="3" t="s">
        <v>2</v>
      </c>
    </row>
    <row r="25" spans="2:2" x14ac:dyDescent="0.3">
      <c r="B25" s="3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F787-759A-49CC-8F4A-93698220D9F1}">
  <sheetPr>
    <tabColor theme="4" tint="0.59999389629810485"/>
  </sheetPr>
  <dimension ref="A1:C16"/>
  <sheetViews>
    <sheetView workbookViewId="0">
      <selection activeCell="E17" sqref="E17"/>
    </sheetView>
  </sheetViews>
  <sheetFormatPr defaultRowHeight="14.4" x14ac:dyDescent="0.3"/>
  <cols>
    <col min="1" max="1" width="8.88671875" style="1"/>
    <col min="2" max="2" width="13.33203125" style="3" bestFit="1" customWidth="1"/>
    <col min="3" max="3" width="45.109375" style="1" bestFit="1" customWidth="1"/>
    <col min="4" max="16384" width="8.88671875" style="1"/>
  </cols>
  <sheetData>
    <row r="1" spans="1:3" ht="18" x14ac:dyDescent="0.35">
      <c r="A1" s="2" t="s">
        <v>20</v>
      </c>
    </row>
    <row r="2" spans="1:3" s="3" customFormat="1" x14ac:dyDescent="0.3">
      <c r="A2" s="3" t="s">
        <v>22</v>
      </c>
    </row>
    <row r="3" spans="1:3" x14ac:dyDescent="0.3">
      <c r="A3" s="1" t="s">
        <v>31</v>
      </c>
    </row>
    <row r="6" spans="1:3" x14ac:dyDescent="0.3">
      <c r="B6" s="7" t="s">
        <v>32</v>
      </c>
      <c r="C6" s="7"/>
    </row>
    <row r="7" spans="1:3" x14ac:dyDescent="0.3">
      <c r="B7" s="4" t="s">
        <v>21</v>
      </c>
      <c r="C7" s="6" t="s">
        <v>35</v>
      </c>
    </row>
    <row r="8" spans="1:3" x14ac:dyDescent="0.3">
      <c r="B8" s="4" t="s">
        <v>23</v>
      </c>
      <c r="C8" s="5" t="s">
        <v>24</v>
      </c>
    </row>
    <row r="9" spans="1:3" x14ac:dyDescent="0.3">
      <c r="B9" s="4" t="s">
        <v>25</v>
      </c>
      <c r="C9" s="5" t="s">
        <v>26</v>
      </c>
    </row>
    <row r="10" spans="1:3" x14ac:dyDescent="0.3">
      <c r="B10" s="4" t="s">
        <v>28</v>
      </c>
      <c r="C10" s="6">
        <v>12</v>
      </c>
    </row>
    <row r="11" spans="1:3" x14ac:dyDescent="0.3">
      <c r="B11" s="4" t="s">
        <v>29</v>
      </c>
      <c r="C11" s="5" t="s">
        <v>30</v>
      </c>
    </row>
    <row r="13" spans="1:3" x14ac:dyDescent="0.3">
      <c r="B13" s="7" t="s">
        <v>33</v>
      </c>
      <c r="C13" s="7"/>
    </row>
    <row r="14" spans="1:3" x14ac:dyDescent="0.3">
      <c r="B14" s="4" t="s">
        <v>34</v>
      </c>
      <c r="C14" s="5" t="s">
        <v>27</v>
      </c>
    </row>
    <row r="15" spans="1:3" x14ac:dyDescent="0.3">
      <c r="B15" s="4" t="s">
        <v>36</v>
      </c>
      <c r="C15" s="5" t="s">
        <v>37</v>
      </c>
    </row>
    <row r="16" spans="1:3" x14ac:dyDescent="0.3">
      <c r="B16" s="4" t="s">
        <v>29</v>
      </c>
      <c r="C16" s="5" t="s">
        <v>38</v>
      </c>
    </row>
  </sheetData>
  <mergeCells count="2">
    <mergeCell ref="B6:C6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Delivery time (v1, v2)</vt:lpstr>
      <vt:lpstr>Santa busy probability (v1)</vt:lpstr>
      <vt:lpstr>Delivery delay (v1)</vt:lpstr>
      <vt:lpstr>Delivery delay (v3)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Brandini</dc:creator>
  <cp:lastModifiedBy>Federico Brandini</cp:lastModifiedBy>
  <dcterms:created xsi:type="dcterms:W3CDTF">2015-06-05T18:19:34Z</dcterms:created>
  <dcterms:modified xsi:type="dcterms:W3CDTF">2025-03-09T00:42:29Z</dcterms:modified>
</cp:coreProperties>
</file>