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onways_pokemon\"/>
    </mc:Choice>
  </mc:AlternateContent>
  <xr:revisionPtr revIDLastSave="0" documentId="13_ncr:1_{F1E7DCEC-017E-468A-BB63-0F93E1E81E42}" xr6:coauthVersionLast="47" xr6:coauthVersionMax="47" xr10:uidLastSave="{00000000-0000-0000-0000-000000000000}"/>
  <bookViews>
    <workbookView xWindow="-96" yWindow="-96" windowWidth="23232" windowHeight="13872" xr2:uid="{38FFBD93-3BF1-46ED-B352-4231F249CED1}"/>
  </bookViews>
  <sheets>
    <sheet name="gen 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6" i="1" l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W38" i="2" l="1"/>
  <c r="W35" i="2"/>
  <c r="W30" i="2"/>
  <c r="W27" i="2"/>
  <c r="W24" i="2"/>
  <c r="W40" i="2"/>
  <c r="W39" i="2"/>
  <c r="W37" i="2"/>
  <c r="W36" i="2"/>
  <c r="W34" i="2"/>
  <c r="W33" i="2"/>
  <c r="W32" i="2"/>
  <c r="W31" i="2"/>
  <c r="W29" i="2"/>
  <c r="W28" i="2"/>
  <c r="W26" i="2"/>
  <c r="W25" i="2"/>
  <c r="E3" i="2"/>
  <c r="F3" i="2"/>
  <c r="G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U30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V3" i="2" l="1"/>
  <c r="U24" i="1"/>
  <c r="U33" i="1"/>
  <c r="U25" i="1"/>
  <c r="U34" i="1"/>
  <c r="U29" i="1"/>
  <c r="U26" i="1"/>
  <c r="U31" i="1"/>
  <c r="U23" i="1"/>
  <c r="U22" i="1"/>
  <c r="U4" i="1"/>
  <c r="U36" i="1"/>
  <c r="U32" i="1"/>
  <c r="U28" i="1"/>
  <c r="U35" i="1"/>
  <c r="U27" i="1"/>
</calcChain>
</file>

<file path=xl/sharedStrings.xml><?xml version="1.0" encoding="utf-8"?>
<sst xmlns="http://schemas.openxmlformats.org/spreadsheetml/2006/main" count="231" uniqueCount="71">
  <si>
    <t>DEFENSE →</t>
  </si>
  <si>
    <t>ATTACK ↴</t>
  </si>
  <si>
    <t>NOR</t>
  </si>
  <si>
    <t>FIR</t>
  </si>
  <si>
    <t>WAT</t>
  </si>
  <si>
    <t>ELE</t>
  </si>
  <si>
    <t>GRA</t>
  </si>
  <si>
    <t>ICE</t>
  </si>
  <si>
    <t>FIG</t>
  </si>
  <si>
    <t>POI</t>
  </si>
  <si>
    <t>GRO</t>
  </si>
  <si>
    <t>FLY</t>
  </si>
  <si>
    <t>PSY</t>
  </si>
  <si>
    <t>BUG</t>
  </si>
  <si>
    <t>ROC</t>
  </si>
  <si>
    <t>GHO</t>
  </si>
  <si>
    <t>DRA</t>
  </si>
  <si>
    <t>NORMAL</t>
  </si>
  <si>
    <t>½</t>
  </si>
  <si>
    <t>FIRE</t>
  </si>
  <si>
    <t>WATER</t>
  </si>
  <si>
    <t>ELECTRIC</t>
  </si>
  <si>
    <t>GRASS</t>
  </si>
  <si>
    <t>FIGHTING</t>
  </si>
  <si>
    <t>POISON</t>
  </si>
  <si>
    <t>GROUND</t>
  </si>
  <si>
    <t>FLYING</t>
  </si>
  <si>
    <t>PSYCHIC</t>
  </si>
  <si>
    <t>ROCK</t>
  </si>
  <si>
    <t>GHOST</t>
  </si>
  <si>
    <t>DRAGON</t>
  </si>
  <si>
    <t>579afd</t>
  </si>
  <si>
    <t>f6cc3d</t>
  </si>
  <si>
    <t>89cb59</t>
  </si>
  <si>
    <t>82ccfe</t>
  </si>
  <si>
    <t>ae5745</t>
  </si>
  <si>
    <t>a05898</t>
  </si>
  <si>
    <t>d6bb59</t>
  </si>
  <si>
    <t>8e9afd</t>
  </si>
  <si>
    <t>ec5a99</t>
  </si>
  <si>
    <t>acba2c</t>
  </si>
  <si>
    <t>b7aa68</t>
  </si>
  <si>
    <t>6867ba</t>
  </si>
  <si>
    <t>7869ec</t>
  </si>
  <si>
    <t>(87, 154, 253)</t>
  </si>
  <si>
    <t>(246, 204, 61)</t>
  </si>
  <si>
    <t>Hex</t>
  </si>
  <si>
    <t>RGB</t>
  </si>
  <si>
    <t>(137, 203, 89)</t>
  </si>
  <si>
    <t>(130, 204, 254)</t>
  </si>
  <si>
    <t>(174, 87, 69)</t>
  </si>
  <si>
    <t>(160, 88, 152)</t>
  </si>
  <si>
    <t>(214, 187, 89)</t>
  </si>
  <si>
    <t>(142, 154, 253)</t>
  </si>
  <si>
    <t>(236, 90, 153)</t>
  </si>
  <si>
    <t>(172, 186, 44)</t>
  </si>
  <si>
    <t>(183, 170, 104)</t>
  </si>
  <si>
    <t>(104, 103, 186)</t>
  </si>
  <si>
    <t>(120, 105, 236)</t>
  </si>
  <si>
    <t>(170, 170, 153)</t>
  </si>
  <si>
    <t>aaaa99</t>
  </si>
  <si>
    <t>eb4928</t>
  </si>
  <si>
    <t>(235, 73, 40)</t>
  </si>
  <si>
    <t>DAR</t>
  </si>
  <si>
    <t>STE</t>
  </si>
  <si>
    <t>DARK</t>
  </si>
  <si>
    <t>STEEL</t>
  </si>
  <si>
    <t>8c6f61</t>
  </si>
  <si>
    <t>(140, 111, 97)</t>
  </si>
  <si>
    <t>b7b7c5</t>
  </si>
  <si>
    <t>(183, 183, 197)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</si>
</sst>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04040"/>
      <name val="Fira Sans"/>
      <family val="2"/>
    </font>
    <font>
      <u/>
      <sz val="14"/>
      <color theme="10"/>
      <name val="Calibri"/>
      <family val="2"/>
      <scheme val="minor"/>
    </font>
    <font>
      <sz val="14"/>
      <color rgb="FFFFDD57"/>
      <name val="Fira Sans"/>
      <family val="2"/>
    </font>
    <font>
      <sz val="11"/>
      <color rgb="FFFFDD57"/>
      <name val="Fira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2E3436"/>
        <bgColor indexed="64"/>
      </patternFill>
    </fill>
    <fill>
      <patternFill patternType="solid">
        <fgColor rgb="FF4E9A0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/>
    <xf numFmtId="0" fontId="3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371952</xdr:colOff>
      <xdr:row>4</xdr:row>
      <xdr:rowOff>66261</xdr:rowOff>
    </xdr:from>
    <xdr:to>
      <xdr:col>26</xdr:col>
      <xdr:colOff>264556</xdr:colOff>
      <xdr:row>22</xdr:row>
      <xdr:rowOff>86300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5F90C-C6C4-72B6-2E5E-8C73223C9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0828745" y="993913"/>
          <a:ext cx="534507" cy="4194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kemondb.net/type/poison" TargetMode="External"/><Relationship Id="rId13" Type="http://schemas.openxmlformats.org/officeDocument/2006/relationships/hyperlink" Target="https://pokemondb.net/type/rock" TargetMode="External"/><Relationship Id="rId18" Type="http://schemas.openxmlformats.org/officeDocument/2006/relationships/hyperlink" Target="https://pokemondb.net/type/water" TargetMode="External"/><Relationship Id="rId26" Type="http://schemas.openxmlformats.org/officeDocument/2006/relationships/hyperlink" Target="https://pokemondb.net/type/psychic" TargetMode="External"/><Relationship Id="rId3" Type="http://schemas.openxmlformats.org/officeDocument/2006/relationships/hyperlink" Target="https://pokemondb.net/type/water" TargetMode="External"/><Relationship Id="rId21" Type="http://schemas.openxmlformats.org/officeDocument/2006/relationships/hyperlink" Target="https://pokemondb.net/type/ice" TargetMode="External"/><Relationship Id="rId7" Type="http://schemas.openxmlformats.org/officeDocument/2006/relationships/hyperlink" Target="https://pokemondb.net/type/fighting" TargetMode="External"/><Relationship Id="rId12" Type="http://schemas.openxmlformats.org/officeDocument/2006/relationships/hyperlink" Target="https://pokemondb.net/type/bug" TargetMode="External"/><Relationship Id="rId17" Type="http://schemas.openxmlformats.org/officeDocument/2006/relationships/hyperlink" Target="https://pokemondb.net/type/fire" TargetMode="External"/><Relationship Id="rId25" Type="http://schemas.openxmlformats.org/officeDocument/2006/relationships/hyperlink" Target="https://pokemondb.net/type/flying" TargetMode="External"/><Relationship Id="rId2" Type="http://schemas.openxmlformats.org/officeDocument/2006/relationships/hyperlink" Target="https://pokemondb.net/type/fire" TargetMode="External"/><Relationship Id="rId16" Type="http://schemas.openxmlformats.org/officeDocument/2006/relationships/hyperlink" Target="https://pokemondb.net/type/normal" TargetMode="External"/><Relationship Id="rId20" Type="http://schemas.openxmlformats.org/officeDocument/2006/relationships/hyperlink" Target="https://pokemondb.net/type/grass" TargetMode="External"/><Relationship Id="rId29" Type="http://schemas.openxmlformats.org/officeDocument/2006/relationships/hyperlink" Target="https://pokemondb.net/type/ghost" TargetMode="External"/><Relationship Id="rId1" Type="http://schemas.openxmlformats.org/officeDocument/2006/relationships/hyperlink" Target="https://pokemondb.net/type/normal" TargetMode="External"/><Relationship Id="rId6" Type="http://schemas.openxmlformats.org/officeDocument/2006/relationships/hyperlink" Target="https://pokemondb.net/type/ice" TargetMode="External"/><Relationship Id="rId11" Type="http://schemas.openxmlformats.org/officeDocument/2006/relationships/hyperlink" Target="https://pokemondb.net/type/psychic" TargetMode="External"/><Relationship Id="rId24" Type="http://schemas.openxmlformats.org/officeDocument/2006/relationships/hyperlink" Target="https://pokemondb.net/type/ground" TargetMode="External"/><Relationship Id="rId5" Type="http://schemas.openxmlformats.org/officeDocument/2006/relationships/hyperlink" Target="https://pokemondb.net/type/grass" TargetMode="External"/><Relationship Id="rId15" Type="http://schemas.openxmlformats.org/officeDocument/2006/relationships/hyperlink" Target="https://pokemondb.net/type/dragon" TargetMode="External"/><Relationship Id="rId23" Type="http://schemas.openxmlformats.org/officeDocument/2006/relationships/hyperlink" Target="https://pokemondb.net/type/poison" TargetMode="External"/><Relationship Id="rId28" Type="http://schemas.openxmlformats.org/officeDocument/2006/relationships/hyperlink" Target="https://pokemondb.net/type/rock" TargetMode="External"/><Relationship Id="rId10" Type="http://schemas.openxmlformats.org/officeDocument/2006/relationships/hyperlink" Target="https://pokemondb.net/type/flying" TargetMode="External"/><Relationship Id="rId19" Type="http://schemas.openxmlformats.org/officeDocument/2006/relationships/hyperlink" Target="https://pokemondb.net/type/electric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pokemondb.net/type/electric" TargetMode="External"/><Relationship Id="rId9" Type="http://schemas.openxmlformats.org/officeDocument/2006/relationships/hyperlink" Target="https://pokemondb.net/type/ground" TargetMode="External"/><Relationship Id="rId14" Type="http://schemas.openxmlformats.org/officeDocument/2006/relationships/hyperlink" Target="https://pokemondb.net/type/ghost" TargetMode="External"/><Relationship Id="rId22" Type="http://schemas.openxmlformats.org/officeDocument/2006/relationships/hyperlink" Target="https://pokemondb.net/type/fighting" TargetMode="External"/><Relationship Id="rId27" Type="http://schemas.openxmlformats.org/officeDocument/2006/relationships/hyperlink" Target="https://pokemondb.net/type/bug" TargetMode="External"/><Relationship Id="rId30" Type="http://schemas.openxmlformats.org/officeDocument/2006/relationships/hyperlink" Target="https://pokemondb.net/type/drag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okemondb.net/type/rock" TargetMode="External"/><Relationship Id="rId18" Type="http://schemas.openxmlformats.org/officeDocument/2006/relationships/hyperlink" Target="https://pokemondb.net/type/normal" TargetMode="External"/><Relationship Id="rId26" Type="http://schemas.openxmlformats.org/officeDocument/2006/relationships/hyperlink" Target="https://pokemondb.net/type/ground" TargetMode="External"/><Relationship Id="rId3" Type="http://schemas.openxmlformats.org/officeDocument/2006/relationships/hyperlink" Target="https://pokemondb.net/type/water" TargetMode="External"/><Relationship Id="rId21" Type="http://schemas.openxmlformats.org/officeDocument/2006/relationships/hyperlink" Target="https://pokemondb.net/type/electric" TargetMode="External"/><Relationship Id="rId34" Type="http://schemas.openxmlformats.org/officeDocument/2006/relationships/hyperlink" Target="https://pokemondb.net/type/steel" TargetMode="External"/><Relationship Id="rId7" Type="http://schemas.openxmlformats.org/officeDocument/2006/relationships/hyperlink" Target="https://pokemondb.net/type/fighting" TargetMode="External"/><Relationship Id="rId12" Type="http://schemas.openxmlformats.org/officeDocument/2006/relationships/hyperlink" Target="https://pokemondb.net/type/bug" TargetMode="External"/><Relationship Id="rId17" Type="http://schemas.openxmlformats.org/officeDocument/2006/relationships/hyperlink" Target="https://pokemondb.net/type/steel" TargetMode="External"/><Relationship Id="rId25" Type="http://schemas.openxmlformats.org/officeDocument/2006/relationships/hyperlink" Target="https://pokemondb.net/type/poison" TargetMode="External"/><Relationship Id="rId33" Type="http://schemas.openxmlformats.org/officeDocument/2006/relationships/hyperlink" Target="https://pokemondb.net/type/dark" TargetMode="External"/><Relationship Id="rId2" Type="http://schemas.openxmlformats.org/officeDocument/2006/relationships/hyperlink" Target="https://pokemondb.net/type/fire" TargetMode="External"/><Relationship Id="rId16" Type="http://schemas.openxmlformats.org/officeDocument/2006/relationships/hyperlink" Target="https://pokemondb.net/type/dark" TargetMode="External"/><Relationship Id="rId20" Type="http://schemas.openxmlformats.org/officeDocument/2006/relationships/hyperlink" Target="https://pokemondb.net/type/water" TargetMode="External"/><Relationship Id="rId29" Type="http://schemas.openxmlformats.org/officeDocument/2006/relationships/hyperlink" Target="https://pokemondb.net/type/bug" TargetMode="External"/><Relationship Id="rId1" Type="http://schemas.openxmlformats.org/officeDocument/2006/relationships/hyperlink" Target="https://pokemondb.net/type/normal" TargetMode="External"/><Relationship Id="rId6" Type="http://schemas.openxmlformats.org/officeDocument/2006/relationships/hyperlink" Target="https://pokemondb.net/type/ice" TargetMode="External"/><Relationship Id="rId11" Type="http://schemas.openxmlformats.org/officeDocument/2006/relationships/hyperlink" Target="https://pokemondb.net/type/psychic" TargetMode="External"/><Relationship Id="rId24" Type="http://schemas.openxmlformats.org/officeDocument/2006/relationships/hyperlink" Target="https://pokemondb.net/type/fighting" TargetMode="External"/><Relationship Id="rId32" Type="http://schemas.openxmlformats.org/officeDocument/2006/relationships/hyperlink" Target="https://pokemondb.net/type/dragon" TargetMode="External"/><Relationship Id="rId5" Type="http://schemas.openxmlformats.org/officeDocument/2006/relationships/hyperlink" Target="https://pokemondb.net/type/grass" TargetMode="External"/><Relationship Id="rId15" Type="http://schemas.openxmlformats.org/officeDocument/2006/relationships/hyperlink" Target="https://pokemondb.net/type/dragon" TargetMode="External"/><Relationship Id="rId23" Type="http://schemas.openxmlformats.org/officeDocument/2006/relationships/hyperlink" Target="https://pokemondb.net/type/ice" TargetMode="External"/><Relationship Id="rId28" Type="http://schemas.openxmlformats.org/officeDocument/2006/relationships/hyperlink" Target="https://pokemondb.net/type/psychic" TargetMode="External"/><Relationship Id="rId10" Type="http://schemas.openxmlformats.org/officeDocument/2006/relationships/hyperlink" Target="https://pokemondb.net/type/flying" TargetMode="External"/><Relationship Id="rId19" Type="http://schemas.openxmlformats.org/officeDocument/2006/relationships/hyperlink" Target="https://pokemondb.net/type/fire" TargetMode="External"/><Relationship Id="rId31" Type="http://schemas.openxmlformats.org/officeDocument/2006/relationships/hyperlink" Target="https://pokemondb.net/type/ghost" TargetMode="External"/><Relationship Id="rId4" Type="http://schemas.openxmlformats.org/officeDocument/2006/relationships/hyperlink" Target="https://pokemondb.net/type/electric" TargetMode="External"/><Relationship Id="rId9" Type="http://schemas.openxmlformats.org/officeDocument/2006/relationships/hyperlink" Target="https://pokemondb.net/type/ground" TargetMode="External"/><Relationship Id="rId14" Type="http://schemas.openxmlformats.org/officeDocument/2006/relationships/hyperlink" Target="https://pokemondb.net/type/ghost" TargetMode="External"/><Relationship Id="rId22" Type="http://schemas.openxmlformats.org/officeDocument/2006/relationships/hyperlink" Target="https://pokemondb.net/type/grass" TargetMode="External"/><Relationship Id="rId27" Type="http://schemas.openxmlformats.org/officeDocument/2006/relationships/hyperlink" Target="https://pokemondb.net/type/flying" TargetMode="External"/><Relationship Id="rId30" Type="http://schemas.openxmlformats.org/officeDocument/2006/relationships/hyperlink" Target="https://pokemondb.net/type/rock" TargetMode="External"/><Relationship Id="rId8" Type="http://schemas.openxmlformats.org/officeDocument/2006/relationships/hyperlink" Target="https://pokemondb.net/type/poi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7EA0-4082-43BA-B8E7-9E74F500281A}">
  <dimension ref="A2:U36"/>
  <sheetViews>
    <sheetView tabSelected="1" topLeftCell="A17" zoomScale="92" workbookViewId="0">
      <selection activeCell="U22" sqref="U22:U36"/>
    </sheetView>
  </sheetViews>
  <sheetFormatPr defaultRowHeight="18.3" x14ac:dyDescent="0.7"/>
  <cols>
    <col min="1" max="1" width="3.3671875" style="1" bestFit="1" customWidth="1"/>
    <col min="2" max="2" width="14.05078125" style="1" customWidth="1"/>
    <col min="3" max="3" width="8.47265625" style="1" bestFit="1" customWidth="1"/>
    <col min="4" max="4" width="16.1015625" style="1" bestFit="1" customWidth="1"/>
    <col min="5" max="5" width="8.47265625" style="1" bestFit="1" customWidth="1"/>
    <col min="6" max="6" width="3.9453125" style="1" bestFit="1" customWidth="1"/>
    <col min="7" max="7" width="5.68359375" style="1" bestFit="1" customWidth="1"/>
    <col min="8" max="8" width="4.26171875" style="1" bestFit="1" customWidth="1"/>
    <col min="9" max="9" width="5.15625" style="1" bestFit="1" customWidth="1"/>
    <col min="10" max="10" width="4" style="1" bestFit="1" customWidth="1"/>
    <col min="11" max="11" width="4.15625" style="1" bestFit="1" customWidth="1"/>
    <col min="12" max="12" width="4.3671875" style="1" bestFit="1" customWidth="1"/>
    <col min="13" max="13" width="5.3671875" style="1" bestFit="1" customWidth="1"/>
    <col min="14" max="14" width="4.20703125" style="1" bestFit="1" customWidth="1"/>
    <col min="15" max="15" width="4.47265625" style="1" bestFit="1" customWidth="1"/>
    <col min="16" max="16" width="5.3125" style="1" bestFit="1" customWidth="1"/>
    <col min="17" max="17" width="6.7890625" style="1" bestFit="1" customWidth="1"/>
    <col min="18" max="18" width="5.5234375" style="1" bestFit="1" customWidth="1"/>
    <col min="19" max="19" width="5.1015625" style="1" bestFit="1" customWidth="1"/>
    <col min="20" max="20" width="5.1015625" style="1" customWidth="1"/>
    <col min="21" max="21" width="9.5234375" style="1" bestFit="1" customWidth="1"/>
    <col min="22" max="16384" width="8.83984375" style="1"/>
  </cols>
  <sheetData>
    <row r="2" spans="1:21" x14ac:dyDescent="0.7"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</row>
    <row r="4" spans="1:21" x14ac:dyDescent="0.7">
      <c r="E4" s="1" t="str">
        <f>+"'"&amp;E5&amp;"',"</f>
        <v>'NOR',</v>
      </c>
      <c r="F4" s="1" t="str">
        <f t="shared" ref="F4:S4" si="0">+"'"&amp;F5&amp;"',"</f>
        <v>'FIR',</v>
      </c>
      <c r="G4" s="1" t="str">
        <f t="shared" si="0"/>
        <v>'WAT',</v>
      </c>
      <c r="H4" s="1" t="str">
        <f t="shared" si="0"/>
        <v>'ELE',</v>
      </c>
      <c r="I4" s="1" t="str">
        <f t="shared" si="0"/>
        <v>'GRA',</v>
      </c>
      <c r="J4" s="1" t="str">
        <f t="shared" si="0"/>
        <v>'ICE',</v>
      </c>
      <c r="K4" s="1" t="str">
        <f t="shared" si="0"/>
        <v>'FIG',</v>
      </c>
      <c r="L4" s="1" t="str">
        <f t="shared" si="0"/>
        <v>'POI',</v>
      </c>
      <c r="M4" s="1" t="str">
        <f t="shared" si="0"/>
        <v>'GRO',</v>
      </c>
      <c r="N4" s="1" t="str">
        <f t="shared" si="0"/>
        <v>'FLY',</v>
      </c>
      <c r="O4" s="1" t="str">
        <f t="shared" si="0"/>
        <v>'PSY',</v>
      </c>
      <c r="P4" s="1" t="str">
        <f t="shared" si="0"/>
        <v>'BUG',</v>
      </c>
      <c r="Q4" s="1" t="str">
        <f t="shared" si="0"/>
        <v>'ROC',</v>
      </c>
      <c r="R4" s="1" t="str">
        <f t="shared" si="0"/>
        <v>'GHO',</v>
      </c>
      <c r="S4" s="1" t="str">
        <f t="shared" si="0"/>
        <v>'DRA',</v>
      </c>
      <c r="U4" s="1" t="str">
        <f>+_xlfn.CONCAT(E4:S4)</f>
        <v>'NOR','FIR','WAT','ELE','GRA','ICE','FIG','POI','GRO','FLY','PSY','BUG','ROC','GHO','DRA',</v>
      </c>
    </row>
    <row r="5" spans="1:21" x14ac:dyDescent="0.7">
      <c r="B5" s="2" t="s">
        <v>0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10</v>
      </c>
      <c r="N5" s="8" t="s">
        <v>11</v>
      </c>
      <c r="O5" s="8" t="s">
        <v>12</v>
      </c>
      <c r="P5" s="8" t="s">
        <v>13</v>
      </c>
      <c r="Q5" s="8" t="s">
        <v>14</v>
      </c>
      <c r="R5" s="8" t="s">
        <v>15</v>
      </c>
      <c r="S5" s="8" t="s">
        <v>16</v>
      </c>
      <c r="T5" s="3"/>
    </row>
    <row r="6" spans="1:21" x14ac:dyDescent="0.7">
      <c r="B6" s="2" t="s">
        <v>1</v>
      </c>
      <c r="C6" s="1" t="s">
        <v>46</v>
      </c>
      <c r="D6" s="1" t="s">
        <v>47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3"/>
    </row>
    <row r="7" spans="1:21" x14ac:dyDescent="0.7">
      <c r="A7" s="1">
        <v>0</v>
      </c>
      <c r="B7" s="3" t="s">
        <v>17</v>
      </c>
      <c r="C7" s="1" t="s">
        <v>60</v>
      </c>
      <c r="D7" s="1" t="s">
        <v>59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 t="s">
        <v>18</v>
      </c>
      <c r="R7" s="6">
        <v>0</v>
      </c>
      <c r="S7" s="4"/>
      <c r="T7" s="4"/>
    </row>
    <row r="8" spans="1:21" x14ac:dyDescent="0.7">
      <c r="A8" s="1">
        <v>1</v>
      </c>
      <c r="B8" s="3" t="s">
        <v>19</v>
      </c>
      <c r="C8" s="1" t="s">
        <v>61</v>
      </c>
      <c r="D8" s="1" t="s">
        <v>62</v>
      </c>
      <c r="E8" s="4"/>
      <c r="F8" s="5" t="s">
        <v>18</v>
      </c>
      <c r="G8" s="5" t="s">
        <v>18</v>
      </c>
      <c r="H8" s="4"/>
      <c r="I8" s="7">
        <v>2</v>
      </c>
      <c r="J8" s="7">
        <v>2</v>
      </c>
      <c r="K8" s="4"/>
      <c r="L8" s="4"/>
      <c r="M8" s="4"/>
      <c r="N8" s="4"/>
      <c r="O8" s="4"/>
      <c r="P8" s="7">
        <v>2</v>
      </c>
      <c r="Q8" s="5" t="s">
        <v>18</v>
      </c>
      <c r="R8" s="4"/>
      <c r="S8" s="5" t="s">
        <v>18</v>
      </c>
      <c r="T8" s="5"/>
    </row>
    <row r="9" spans="1:21" x14ac:dyDescent="0.7">
      <c r="A9" s="1">
        <v>2</v>
      </c>
      <c r="B9" s="3" t="s">
        <v>20</v>
      </c>
      <c r="C9" s="1" t="s">
        <v>31</v>
      </c>
      <c r="D9" s="1" t="s">
        <v>44</v>
      </c>
      <c r="E9" s="4"/>
      <c r="F9" s="7">
        <v>2</v>
      </c>
      <c r="G9" s="5" t="s">
        <v>18</v>
      </c>
      <c r="H9" s="4"/>
      <c r="I9" s="5" t="s">
        <v>18</v>
      </c>
      <c r="J9" s="4"/>
      <c r="K9" s="4"/>
      <c r="L9" s="4"/>
      <c r="M9" s="7">
        <v>2</v>
      </c>
      <c r="N9" s="4"/>
      <c r="O9" s="4"/>
      <c r="P9" s="4"/>
      <c r="Q9" s="7">
        <v>2</v>
      </c>
      <c r="R9" s="4"/>
      <c r="S9" s="5" t="s">
        <v>18</v>
      </c>
      <c r="T9" s="5"/>
    </row>
    <row r="10" spans="1:21" x14ac:dyDescent="0.7">
      <c r="A10" s="1">
        <v>3</v>
      </c>
      <c r="B10" s="3" t="s">
        <v>21</v>
      </c>
      <c r="C10" s="1" t="s">
        <v>32</v>
      </c>
      <c r="D10" s="1" t="s">
        <v>45</v>
      </c>
      <c r="E10" s="4"/>
      <c r="F10" s="4"/>
      <c r="G10" s="7">
        <v>2</v>
      </c>
      <c r="H10" s="5" t="s">
        <v>18</v>
      </c>
      <c r="I10" s="5" t="s">
        <v>18</v>
      </c>
      <c r="J10" s="4"/>
      <c r="K10" s="4"/>
      <c r="L10" s="4"/>
      <c r="M10" s="6">
        <v>0</v>
      </c>
      <c r="N10" s="7">
        <v>2</v>
      </c>
      <c r="O10" s="4"/>
      <c r="P10" s="4"/>
      <c r="Q10" s="4"/>
      <c r="R10" s="4"/>
      <c r="S10" s="5" t="s">
        <v>18</v>
      </c>
      <c r="T10" s="5"/>
    </row>
    <row r="11" spans="1:21" x14ac:dyDescent="0.7">
      <c r="A11" s="1">
        <v>4</v>
      </c>
      <c r="B11" s="3" t="s">
        <v>22</v>
      </c>
      <c r="C11" s="1" t="s">
        <v>33</v>
      </c>
      <c r="D11" s="1" t="s">
        <v>48</v>
      </c>
      <c r="E11" s="4"/>
      <c r="F11" s="5" t="s">
        <v>18</v>
      </c>
      <c r="G11" s="7">
        <v>2</v>
      </c>
      <c r="H11" s="4"/>
      <c r="I11" s="5" t="s">
        <v>18</v>
      </c>
      <c r="J11" s="4"/>
      <c r="K11" s="4"/>
      <c r="L11" s="5" t="s">
        <v>18</v>
      </c>
      <c r="M11" s="7">
        <v>2</v>
      </c>
      <c r="N11" s="5" t="s">
        <v>18</v>
      </c>
      <c r="O11" s="4"/>
      <c r="P11" s="5" t="s">
        <v>18</v>
      </c>
      <c r="Q11" s="7">
        <v>2</v>
      </c>
      <c r="R11" s="4"/>
      <c r="S11" s="5" t="s">
        <v>18</v>
      </c>
      <c r="T11" s="5"/>
    </row>
    <row r="12" spans="1:21" x14ac:dyDescent="0.7">
      <c r="A12" s="1">
        <v>5</v>
      </c>
      <c r="B12" s="3" t="s">
        <v>7</v>
      </c>
      <c r="C12" s="1" t="s">
        <v>34</v>
      </c>
      <c r="D12" s="1" t="s">
        <v>49</v>
      </c>
      <c r="E12" s="4"/>
      <c r="F12" s="4"/>
      <c r="G12" s="5" t="s">
        <v>18</v>
      </c>
      <c r="H12" s="4"/>
      <c r="I12" s="7">
        <v>2</v>
      </c>
      <c r="J12" s="5" t="s">
        <v>18</v>
      </c>
      <c r="K12" s="4"/>
      <c r="L12" s="4"/>
      <c r="M12" s="7">
        <v>2</v>
      </c>
      <c r="N12" s="7">
        <v>2</v>
      </c>
      <c r="O12" s="4"/>
      <c r="P12" s="4"/>
      <c r="Q12" s="4"/>
      <c r="R12" s="4"/>
      <c r="S12" s="7">
        <v>2</v>
      </c>
      <c r="T12" s="7"/>
    </row>
    <row r="13" spans="1:21" x14ac:dyDescent="0.7">
      <c r="A13" s="1">
        <v>6</v>
      </c>
      <c r="B13" s="3" t="s">
        <v>23</v>
      </c>
      <c r="C13" s="1" t="s">
        <v>35</v>
      </c>
      <c r="D13" s="1" t="s">
        <v>50</v>
      </c>
      <c r="E13" s="7">
        <v>2</v>
      </c>
      <c r="F13" s="4"/>
      <c r="G13" s="4"/>
      <c r="H13" s="4"/>
      <c r="I13" s="4"/>
      <c r="J13" s="7">
        <v>2</v>
      </c>
      <c r="K13" s="4"/>
      <c r="L13" s="5" t="s">
        <v>18</v>
      </c>
      <c r="M13" s="4"/>
      <c r="N13" s="5" t="s">
        <v>18</v>
      </c>
      <c r="O13" s="5" t="s">
        <v>18</v>
      </c>
      <c r="P13" s="5" t="s">
        <v>18</v>
      </c>
      <c r="Q13" s="7">
        <v>2</v>
      </c>
      <c r="R13" s="6">
        <v>0</v>
      </c>
      <c r="S13" s="4"/>
      <c r="T13" s="4"/>
    </row>
    <row r="14" spans="1:21" x14ac:dyDescent="0.7">
      <c r="A14" s="1">
        <v>7</v>
      </c>
      <c r="B14" s="3" t="s">
        <v>24</v>
      </c>
      <c r="C14" s="1" t="s">
        <v>36</v>
      </c>
      <c r="D14" s="1" t="s">
        <v>51</v>
      </c>
      <c r="E14" s="4"/>
      <c r="F14" s="4"/>
      <c r="G14" s="4"/>
      <c r="H14" s="4"/>
      <c r="I14" s="7">
        <v>2</v>
      </c>
      <c r="J14" s="4"/>
      <c r="K14" s="4"/>
      <c r="L14" s="5" t="s">
        <v>18</v>
      </c>
      <c r="M14" s="5" t="s">
        <v>18</v>
      </c>
      <c r="N14" s="4"/>
      <c r="O14" s="4"/>
      <c r="P14" s="7">
        <v>2</v>
      </c>
      <c r="Q14" s="5" t="s">
        <v>18</v>
      </c>
      <c r="R14" s="5" t="s">
        <v>18</v>
      </c>
      <c r="S14" s="4"/>
      <c r="T14" s="4"/>
    </row>
    <row r="15" spans="1:21" x14ac:dyDescent="0.7">
      <c r="A15" s="1">
        <v>8</v>
      </c>
      <c r="B15" s="3" t="s">
        <v>25</v>
      </c>
      <c r="C15" s="1" t="s">
        <v>37</v>
      </c>
      <c r="D15" s="1" t="s">
        <v>52</v>
      </c>
      <c r="E15" s="4"/>
      <c r="F15" s="7">
        <v>2</v>
      </c>
      <c r="G15" s="4"/>
      <c r="H15" s="7">
        <v>2</v>
      </c>
      <c r="I15" s="5" t="s">
        <v>18</v>
      </c>
      <c r="J15" s="4"/>
      <c r="K15" s="4"/>
      <c r="L15" s="7">
        <v>2</v>
      </c>
      <c r="M15" s="4"/>
      <c r="N15" s="6">
        <v>0</v>
      </c>
      <c r="O15" s="4"/>
      <c r="P15" s="5" t="s">
        <v>18</v>
      </c>
      <c r="Q15" s="7">
        <v>2</v>
      </c>
      <c r="R15" s="4"/>
      <c r="S15" s="4"/>
      <c r="T15" s="4"/>
    </row>
    <row r="16" spans="1:21" x14ac:dyDescent="0.7">
      <c r="A16" s="1">
        <v>9</v>
      </c>
      <c r="B16" s="3" t="s">
        <v>26</v>
      </c>
      <c r="C16" s="1" t="s">
        <v>38</v>
      </c>
      <c r="D16" s="1" t="s">
        <v>53</v>
      </c>
      <c r="E16" s="4"/>
      <c r="F16" s="4"/>
      <c r="G16" s="4"/>
      <c r="H16" s="5" t="s">
        <v>18</v>
      </c>
      <c r="I16" s="7">
        <v>2</v>
      </c>
      <c r="J16" s="4"/>
      <c r="K16" s="7">
        <v>2</v>
      </c>
      <c r="L16" s="4"/>
      <c r="M16" s="4"/>
      <c r="N16" s="4"/>
      <c r="O16" s="4"/>
      <c r="P16" s="7">
        <v>2</v>
      </c>
      <c r="Q16" s="5" t="s">
        <v>18</v>
      </c>
      <c r="R16" s="4"/>
      <c r="S16" s="4"/>
      <c r="T16" s="4"/>
    </row>
    <row r="17" spans="1:21" x14ac:dyDescent="0.7">
      <c r="A17" s="1">
        <v>10</v>
      </c>
      <c r="B17" s="3" t="s">
        <v>27</v>
      </c>
      <c r="C17" s="1" t="s">
        <v>39</v>
      </c>
      <c r="D17" s="1" t="s">
        <v>54</v>
      </c>
      <c r="E17" s="4"/>
      <c r="F17" s="4"/>
      <c r="G17" s="4"/>
      <c r="H17" s="4"/>
      <c r="I17" s="4"/>
      <c r="J17" s="4"/>
      <c r="K17" s="7">
        <v>2</v>
      </c>
      <c r="L17" s="7">
        <v>2</v>
      </c>
      <c r="M17" s="4"/>
      <c r="N17" s="4"/>
      <c r="O17" s="5" t="s">
        <v>18</v>
      </c>
      <c r="P17" s="4"/>
      <c r="Q17" s="4"/>
      <c r="R17" s="4"/>
      <c r="S17" s="4"/>
      <c r="T17" s="4"/>
    </row>
    <row r="18" spans="1:21" x14ac:dyDescent="0.7">
      <c r="A18" s="1">
        <v>11</v>
      </c>
      <c r="B18" s="3" t="s">
        <v>13</v>
      </c>
      <c r="C18" s="1" t="s">
        <v>40</v>
      </c>
      <c r="D18" s="1" t="s">
        <v>55</v>
      </c>
      <c r="E18" s="4"/>
      <c r="F18" s="5" t="s">
        <v>18</v>
      </c>
      <c r="G18" s="4"/>
      <c r="H18" s="4"/>
      <c r="I18" s="7">
        <v>2</v>
      </c>
      <c r="J18" s="4"/>
      <c r="K18" s="5" t="s">
        <v>18</v>
      </c>
      <c r="L18" s="7">
        <v>2</v>
      </c>
      <c r="M18" s="4"/>
      <c r="N18" s="5" t="s">
        <v>18</v>
      </c>
      <c r="O18" s="7">
        <v>2</v>
      </c>
      <c r="P18" s="4"/>
      <c r="Q18" s="4"/>
      <c r="R18" s="5" t="s">
        <v>18</v>
      </c>
      <c r="S18" s="4"/>
      <c r="T18" s="4"/>
    </row>
    <row r="19" spans="1:21" x14ac:dyDescent="0.7">
      <c r="A19" s="1">
        <v>12</v>
      </c>
      <c r="B19" s="3" t="s">
        <v>28</v>
      </c>
      <c r="C19" s="1" t="s">
        <v>41</v>
      </c>
      <c r="D19" s="1" t="s">
        <v>56</v>
      </c>
      <c r="E19" s="4"/>
      <c r="F19" s="7">
        <v>2</v>
      </c>
      <c r="G19" s="4"/>
      <c r="H19" s="4"/>
      <c r="I19" s="4"/>
      <c r="J19" s="7">
        <v>2</v>
      </c>
      <c r="K19" s="5" t="s">
        <v>18</v>
      </c>
      <c r="L19" s="4"/>
      <c r="M19" s="5" t="s">
        <v>18</v>
      </c>
      <c r="N19" s="7">
        <v>2</v>
      </c>
      <c r="O19" s="4"/>
      <c r="P19" s="7">
        <v>2</v>
      </c>
      <c r="Q19" s="4"/>
      <c r="R19" s="4"/>
      <c r="S19" s="4"/>
      <c r="T19" s="4"/>
    </row>
    <row r="20" spans="1:21" x14ac:dyDescent="0.7">
      <c r="A20" s="1">
        <v>13</v>
      </c>
      <c r="B20" s="3" t="s">
        <v>29</v>
      </c>
      <c r="C20" s="1" t="s">
        <v>42</v>
      </c>
      <c r="D20" s="1" t="s">
        <v>57</v>
      </c>
      <c r="E20" s="6">
        <v>0</v>
      </c>
      <c r="F20" s="4"/>
      <c r="G20" s="4"/>
      <c r="H20" s="4"/>
      <c r="I20" s="4"/>
      <c r="J20" s="4"/>
      <c r="K20" s="4"/>
      <c r="L20" s="4"/>
      <c r="M20" s="4"/>
      <c r="N20" s="4"/>
      <c r="O20" s="6">
        <v>0</v>
      </c>
      <c r="P20" s="4"/>
      <c r="Q20" s="4"/>
      <c r="R20" s="7">
        <v>2</v>
      </c>
      <c r="S20" s="4"/>
      <c r="T20" s="4"/>
    </row>
    <row r="21" spans="1:21" x14ac:dyDescent="0.7">
      <c r="A21" s="1">
        <v>14</v>
      </c>
      <c r="B21" s="3" t="s">
        <v>30</v>
      </c>
      <c r="C21" s="1" t="s">
        <v>43</v>
      </c>
      <c r="D21" s="1" t="s">
        <v>58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7">
        <v>2</v>
      </c>
      <c r="T21" s="7"/>
    </row>
    <row r="22" spans="1:21" x14ac:dyDescent="0.7">
      <c r="A22" s="1">
        <v>0</v>
      </c>
      <c r="E22" s="1" t="str">
        <f>IF(E7="","1,",IF(E7="½","0.5,", E7&amp;","))</f>
        <v>1,</v>
      </c>
      <c r="F22" s="1" t="str">
        <f t="shared" ref="F22:R22" si="1">IF(F7="","1,",IF(F7="½","0.5,", F7&amp;","))</f>
        <v>1,</v>
      </c>
      <c r="G22" s="1" t="str">
        <f t="shared" si="1"/>
        <v>1,</v>
      </c>
      <c r="H22" s="1" t="str">
        <f t="shared" si="1"/>
        <v>1,</v>
      </c>
      <c r="I22" s="1" t="str">
        <f t="shared" si="1"/>
        <v>1,</v>
      </c>
      <c r="J22" s="1" t="str">
        <f t="shared" si="1"/>
        <v>1,</v>
      </c>
      <c r="K22" s="1" t="str">
        <f t="shared" si="1"/>
        <v>1,</v>
      </c>
      <c r="L22" s="1" t="str">
        <f t="shared" si="1"/>
        <v>1,</v>
      </c>
      <c r="M22" s="1" t="str">
        <f t="shared" si="1"/>
        <v>1,</v>
      </c>
      <c r="N22" s="1" t="str">
        <f t="shared" si="1"/>
        <v>1,</v>
      </c>
      <c r="O22" s="1" t="str">
        <f t="shared" si="1"/>
        <v>1,</v>
      </c>
      <c r="P22" s="1" t="str">
        <f t="shared" si="1"/>
        <v>1,</v>
      </c>
      <c r="Q22" s="1" t="str">
        <f t="shared" si="1"/>
        <v>0.5,</v>
      </c>
      <c r="R22" s="1" t="str">
        <f t="shared" si="1"/>
        <v>0,</v>
      </c>
      <c r="S22" s="1" t="str">
        <f>IF(S7="","1",IF(S7="½","0.5", S7&amp;""))</f>
        <v>1</v>
      </c>
      <c r="U22" s="1" t="str">
        <f>+"["&amp;_xlfn.CONCAT(E22:S22)&amp;"],"</f>
        <v>[1,1,1,1,1,1,1,1,1,1,1,1,0.5,0,1],</v>
      </c>
    </row>
    <row r="23" spans="1:21" x14ac:dyDescent="0.7">
      <c r="A23" s="1">
        <v>1</v>
      </c>
      <c r="E23" s="1" t="str">
        <f t="shared" ref="E23:R36" si="2">IF(E8="","1,",IF(E8="½","0.5,", E8&amp;","))</f>
        <v>1,</v>
      </c>
      <c r="F23" s="1" t="str">
        <f t="shared" si="2"/>
        <v>0.5,</v>
      </c>
      <c r="G23" s="1" t="str">
        <f t="shared" si="2"/>
        <v>0.5,</v>
      </c>
      <c r="H23" s="1" t="str">
        <f t="shared" si="2"/>
        <v>1,</v>
      </c>
      <c r="I23" s="1" t="str">
        <f t="shared" si="2"/>
        <v>2,</v>
      </c>
      <c r="J23" s="1" t="str">
        <f t="shared" si="2"/>
        <v>2,</v>
      </c>
      <c r="K23" s="1" t="str">
        <f t="shared" si="2"/>
        <v>1,</v>
      </c>
      <c r="L23" s="1" t="str">
        <f t="shared" si="2"/>
        <v>1,</v>
      </c>
      <c r="M23" s="1" t="str">
        <f t="shared" si="2"/>
        <v>1,</v>
      </c>
      <c r="N23" s="1" t="str">
        <f t="shared" si="2"/>
        <v>1,</v>
      </c>
      <c r="O23" s="1" t="str">
        <f t="shared" si="2"/>
        <v>1,</v>
      </c>
      <c r="P23" s="1" t="str">
        <f t="shared" si="2"/>
        <v>2,</v>
      </c>
      <c r="Q23" s="1" t="str">
        <f t="shared" si="2"/>
        <v>0.5,</v>
      </c>
      <c r="R23" s="1" t="str">
        <f t="shared" si="2"/>
        <v>1,</v>
      </c>
      <c r="S23" s="1" t="str">
        <f t="shared" ref="S23:S36" si="3">IF(S8="","1",IF(S8="½","0.5", S8&amp;""))</f>
        <v>0.5</v>
      </c>
      <c r="U23" s="1" t="str">
        <f t="shared" ref="U23:U36" si="4">+"["&amp;_xlfn.CONCAT(E23:S23)&amp;"],"</f>
        <v>[1,0.5,0.5,1,2,2,1,1,1,1,1,2,0.5,1,0.5],</v>
      </c>
    </row>
    <row r="24" spans="1:21" x14ac:dyDescent="0.7">
      <c r="A24" s="1">
        <v>2</v>
      </c>
      <c r="E24" s="1" t="str">
        <f t="shared" si="2"/>
        <v>1,</v>
      </c>
      <c r="F24" s="1" t="str">
        <f t="shared" si="2"/>
        <v>2,</v>
      </c>
      <c r="G24" s="1" t="str">
        <f t="shared" si="2"/>
        <v>0.5,</v>
      </c>
      <c r="H24" s="1" t="str">
        <f t="shared" si="2"/>
        <v>1,</v>
      </c>
      <c r="I24" s="1" t="str">
        <f t="shared" si="2"/>
        <v>0.5,</v>
      </c>
      <c r="J24" s="1" t="str">
        <f t="shared" si="2"/>
        <v>1,</v>
      </c>
      <c r="K24" s="1" t="str">
        <f t="shared" si="2"/>
        <v>1,</v>
      </c>
      <c r="L24" s="1" t="str">
        <f t="shared" si="2"/>
        <v>1,</v>
      </c>
      <c r="M24" s="1" t="str">
        <f t="shared" si="2"/>
        <v>2,</v>
      </c>
      <c r="N24" s="1" t="str">
        <f t="shared" si="2"/>
        <v>1,</v>
      </c>
      <c r="O24" s="1" t="str">
        <f t="shared" si="2"/>
        <v>1,</v>
      </c>
      <c r="P24" s="1" t="str">
        <f t="shared" si="2"/>
        <v>1,</v>
      </c>
      <c r="Q24" s="1" t="str">
        <f t="shared" si="2"/>
        <v>2,</v>
      </c>
      <c r="R24" s="1" t="str">
        <f t="shared" si="2"/>
        <v>1,</v>
      </c>
      <c r="S24" s="1" t="str">
        <f t="shared" si="3"/>
        <v>0.5</v>
      </c>
      <c r="U24" s="1" t="str">
        <f t="shared" si="4"/>
        <v>[1,2,0.5,1,0.5,1,1,1,2,1,1,1,2,1,0.5],</v>
      </c>
    </row>
    <row r="25" spans="1:21" x14ac:dyDescent="0.7">
      <c r="A25" s="1">
        <v>3</v>
      </c>
      <c r="E25" s="1" t="str">
        <f t="shared" si="2"/>
        <v>1,</v>
      </c>
      <c r="F25" s="1" t="str">
        <f t="shared" si="2"/>
        <v>1,</v>
      </c>
      <c r="G25" s="1" t="str">
        <f t="shared" si="2"/>
        <v>2,</v>
      </c>
      <c r="H25" s="1" t="str">
        <f t="shared" si="2"/>
        <v>0.5,</v>
      </c>
      <c r="I25" s="1" t="str">
        <f t="shared" si="2"/>
        <v>0.5,</v>
      </c>
      <c r="J25" s="1" t="str">
        <f t="shared" si="2"/>
        <v>1,</v>
      </c>
      <c r="K25" s="1" t="str">
        <f t="shared" si="2"/>
        <v>1,</v>
      </c>
      <c r="L25" s="1" t="str">
        <f t="shared" si="2"/>
        <v>1,</v>
      </c>
      <c r="M25" s="1" t="str">
        <f t="shared" si="2"/>
        <v>0,</v>
      </c>
      <c r="N25" s="1" t="str">
        <f t="shared" si="2"/>
        <v>2,</v>
      </c>
      <c r="O25" s="1" t="str">
        <f t="shared" si="2"/>
        <v>1,</v>
      </c>
      <c r="P25" s="1" t="str">
        <f t="shared" si="2"/>
        <v>1,</v>
      </c>
      <c r="Q25" s="1" t="str">
        <f t="shared" si="2"/>
        <v>1,</v>
      </c>
      <c r="R25" s="1" t="str">
        <f t="shared" si="2"/>
        <v>1,</v>
      </c>
      <c r="S25" s="1" t="str">
        <f t="shared" si="3"/>
        <v>0.5</v>
      </c>
      <c r="U25" s="1" t="str">
        <f t="shared" si="4"/>
        <v>[1,1,2,0.5,0.5,1,1,1,0,2,1,1,1,1,0.5],</v>
      </c>
    </row>
    <row r="26" spans="1:21" x14ac:dyDescent="0.7">
      <c r="A26" s="1">
        <v>4</v>
      </c>
      <c r="E26" s="1" t="str">
        <f t="shared" si="2"/>
        <v>1,</v>
      </c>
      <c r="F26" s="1" t="str">
        <f t="shared" si="2"/>
        <v>0.5,</v>
      </c>
      <c r="G26" s="1" t="str">
        <f t="shared" si="2"/>
        <v>2,</v>
      </c>
      <c r="H26" s="1" t="str">
        <f t="shared" si="2"/>
        <v>1,</v>
      </c>
      <c r="I26" s="1" t="str">
        <f t="shared" si="2"/>
        <v>0.5,</v>
      </c>
      <c r="J26" s="1" t="str">
        <f t="shared" si="2"/>
        <v>1,</v>
      </c>
      <c r="K26" s="1" t="str">
        <f t="shared" si="2"/>
        <v>1,</v>
      </c>
      <c r="L26" s="1" t="str">
        <f t="shared" si="2"/>
        <v>0.5,</v>
      </c>
      <c r="M26" s="1" t="str">
        <f t="shared" si="2"/>
        <v>2,</v>
      </c>
      <c r="N26" s="1" t="str">
        <f t="shared" si="2"/>
        <v>0.5,</v>
      </c>
      <c r="O26" s="1" t="str">
        <f t="shared" si="2"/>
        <v>1,</v>
      </c>
      <c r="P26" s="1" t="str">
        <f t="shared" si="2"/>
        <v>0.5,</v>
      </c>
      <c r="Q26" s="1" t="str">
        <f t="shared" si="2"/>
        <v>2,</v>
      </c>
      <c r="R26" s="1" t="str">
        <f t="shared" si="2"/>
        <v>1,</v>
      </c>
      <c r="S26" s="1" t="str">
        <f t="shared" si="3"/>
        <v>0.5</v>
      </c>
      <c r="U26" s="1" t="str">
        <f t="shared" si="4"/>
        <v>[1,0.5,2,1,0.5,1,1,0.5,2,0.5,1,0.5,2,1,0.5],</v>
      </c>
    </row>
    <row r="27" spans="1:21" x14ac:dyDescent="0.7">
      <c r="A27" s="1">
        <v>5</v>
      </c>
      <c r="E27" s="1" t="str">
        <f t="shared" si="2"/>
        <v>1,</v>
      </c>
      <c r="F27" s="1" t="str">
        <f t="shared" si="2"/>
        <v>1,</v>
      </c>
      <c r="G27" s="1" t="str">
        <f t="shared" si="2"/>
        <v>0.5,</v>
      </c>
      <c r="H27" s="1" t="str">
        <f t="shared" si="2"/>
        <v>1,</v>
      </c>
      <c r="I27" s="1" t="str">
        <f t="shared" si="2"/>
        <v>2,</v>
      </c>
      <c r="J27" s="1" t="str">
        <f t="shared" si="2"/>
        <v>0.5,</v>
      </c>
      <c r="K27" s="1" t="str">
        <f t="shared" si="2"/>
        <v>1,</v>
      </c>
      <c r="L27" s="1" t="str">
        <f t="shared" si="2"/>
        <v>1,</v>
      </c>
      <c r="M27" s="1" t="str">
        <f t="shared" si="2"/>
        <v>2,</v>
      </c>
      <c r="N27" s="1" t="str">
        <f t="shared" si="2"/>
        <v>2,</v>
      </c>
      <c r="O27" s="1" t="str">
        <f t="shared" si="2"/>
        <v>1,</v>
      </c>
      <c r="P27" s="1" t="str">
        <f t="shared" si="2"/>
        <v>1,</v>
      </c>
      <c r="Q27" s="1" t="str">
        <f t="shared" si="2"/>
        <v>1,</v>
      </c>
      <c r="R27" s="1" t="str">
        <f t="shared" si="2"/>
        <v>1,</v>
      </c>
      <c r="S27" s="1" t="str">
        <f t="shared" si="3"/>
        <v>2</v>
      </c>
      <c r="U27" s="1" t="str">
        <f t="shared" si="4"/>
        <v>[1,1,0.5,1,2,0.5,1,1,2,2,1,1,1,1,2],</v>
      </c>
    </row>
    <row r="28" spans="1:21" x14ac:dyDescent="0.7">
      <c r="A28" s="1">
        <v>6</v>
      </c>
      <c r="E28" s="1" t="str">
        <f t="shared" si="2"/>
        <v>2,</v>
      </c>
      <c r="F28" s="1" t="str">
        <f t="shared" si="2"/>
        <v>1,</v>
      </c>
      <c r="G28" s="1" t="str">
        <f t="shared" si="2"/>
        <v>1,</v>
      </c>
      <c r="H28" s="1" t="str">
        <f t="shared" si="2"/>
        <v>1,</v>
      </c>
      <c r="I28" s="1" t="str">
        <f t="shared" si="2"/>
        <v>1,</v>
      </c>
      <c r="J28" s="1" t="str">
        <f t="shared" si="2"/>
        <v>2,</v>
      </c>
      <c r="K28" s="1" t="str">
        <f t="shared" si="2"/>
        <v>1,</v>
      </c>
      <c r="L28" s="1" t="str">
        <f t="shared" si="2"/>
        <v>0.5,</v>
      </c>
      <c r="M28" s="1" t="str">
        <f t="shared" si="2"/>
        <v>1,</v>
      </c>
      <c r="N28" s="1" t="str">
        <f t="shared" si="2"/>
        <v>0.5,</v>
      </c>
      <c r="O28" s="1" t="str">
        <f t="shared" si="2"/>
        <v>0.5,</v>
      </c>
      <c r="P28" s="1" t="str">
        <f t="shared" si="2"/>
        <v>0.5,</v>
      </c>
      <c r="Q28" s="1" t="str">
        <f t="shared" si="2"/>
        <v>2,</v>
      </c>
      <c r="R28" s="1" t="str">
        <f t="shared" si="2"/>
        <v>0,</v>
      </c>
      <c r="S28" s="1" t="str">
        <f t="shared" si="3"/>
        <v>1</v>
      </c>
      <c r="U28" s="1" t="str">
        <f t="shared" si="4"/>
        <v>[2,1,1,1,1,2,1,0.5,1,0.5,0.5,0.5,2,0,1],</v>
      </c>
    </row>
    <row r="29" spans="1:21" x14ac:dyDescent="0.7">
      <c r="A29" s="1">
        <v>7</v>
      </c>
      <c r="E29" s="1" t="str">
        <f t="shared" si="2"/>
        <v>1,</v>
      </c>
      <c r="F29" s="1" t="str">
        <f t="shared" si="2"/>
        <v>1,</v>
      </c>
      <c r="G29" s="1" t="str">
        <f t="shared" si="2"/>
        <v>1,</v>
      </c>
      <c r="H29" s="1" t="str">
        <f t="shared" si="2"/>
        <v>1,</v>
      </c>
      <c r="I29" s="1" t="str">
        <f t="shared" si="2"/>
        <v>2,</v>
      </c>
      <c r="J29" s="1" t="str">
        <f t="shared" si="2"/>
        <v>1,</v>
      </c>
      <c r="K29" s="1" t="str">
        <f t="shared" si="2"/>
        <v>1,</v>
      </c>
      <c r="L29" s="1" t="str">
        <f t="shared" si="2"/>
        <v>0.5,</v>
      </c>
      <c r="M29" s="1" t="str">
        <f t="shared" si="2"/>
        <v>0.5,</v>
      </c>
      <c r="N29" s="1" t="str">
        <f t="shared" si="2"/>
        <v>1,</v>
      </c>
      <c r="O29" s="1" t="str">
        <f t="shared" si="2"/>
        <v>1,</v>
      </c>
      <c r="P29" s="1" t="str">
        <f t="shared" si="2"/>
        <v>2,</v>
      </c>
      <c r="Q29" s="1" t="str">
        <f t="shared" si="2"/>
        <v>0.5,</v>
      </c>
      <c r="R29" s="1" t="str">
        <f t="shared" si="2"/>
        <v>0.5,</v>
      </c>
      <c r="S29" s="1" t="str">
        <f t="shared" si="3"/>
        <v>1</v>
      </c>
      <c r="U29" s="1" t="str">
        <f t="shared" si="4"/>
        <v>[1,1,1,1,2,1,1,0.5,0.5,1,1,2,0.5,0.5,1],</v>
      </c>
    </row>
    <row r="30" spans="1:21" x14ac:dyDescent="0.7">
      <c r="A30" s="1">
        <v>8</v>
      </c>
      <c r="E30" s="1" t="str">
        <f t="shared" si="2"/>
        <v>1,</v>
      </c>
      <c r="F30" s="1" t="str">
        <f t="shared" si="2"/>
        <v>2,</v>
      </c>
      <c r="G30" s="1" t="str">
        <f t="shared" si="2"/>
        <v>1,</v>
      </c>
      <c r="H30" s="1" t="str">
        <f t="shared" si="2"/>
        <v>2,</v>
      </c>
      <c r="I30" s="1" t="str">
        <f t="shared" si="2"/>
        <v>0.5,</v>
      </c>
      <c r="J30" s="1" t="str">
        <f t="shared" si="2"/>
        <v>1,</v>
      </c>
      <c r="K30" s="1" t="str">
        <f t="shared" si="2"/>
        <v>1,</v>
      </c>
      <c r="L30" s="1" t="str">
        <f t="shared" si="2"/>
        <v>2,</v>
      </c>
      <c r="M30" s="1" t="str">
        <f t="shared" si="2"/>
        <v>1,</v>
      </c>
      <c r="N30" s="1" t="str">
        <f t="shared" si="2"/>
        <v>0,</v>
      </c>
      <c r="O30" s="1" t="str">
        <f t="shared" si="2"/>
        <v>1,</v>
      </c>
      <c r="P30" s="1" t="str">
        <f t="shared" si="2"/>
        <v>0.5,</v>
      </c>
      <c r="Q30" s="1" t="str">
        <f t="shared" si="2"/>
        <v>2,</v>
      </c>
      <c r="R30" s="1" t="str">
        <f t="shared" si="2"/>
        <v>1,</v>
      </c>
      <c r="S30" s="1" t="str">
        <f t="shared" si="3"/>
        <v>1</v>
      </c>
      <c r="U30" s="1" t="str">
        <f t="shared" si="4"/>
        <v>[1,2,1,2,0.5,1,1,2,1,0,1,0.5,2,1,1],</v>
      </c>
    </row>
    <row r="31" spans="1:21" x14ac:dyDescent="0.7">
      <c r="A31" s="1">
        <v>9</v>
      </c>
      <c r="E31" s="1" t="str">
        <f t="shared" si="2"/>
        <v>1,</v>
      </c>
      <c r="F31" s="1" t="str">
        <f t="shared" si="2"/>
        <v>1,</v>
      </c>
      <c r="G31" s="1" t="str">
        <f t="shared" si="2"/>
        <v>1,</v>
      </c>
      <c r="H31" s="1" t="str">
        <f t="shared" si="2"/>
        <v>0.5,</v>
      </c>
      <c r="I31" s="1" t="str">
        <f t="shared" si="2"/>
        <v>2,</v>
      </c>
      <c r="J31" s="1" t="str">
        <f t="shared" si="2"/>
        <v>1,</v>
      </c>
      <c r="K31" s="1" t="str">
        <f t="shared" si="2"/>
        <v>2,</v>
      </c>
      <c r="L31" s="1" t="str">
        <f t="shared" si="2"/>
        <v>1,</v>
      </c>
      <c r="M31" s="1" t="str">
        <f t="shared" si="2"/>
        <v>1,</v>
      </c>
      <c r="N31" s="1" t="str">
        <f t="shared" si="2"/>
        <v>1,</v>
      </c>
      <c r="O31" s="1" t="str">
        <f t="shared" si="2"/>
        <v>1,</v>
      </c>
      <c r="P31" s="1" t="str">
        <f t="shared" si="2"/>
        <v>2,</v>
      </c>
      <c r="Q31" s="1" t="str">
        <f t="shared" si="2"/>
        <v>0.5,</v>
      </c>
      <c r="R31" s="1" t="str">
        <f t="shared" si="2"/>
        <v>1,</v>
      </c>
      <c r="S31" s="1" t="str">
        <f t="shared" si="3"/>
        <v>1</v>
      </c>
      <c r="U31" s="1" t="str">
        <f t="shared" si="4"/>
        <v>[1,1,1,0.5,2,1,2,1,1,1,1,2,0.5,1,1],</v>
      </c>
    </row>
    <row r="32" spans="1:21" x14ac:dyDescent="0.7">
      <c r="A32" s="1">
        <v>10</v>
      </c>
      <c r="E32" s="1" t="str">
        <f t="shared" si="2"/>
        <v>1,</v>
      </c>
      <c r="F32" s="1" t="str">
        <f t="shared" si="2"/>
        <v>1,</v>
      </c>
      <c r="G32" s="1" t="str">
        <f t="shared" si="2"/>
        <v>1,</v>
      </c>
      <c r="H32" s="1" t="str">
        <f t="shared" si="2"/>
        <v>1,</v>
      </c>
      <c r="I32" s="1" t="str">
        <f t="shared" si="2"/>
        <v>1,</v>
      </c>
      <c r="J32" s="1" t="str">
        <f t="shared" si="2"/>
        <v>1,</v>
      </c>
      <c r="K32" s="1" t="str">
        <f t="shared" si="2"/>
        <v>2,</v>
      </c>
      <c r="L32" s="1" t="str">
        <f t="shared" si="2"/>
        <v>2,</v>
      </c>
      <c r="M32" s="1" t="str">
        <f t="shared" si="2"/>
        <v>1,</v>
      </c>
      <c r="N32" s="1" t="str">
        <f t="shared" si="2"/>
        <v>1,</v>
      </c>
      <c r="O32" s="1" t="str">
        <f t="shared" si="2"/>
        <v>0.5,</v>
      </c>
      <c r="P32" s="1" t="str">
        <f t="shared" si="2"/>
        <v>1,</v>
      </c>
      <c r="Q32" s="1" t="str">
        <f t="shared" si="2"/>
        <v>1,</v>
      </c>
      <c r="R32" s="1" t="str">
        <f t="shared" si="2"/>
        <v>1,</v>
      </c>
      <c r="S32" s="1" t="str">
        <f t="shared" si="3"/>
        <v>1</v>
      </c>
      <c r="U32" s="1" t="str">
        <f t="shared" si="4"/>
        <v>[1,1,1,1,1,1,2,2,1,1,0.5,1,1,1,1],</v>
      </c>
    </row>
    <row r="33" spans="1:21" x14ac:dyDescent="0.7">
      <c r="A33" s="1">
        <v>11</v>
      </c>
      <c r="E33" s="1" t="str">
        <f t="shared" si="2"/>
        <v>1,</v>
      </c>
      <c r="F33" s="1" t="str">
        <f t="shared" si="2"/>
        <v>0.5,</v>
      </c>
      <c r="G33" s="1" t="str">
        <f t="shared" si="2"/>
        <v>1,</v>
      </c>
      <c r="H33" s="1" t="str">
        <f t="shared" si="2"/>
        <v>1,</v>
      </c>
      <c r="I33" s="1" t="str">
        <f t="shared" si="2"/>
        <v>2,</v>
      </c>
      <c r="J33" s="1" t="str">
        <f t="shared" si="2"/>
        <v>1,</v>
      </c>
      <c r="K33" s="1" t="str">
        <f t="shared" si="2"/>
        <v>0.5,</v>
      </c>
      <c r="L33" s="1" t="str">
        <f t="shared" si="2"/>
        <v>2,</v>
      </c>
      <c r="M33" s="1" t="str">
        <f t="shared" si="2"/>
        <v>1,</v>
      </c>
      <c r="N33" s="1" t="str">
        <f t="shared" si="2"/>
        <v>0.5,</v>
      </c>
      <c r="O33" s="1" t="str">
        <f t="shared" si="2"/>
        <v>2,</v>
      </c>
      <c r="P33" s="1" t="str">
        <f t="shared" si="2"/>
        <v>1,</v>
      </c>
      <c r="Q33" s="1" t="str">
        <f t="shared" si="2"/>
        <v>1,</v>
      </c>
      <c r="R33" s="1" t="str">
        <f t="shared" si="2"/>
        <v>0.5,</v>
      </c>
      <c r="S33" s="1" t="str">
        <f t="shared" si="3"/>
        <v>1</v>
      </c>
      <c r="U33" s="1" t="str">
        <f t="shared" si="4"/>
        <v>[1,0.5,1,1,2,1,0.5,2,1,0.5,2,1,1,0.5,1],</v>
      </c>
    </row>
    <row r="34" spans="1:21" x14ac:dyDescent="0.7">
      <c r="A34" s="1">
        <v>12</v>
      </c>
      <c r="E34" s="1" t="str">
        <f t="shared" si="2"/>
        <v>1,</v>
      </c>
      <c r="F34" s="1" t="str">
        <f t="shared" si="2"/>
        <v>2,</v>
      </c>
      <c r="G34" s="1" t="str">
        <f t="shared" si="2"/>
        <v>1,</v>
      </c>
      <c r="H34" s="1" t="str">
        <f t="shared" si="2"/>
        <v>1,</v>
      </c>
      <c r="I34" s="1" t="str">
        <f t="shared" si="2"/>
        <v>1,</v>
      </c>
      <c r="J34" s="1" t="str">
        <f t="shared" si="2"/>
        <v>2,</v>
      </c>
      <c r="K34" s="1" t="str">
        <f t="shared" si="2"/>
        <v>0.5,</v>
      </c>
      <c r="L34" s="1" t="str">
        <f t="shared" si="2"/>
        <v>1,</v>
      </c>
      <c r="M34" s="1" t="str">
        <f t="shared" si="2"/>
        <v>0.5,</v>
      </c>
      <c r="N34" s="1" t="str">
        <f t="shared" si="2"/>
        <v>2,</v>
      </c>
      <c r="O34" s="1" t="str">
        <f t="shared" si="2"/>
        <v>1,</v>
      </c>
      <c r="P34" s="1" t="str">
        <f t="shared" si="2"/>
        <v>2,</v>
      </c>
      <c r="Q34" s="1" t="str">
        <f t="shared" si="2"/>
        <v>1,</v>
      </c>
      <c r="R34" s="1" t="str">
        <f t="shared" si="2"/>
        <v>1,</v>
      </c>
      <c r="S34" s="1" t="str">
        <f t="shared" si="3"/>
        <v>1</v>
      </c>
      <c r="U34" s="1" t="str">
        <f t="shared" si="4"/>
        <v>[1,2,1,1,1,2,0.5,1,0.5,2,1,2,1,1,1],</v>
      </c>
    </row>
    <row r="35" spans="1:21" x14ac:dyDescent="0.7">
      <c r="A35" s="1">
        <v>13</v>
      </c>
      <c r="E35" s="1" t="str">
        <f t="shared" si="2"/>
        <v>0,</v>
      </c>
      <c r="F35" s="1" t="str">
        <f t="shared" si="2"/>
        <v>1,</v>
      </c>
      <c r="G35" s="1" t="str">
        <f t="shared" si="2"/>
        <v>1,</v>
      </c>
      <c r="H35" s="1" t="str">
        <f t="shared" si="2"/>
        <v>1,</v>
      </c>
      <c r="I35" s="1" t="str">
        <f t="shared" si="2"/>
        <v>1,</v>
      </c>
      <c r="J35" s="1" t="str">
        <f t="shared" si="2"/>
        <v>1,</v>
      </c>
      <c r="K35" s="1" t="str">
        <f t="shared" si="2"/>
        <v>1,</v>
      </c>
      <c r="L35" s="1" t="str">
        <f t="shared" si="2"/>
        <v>1,</v>
      </c>
      <c r="M35" s="1" t="str">
        <f t="shared" si="2"/>
        <v>1,</v>
      </c>
      <c r="N35" s="1" t="str">
        <f t="shared" si="2"/>
        <v>1,</v>
      </c>
      <c r="O35" s="1" t="str">
        <f t="shared" si="2"/>
        <v>0,</v>
      </c>
      <c r="P35" s="1" t="str">
        <f t="shared" si="2"/>
        <v>1,</v>
      </c>
      <c r="Q35" s="1" t="str">
        <f t="shared" si="2"/>
        <v>1,</v>
      </c>
      <c r="R35" s="1" t="str">
        <f t="shared" si="2"/>
        <v>2,</v>
      </c>
      <c r="S35" s="1" t="str">
        <f t="shared" si="3"/>
        <v>1</v>
      </c>
      <c r="U35" s="1" t="str">
        <f t="shared" si="4"/>
        <v>[0,1,1,1,1,1,1,1,1,1,0,1,1,2,1],</v>
      </c>
    </row>
    <row r="36" spans="1:21" x14ac:dyDescent="0.7">
      <c r="A36" s="1">
        <v>14</v>
      </c>
      <c r="E36" s="1" t="str">
        <f t="shared" si="2"/>
        <v>1,</v>
      </c>
      <c r="F36" s="1" t="str">
        <f t="shared" si="2"/>
        <v>1,</v>
      </c>
      <c r="G36" s="1" t="str">
        <f t="shared" si="2"/>
        <v>1,</v>
      </c>
      <c r="H36" s="1" t="str">
        <f t="shared" si="2"/>
        <v>1,</v>
      </c>
      <c r="I36" s="1" t="str">
        <f t="shared" si="2"/>
        <v>1,</v>
      </c>
      <c r="J36" s="1" t="str">
        <f t="shared" si="2"/>
        <v>1,</v>
      </c>
      <c r="K36" s="1" t="str">
        <f t="shared" si="2"/>
        <v>1,</v>
      </c>
      <c r="L36" s="1" t="str">
        <f t="shared" si="2"/>
        <v>1,</v>
      </c>
      <c r="M36" s="1" t="str">
        <f t="shared" si="2"/>
        <v>1,</v>
      </c>
      <c r="N36" s="1" t="str">
        <f t="shared" si="2"/>
        <v>1,</v>
      </c>
      <c r="O36" s="1" t="str">
        <f t="shared" si="2"/>
        <v>1,</v>
      </c>
      <c r="P36" s="1" t="str">
        <f t="shared" si="2"/>
        <v>1,</v>
      </c>
      <c r="Q36" s="1" t="str">
        <f t="shared" si="2"/>
        <v>1,</v>
      </c>
      <c r="R36" s="1" t="str">
        <f t="shared" si="2"/>
        <v>1,</v>
      </c>
      <c r="S36" s="1" t="str">
        <f t="shared" si="3"/>
        <v>2</v>
      </c>
      <c r="U36" s="1" t="str">
        <f t="shared" si="4"/>
        <v>[1,1,1,1,1,1,1,1,1,1,1,1,1,1,2],</v>
      </c>
    </row>
  </sheetData>
  <mergeCells count="15">
    <mergeCell ref="J5:J6"/>
    <mergeCell ref="E5:E6"/>
    <mergeCell ref="F5:F6"/>
    <mergeCell ref="G5:G6"/>
    <mergeCell ref="H5:H6"/>
    <mergeCell ref="I5:I6"/>
    <mergeCell ref="Q5:Q6"/>
    <mergeCell ref="R5:R6"/>
    <mergeCell ref="S5:S6"/>
    <mergeCell ref="K5:K6"/>
    <mergeCell ref="L5:L6"/>
    <mergeCell ref="M5:M6"/>
    <mergeCell ref="N5:N6"/>
    <mergeCell ref="O5:O6"/>
    <mergeCell ref="P5:P6"/>
  </mergeCells>
  <hyperlinks>
    <hyperlink ref="E5" r:id="rId1" tooltip="Normal" display="https://pokemondb.net/type/normal" xr:uid="{07C3DFA8-14D9-49CD-9201-B64327221AE4}"/>
    <hyperlink ref="F5" r:id="rId2" tooltip="Fire" display="https://pokemondb.net/type/fire" xr:uid="{81281069-657C-42AF-B47E-0A213A504D0E}"/>
    <hyperlink ref="G5" r:id="rId3" tooltip="Water" display="https://pokemondb.net/type/water" xr:uid="{D8E2C0A0-E4A3-43A2-AF40-1F9C89D350E1}"/>
    <hyperlink ref="H5" r:id="rId4" tooltip="Electric" display="https://pokemondb.net/type/electric" xr:uid="{FBBE8ED1-E7C4-4CD5-B906-1D4D6D18115F}"/>
    <hyperlink ref="I5" r:id="rId5" tooltip="Grass" display="https://pokemondb.net/type/grass" xr:uid="{7D23BEA2-C14C-483C-88B1-D6D8D1FA1365}"/>
    <hyperlink ref="J5" r:id="rId6" tooltip="Ice" display="https://pokemondb.net/type/ice" xr:uid="{26D924F0-A54C-4605-987E-CBC0F8D460D5}"/>
    <hyperlink ref="K5" r:id="rId7" tooltip="Fighting" display="https://pokemondb.net/type/fighting" xr:uid="{78404FBB-5E91-417C-B4E5-43DF02F839E2}"/>
    <hyperlink ref="L5" r:id="rId8" tooltip="Poison" display="https://pokemondb.net/type/poison" xr:uid="{93DE5AC3-C6EA-4FF4-9E02-D454C53F83EA}"/>
    <hyperlink ref="M5" r:id="rId9" tooltip="Ground" display="https://pokemondb.net/type/ground" xr:uid="{F611105C-B91F-490E-AD58-035F7C23281A}"/>
    <hyperlink ref="N5" r:id="rId10" tooltip="Flying" display="https://pokemondb.net/type/flying" xr:uid="{993D2B03-5326-4124-AFFA-36D11CD75DE8}"/>
    <hyperlink ref="O5" r:id="rId11" tooltip="Psychic" display="https://pokemondb.net/type/psychic" xr:uid="{743FD63E-D87A-4B80-8C57-DF9EE2E14965}"/>
    <hyperlink ref="P5" r:id="rId12" tooltip="Bug" display="https://pokemondb.net/type/bug" xr:uid="{2F915027-ACD1-453F-A039-69903382C3D6}"/>
    <hyperlink ref="Q5" r:id="rId13" tooltip="Rock" display="https://pokemondb.net/type/rock" xr:uid="{DD619892-D7B3-4220-9FE4-06B83AEC7A4E}"/>
    <hyperlink ref="R5" r:id="rId14" tooltip="Ghost" display="https://pokemondb.net/type/ghost" xr:uid="{367AB9AB-C7AD-4098-8711-8A570F270B32}"/>
    <hyperlink ref="S5" r:id="rId15" tooltip="Dragon" display="https://pokemondb.net/type/dragon" xr:uid="{A6FADBFC-1F05-4BC6-BCA9-57E89FEB6C55}"/>
    <hyperlink ref="B7" r:id="rId16" display="https://pokemondb.net/type/normal" xr:uid="{33853D6D-14F1-41D9-9B16-34159154EE5B}"/>
    <hyperlink ref="B8" r:id="rId17" display="https://pokemondb.net/type/fire" xr:uid="{A52E8D3A-F7D6-4741-A671-B4559070697F}"/>
    <hyperlink ref="B9" r:id="rId18" display="https://pokemondb.net/type/water" xr:uid="{A2681273-2875-4B06-AFB4-ECFC427DAF19}"/>
    <hyperlink ref="B10" r:id="rId19" display="https://pokemondb.net/type/electric" xr:uid="{BA9C9351-3192-47A9-931E-1156BA08A519}"/>
    <hyperlink ref="B11" r:id="rId20" display="https://pokemondb.net/type/grass" xr:uid="{0351BBB1-379D-493D-888A-8A6673F088A6}"/>
    <hyperlink ref="B12" r:id="rId21" display="https://pokemondb.net/type/ice" xr:uid="{07990225-581D-49AA-9E28-B4D8ED10A61A}"/>
    <hyperlink ref="B13" r:id="rId22" display="https://pokemondb.net/type/fighting" xr:uid="{B843489A-C652-4C65-A25F-B2606CB19568}"/>
    <hyperlink ref="B14" r:id="rId23" display="https://pokemondb.net/type/poison" xr:uid="{D67F2C45-46E4-424E-AD2F-EFA157E2A70E}"/>
    <hyperlink ref="B15" r:id="rId24" display="https://pokemondb.net/type/ground" xr:uid="{3F677B98-1B6C-48F0-93F0-A09293FEBC9C}"/>
    <hyperlink ref="B16" r:id="rId25" display="https://pokemondb.net/type/flying" xr:uid="{9FC0255A-E6AB-40DB-B25A-9183E420F7A4}"/>
    <hyperlink ref="B17" r:id="rId26" display="https://pokemondb.net/type/psychic" xr:uid="{8FC59F4D-3270-4CDC-B100-11AC975B298E}"/>
    <hyperlink ref="B18" r:id="rId27" display="https://pokemondb.net/type/bug" xr:uid="{A1DACC1D-7793-4EFE-B229-22DA242A44DB}"/>
    <hyperlink ref="B19" r:id="rId28" display="https://pokemondb.net/type/rock" xr:uid="{CF525026-CBAC-4976-AEF0-69AC8EDFF360}"/>
    <hyperlink ref="B20" r:id="rId29" display="https://pokemondb.net/type/ghost" xr:uid="{B2ADB023-EAE4-4E1C-910E-106432360721}"/>
    <hyperlink ref="B21" r:id="rId30" display="https://pokemondb.net/type/dragon" xr:uid="{2B2E6A27-D932-4FD7-82D6-7D489416ED9C}"/>
  </hyperlinks>
  <pageMargins left="0.7" right="0.7" top="0.75" bottom="0.75" header="0.3" footer="0.3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4350-3063-4EEA-9E80-3CA404041136}">
  <dimension ref="A1:Y40"/>
  <sheetViews>
    <sheetView topLeftCell="A13" zoomScale="90" zoomScaleNormal="90" workbookViewId="0">
      <selection activeCell="W24" sqref="W24:W40"/>
    </sheetView>
  </sheetViews>
  <sheetFormatPr defaultRowHeight="18.3" x14ac:dyDescent="0.7"/>
  <cols>
    <col min="3" max="3" width="8.47265625" style="1" bestFit="1" customWidth="1"/>
    <col min="4" max="4" width="16.1015625" style="1" bestFit="1" customWidth="1"/>
  </cols>
  <sheetData>
    <row r="1" spans="1:22" s="1" customFormat="1" x14ac:dyDescent="0.7"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</row>
    <row r="2" spans="1:22" s="1" customFormat="1" x14ac:dyDescent="0.7"/>
    <row r="3" spans="1:22" s="1" customFormat="1" x14ac:dyDescent="0.7">
      <c r="E3" s="1" t="str">
        <f>+"'"&amp;E4&amp;"',"</f>
        <v>'NOR',</v>
      </c>
      <c r="F3" s="1" t="str">
        <f>+"'"&amp;F4&amp;"',"</f>
        <v>'FIR',</v>
      </c>
      <c r="G3" s="1" t="str">
        <f>+"'"&amp;G4&amp;"',"</f>
        <v>'WAT',</v>
      </c>
      <c r="H3" s="1" t="str">
        <f>+"'"&amp;H4&amp;"',"</f>
        <v>'ELE',</v>
      </c>
      <c r="I3" s="1" t="str">
        <f>+"'"&amp;I4&amp;"',"</f>
        <v>'GRA',</v>
      </c>
      <c r="J3" s="1" t="str">
        <f>+"'"&amp;J4&amp;"',"</f>
        <v>'ICE',</v>
      </c>
      <c r="K3" s="1" t="str">
        <f>+"'"&amp;K4&amp;"',"</f>
        <v>'FIG',</v>
      </c>
      <c r="L3" s="1" t="str">
        <f>+"'"&amp;L4&amp;"',"</f>
        <v>'POI',</v>
      </c>
      <c r="M3" s="1" t="str">
        <f>+"'"&amp;M4&amp;"',"</f>
        <v>'GRO',</v>
      </c>
      <c r="N3" s="1" t="str">
        <f>+"'"&amp;N4&amp;"',"</f>
        <v>'FLY',</v>
      </c>
      <c r="O3" s="1" t="str">
        <f>+"'"&amp;O4&amp;"',"</f>
        <v>'PSY',</v>
      </c>
      <c r="P3" s="1" t="str">
        <f>+"'"&amp;P4&amp;"',"</f>
        <v>'BUG',</v>
      </c>
      <c r="Q3" s="1" t="str">
        <f>+"'"&amp;Q4&amp;"',"</f>
        <v>'ROC',</v>
      </c>
      <c r="R3" s="1" t="str">
        <f>+"'"&amp;R4&amp;"',"</f>
        <v>'GHO',</v>
      </c>
      <c r="S3" s="1" t="str">
        <f>+"'"&amp;S4&amp;"',"</f>
        <v>'DRA',</v>
      </c>
      <c r="T3" s="1" t="str">
        <f>+"'"&amp;T4&amp;"',"</f>
        <v>'DAR',</v>
      </c>
      <c r="U3" s="1" t="str">
        <f>+"'"&amp;U4&amp;"',"</f>
        <v>'STE',</v>
      </c>
      <c r="V3" s="1" t="str">
        <f>+_xlfn.CONCAT(E3:U3)</f>
        <v>'NOR','FIR','WAT','ELE','GRA','ICE','FIG','POI','GRO','FLY','PSY','BUG','ROC','GHO','DRA','DAR','STE',</v>
      </c>
    </row>
    <row r="4" spans="1:22" x14ac:dyDescent="0.7">
      <c r="B4" s="1" t="s">
        <v>0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63</v>
      </c>
      <c r="U4" s="10" t="s">
        <v>64</v>
      </c>
    </row>
    <row r="5" spans="1:22" x14ac:dyDescent="0.7">
      <c r="B5" s="1" t="s">
        <v>1</v>
      </c>
      <c r="C5" s="1" t="s">
        <v>46</v>
      </c>
      <c r="D5" s="1" t="s">
        <v>47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2" x14ac:dyDescent="0.7">
      <c r="A6" s="1">
        <v>0</v>
      </c>
      <c r="B6" s="9" t="s">
        <v>17</v>
      </c>
      <c r="C6" s="1" t="s">
        <v>60</v>
      </c>
      <c r="D6" s="1" t="s">
        <v>59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2" t="s">
        <v>18</v>
      </c>
      <c r="R6" s="13">
        <v>0</v>
      </c>
      <c r="S6" s="11"/>
      <c r="T6" s="11"/>
      <c r="U6" s="12" t="s">
        <v>18</v>
      </c>
    </row>
    <row r="7" spans="1:22" x14ac:dyDescent="0.7">
      <c r="A7" s="1">
        <v>1</v>
      </c>
      <c r="B7" s="9" t="s">
        <v>19</v>
      </c>
      <c r="C7" s="1" t="s">
        <v>61</v>
      </c>
      <c r="D7" s="1" t="s">
        <v>62</v>
      </c>
      <c r="E7" s="11"/>
      <c r="F7" s="12" t="s">
        <v>18</v>
      </c>
      <c r="G7" s="12" t="s">
        <v>18</v>
      </c>
      <c r="H7" s="11"/>
      <c r="I7" s="14">
        <v>2</v>
      </c>
      <c r="J7" s="14">
        <v>2</v>
      </c>
      <c r="K7" s="11"/>
      <c r="L7" s="11"/>
      <c r="M7" s="11"/>
      <c r="N7" s="11"/>
      <c r="O7" s="11"/>
      <c r="P7" s="14">
        <v>2</v>
      </c>
      <c r="Q7" s="12" t="s">
        <v>18</v>
      </c>
      <c r="R7" s="11"/>
      <c r="S7" s="12" t="s">
        <v>18</v>
      </c>
      <c r="T7" s="11"/>
      <c r="U7" s="14">
        <v>2</v>
      </c>
    </row>
    <row r="8" spans="1:22" x14ac:dyDescent="0.7">
      <c r="A8" s="1">
        <v>2</v>
      </c>
      <c r="B8" s="9" t="s">
        <v>20</v>
      </c>
      <c r="C8" s="1" t="s">
        <v>31</v>
      </c>
      <c r="D8" s="1" t="s">
        <v>44</v>
      </c>
      <c r="E8" s="11"/>
      <c r="F8" s="14">
        <v>2</v>
      </c>
      <c r="G8" s="12" t="s">
        <v>18</v>
      </c>
      <c r="H8" s="11"/>
      <c r="I8" s="12" t="s">
        <v>18</v>
      </c>
      <c r="J8" s="11"/>
      <c r="K8" s="11"/>
      <c r="L8" s="11"/>
      <c r="M8" s="14">
        <v>2</v>
      </c>
      <c r="N8" s="11"/>
      <c r="O8" s="11"/>
      <c r="P8" s="11"/>
      <c r="Q8" s="14">
        <v>2</v>
      </c>
      <c r="R8" s="11"/>
      <c r="S8" s="12" t="s">
        <v>18</v>
      </c>
      <c r="T8" s="11"/>
      <c r="U8" s="11"/>
    </row>
    <row r="9" spans="1:22" x14ac:dyDescent="0.7">
      <c r="A9" s="1">
        <v>3</v>
      </c>
      <c r="B9" s="9" t="s">
        <v>21</v>
      </c>
      <c r="C9" s="1" t="s">
        <v>32</v>
      </c>
      <c r="D9" s="1" t="s">
        <v>45</v>
      </c>
      <c r="E9" s="11"/>
      <c r="F9" s="11"/>
      <c r="G9" s="14">
        <v>2</v>
      </c>
      <c r="H9" s="12" t="s">
        <v>18</v>
      </c>
      <c r="I9" s="12" t="s">
        <v>18</v>
      </c>
      <c r="J9" s="11"/>
      <c r="K9" s="11"/>
      <c r="L9" s="11"/>
      <c r="M9" s="13">
        <v>0</v>
      </c>
      <c r="N9" s="14">
        <v>2</v>
      </c>
      <c r="O9" s="11"/>
      <c r="P9" s="11"/>
      <c r="Q9" s="11"/>
      <c r="R9" s="11"/>
      <c r="S9" s="12" t="s">
        <v>18</v>
      </c>
      <c r="T9" s="11"/>
      <c r="U9" s="11"/>
    </row>
    <row r="10" spans="1:22" x14ac:dyDescent="0.7">
      <c r="A10" s="1">
        <v>4</v>
      </c>
      <c r="B10" s="9" t="s">
        <v>22</v>
      </c>
      <c r="C10" s="1" t="s">
        <v>33</v>
      </c>
      <c r="D10" s="1" t="s">
        <v>48</v>
      </c>
      <c r="E10" s="11"/>
      <c r="F10" s="12" t="s">
        <v>18</v>
      </c>
      <c r="G10" s="14">
        <v>2</v>
      </c>
      <c r="H10" s="11"/>
      <c r="I10" s="12" t="s">
        <v>18</v>
      </c>
      <c r="J10" s="11"/>
      <c r="K10" s="11"/>
      <c r="L10" s="12" t="s">
        <v>18</v>
      </c>
      <c r="M10" s="14">
        <v>2</v>
      </c>
      <c r="N10" s="12" t="s">
        <v>18</v>
      </c>
      <c r="O10" s="11"/>
      <c r="P10" s="12" t="s">
        <v>18</v>
      </c>
      <c r="Q10" s="14">
        <v>2</v>
      </c>
      <c r="R10" s="11"/>
      <c r="S10" s="12" t="s">
        <v>18</v>
      </c>
      <c r="T10" s="11"/>
      <c r="U10" s="12" t="s">
        <v>18</v>
      </c>
    </row>
    <row r="11" spans="1:22" x14ac:dyDescent="0.7">
      <c r="A11" s="1">
        <v>5</v>
      </c>
      <c r="B11" s="9" t="s">
        <v>7</v>
      </c>
      <c r="C11" s="1" t="s">
        <v>34</v>
      </c>
      <c r="D11" s="1" t="s">
        <v>49</v>
      </c>
      <c r="E11" s="11"/>
      <c r="F11" s="12" t="s">
        <v>18</v>
      </c>
      <c r="G11" s="12" t="s">
        <v>18</v>
      </c>
      <c r="H11" s="11"/>
      <c r="I11" s="14">
        <v>2</v>
      </c>
      <c r="J11" s="12" t="s">
        <v>18</v>
      </c>
      <c r="K11" s="11"/>
      <c r="L11" s="11"/>
      <c r="M11" s="14">
        <v>2</v>
      </c>
      <c r="N11" s="14">
        <v>2</v>
      </c>
      <c r="O11" s="11"/>
      <c r="P11" s="11"/>
      <c r="Q11" s="11"/>
      <c r="R11" s="11"/>
      <c r="S11" s="14">
        <v>2</v>
      </c>
      <c r="T11" s="11"/>
      <c r="U11" s="12" t="s">
        <v>18</v>
      </c>
    </row>
    <row r="12" spans="1:22" x14ac:dyDescent="0.7">
      <c r="A12" s="1">
        <v>6</v>
      </c>
      <c r="B12" s="9" t="s">
        <v>23</v>
      </c>
      <c r="C12" s="1" t="s">
        <v>35</v>
      </c>
      <c r="D12" s="1" t="s">
        <v>50</v>
      </c>
      <c r="E12" s="14">
        <v>2</v>
      </c>
      <c r="F12" s="11"/>
      <c r="G12" s="11"/>
      <c r="H12" s="11"/>
      <c r="I12" s="11"/>
      <c r="J12" s="14">
        <v>2</v>
      </c>
      <c r="K12" s="11"/>
      <c r="L12" s="12" t="s">
        <v>18</v>
      </c>
      <c r="M12" s="11"/>
      <c r="N12" s="12" t="s">
        <v>18</v>
      </c>
      <c r="O12" s="12" t="s">
        <v>18</v>
      </c>
      <c r="P12" s="12" t="s">
        <v>18</v>
      </c>
      <c r="Q12" s="14">
        <v>2</v>
      </c>
      <c r="R12" s="13">
        <v>0</v>
      </c>
      <c r="S12" s="11"/>
      <c r="T12" s="14">
        <v>2</v>
      </c>
      <c r="U12" s="14">
        <v>2</v>
      </c>
    </row>
    <row r="13" spans="1:22" x14ac:dyDescent="0.7">
      <c r="A13" s="1">
        <v>7</v>
      </c>
      <c r="B13" s="9" t="s">
        <v>24</v>
      </c>
      <c r="C13" s="1" t="s">
        <v>36</v>
      </c>
      <c r="D13" s="1" t="s">
        <v>51</v>
      </c>
      <c r="E13" s="11"/>
      <c r="F13" s="11"/>
      <c r="G13" s="11"/>
      <c r="H13" s="11"/>
      <c r="I13" s="14">
        <v>2</v>
      </c>
      <c r="J13" s="11"/>
      <c r="K13" s="11"/>
      <c r="L13" s="12" t="s">
        <v>18</v>
      </c>
      <c r="M13" s="12" t="s">
        <v>18</v>
      </c>
      <c r="N13" s="11"/>
      <c r="O13" s="11"/>
      <c r="P13" s="11"/>
      <c r="Q13" s="12" t="s">
        <v>18</v>
      </c>
      <c r="R13" s="12" t="s">
        <v>18</v>
      </c>
      <c r="S13" s="11"/>
      <c r="T13" s="11"/>
      <c r="U13" s="13">
        <v>0</v>
      </c>
    </row>
    <row r="14" spans="1:22" x14ac:dyDescent="0.7">
      <c r="A14" s="1">
        <v>8</v>
      </c>
      <c r="B14" s="9" t="s">
        <v>25</v>
      </c>
      <c r="C14" s="1" t="s">
        <v>37</v>
      </c>
      <c r="D14" s="1" t="s">
        <v>52</v>
      </c>
      <c r="E14" s="11"/>
      <c r="F14" s="14">
        <v>2</v>
      </c>
      <c r="G14" s="11"/>
      <c r="H14" s="14">
        <v>2</v>
      </c>
      <c r="I14" s="12" t="s">
        <v>18</v>
      </c>
      <c r="J14" s="11"/>
      <c r="K14" s="11"/>
      <c r="L14" s="14">
        <v>2</v>
      </c>
      <c r="M14" s="11"/>
      <c r="N14" s="13">
        <v>0</v>
      </c>
      <c r="O14" s="11"/>
      <c r="P14" s="12" t="s">
        <v>18</v>
      </c>
      <c r="Q14" s="14">
        <v>2</v>
      </c>
      <c r="R14" s="11"/>
      <c r="S14" s="11"/>
      <c r="T14" s="11"/>
      <c r="U14" s="14">
        <v>2</v>
      </c>
    </row>
    <row r="15" spans="1:22" x14ac:dyDescent="0.7">
      <c r="A15" s="1">
        <v>9</v>
      </c>
      <c r="B15" s="9" t="s">
        <v>26</v>
      </c>
      <c r="C15" s="1" t="s">
        <v>38</v>
      </c>
      <c r="D15" s="1" t="s">
        <v>53</v>
      </c>
      <c r="E15" s="11"/>
      <c r="F15" s="11"/>
      <c r="G15" s="11"/>
      <c r="H15" s="12" t="s">
        <v>18</v>
      </c>
      <c r="I15" s="14">
        <v>2</v>
      </c>
      <c r="J15" s="11"/>
      <c r="K15" s="14">
        <v>2</v>
      </c>
      <c r="L15" s="11"/>
      <c r="M15" s="11"/>
      <c r="N15" s="11"/>
      <c r="O15" s="11"/>
      <c r="P15" s="14">
        <v>2</v>
      </c>
      <c r="Q15" s="12" t="s">
        <v>18</v>
      </c>
      <c r="R15" s="11"/>
      <c r="S15" s="11"/>
      <c r="T15" s="11"/>
      <c r="U15" s="12" t="s">
        <v>18</v>
      </c>
    </row>
    <row r="16" spans="1:22" x14ac:dyDescent="0.7">
      <c r="A16" s="1">
        <v>10</v>
      </c>
      <c r="B16" s="9" t="s">
        <v>27</v>
      </c>
      <c r="C16" s="1" t="s">
        <v>39</v>
      </c>
      <c r="D16" s="1" t="s">
        <v>54</v>
      </c>
      <c r="E16" s="11"/>
      <c r="F16" s="11"/>
      <c r="G16" s="11"/>
      <c r="H16" s="11"/>
      <c r="I16" s="11"/>
      <c r="J16" s="11"/>
      <c r="K16" s="14">
        <v>2</v>
      </c>
      <c r="L16" s="14">
        <v>2</v>
      </c>
      <c r="M16" s="11"/>
      <c r="N16" s="11"/>
      <c r="O16" s="12" t="s">
        <v>18</v>
      </c>
      <c r="P16" s="11"/>
      <c r="Q16" s="11"/>
      <c r="R16" s="11"/>
      <c r="S16" s="11"/>
      <c r="T16" s="13">
        <v>0</v>
      </c>
      <c r="U16" s="12" t="s">
        <v>18</v>
      </c>
    </row>
    <row r="17" spans="1:25" x14ac:dyDescent="0.7">
      <c r="A17" s="1">
        <v>11</v>
      </c>
      <c r="B17" s="9" t="s">
        <v>13</v>
      </c>
      <c r="C17" s="1" t="s">
        <v>40</v>
      </c>
      <c r="D17" s="1" t="s">
        <v>55</v>
      </c>
      <c r="E17" s="11"/>
      <c r="F17" s="12" t="s">
        <v>18</v>
      </c>
      <c r="G17" s="11"/>
      <c r="H17" s="11"/>
      <c r="I17" s="14">
        <v>2</v>
      </c>
      <c r="J17" s="11"/>
      <c r="K17" s="12" t="s">
        <v>18</v>
      </c>
      <c r="L17" s="12" t="s">
        <v>18</v>
      </c>
      <c r="M17" s="11"/>
      <c r="N17" s="12" t="s">
        <v>18</v>
      </c>
      <c r="O17" s="14">
        <v>2</v>
      </c>
      <c r="P17" s="11"/>
      <c r="Q17" s="11"/>
      <c r="R17" s="12" t="s">
        <v>18</v>
      </c>
      <c r="S17" s="11"/>
      <c r="T17" s="14">
        <v>2</v>
      </c>
      <c r="U17" s="12" t="s">
        <v>18</v>
      </c>
    </row>
    <row r="18" spans="1:25" x14ac:dyDescent="0.7">
      <c r="A18" s="1">
        <v>12</v>
      </c>
      <c r="B18" s="9" t="s">
        <v>28</v>
      </c>
      <c r="C18" s="1" t="s">
        <v>41</v>
      </c>
      <c r="D18" s="1" t="s">
        <v>56</v>
      </c>
      <c r="E18" s="11"/>
      <c r="F18" s="14">
        <v>2</v>
      </c>
      <c r="G18" s="11"/>
      <c r="H18" s="11"/>
      <c r="I18" s="11"/>
      <c r="J18" s="14">
        <v>2</v>
      </c>
      <c r="K18" s="12" t="s">
        <v>18</v>
      </c>
      <c r="L18" s="11"/>
      <c r="M18" s="12" t="s">
        <v>18</v>
      </c>
      <c r="N18" s="14">
        <v>2</v>
      </c>
      <c r="O18" s="11"/>
      <c r="P18" s="14">
        <v>2</v>
      </c>
      <c r="Q18" s="11"/>
      <c r="R18" s="11"/>
      <c r="S18" s="11"/>
      <c r="T18" s="11"/>
      <c r="U18" s="12" t="s">
        <v>18</v>
      </c>
    </row>
    <row r="19" spans="1:25" x14ac:dyDescent="0.7">
      <c r="A19" s="1">
        <v>13</v>
      </c>
      <c r="B19" s="9" t="s">
        <v>29</v>
      </c>
      <c r="C19" s="1" t="s">
        <v>42</v>
      </c>
      <c r="D19" s="1" t="s">
        <v>57</v>
      </c>
      <c r="E19" s="13"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4">
        <v>2</v>
      </c>
      <c r="P19" s="11"/>
      <c r="Q19" s="11"/>
      <c r="R19" s="14">
        <v>2</v>
      </c>
      <c r="S19" s="11"/>
      <c r="T19" s="12" t="s">
        <v>18</v>
      </c>
      <c r="U19" s="12" t="s">
        <v>18</v>
      </c>
    </row>
    <row r="20" spans="1:25" x14ac:dyDescent="0.7">
      <c r="A20" s="1">
        <v>14</v>
      </c>
      <c r="B20" s="9" t="s">
        <v>30</v>
      </c>
      <c r="C20" s="1" t="s">
        <v>43</v>
      </c>
      <c r="D20" s="1" t="s">
        <v>58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4">
        <v>2</v>
      </c>
      <c r="T20" s="11"/>
      <c r="U20" s="12" t="s">
        <v>18</v>
      </c>
    </row>
    <row r="21" spans="1:25" x14ac:dyDescent="0.7">
      <c r="A21" s="1">
        <v>15</v>
      </c>
      <c r="B21" s="9" t="s">
        <v>65</v>
      </c>
      <c r="C21" s="1" t="s">
        <v>67</v>
      </c>
      <c r="D21" s="1" t="s">
        <v>68</v>
      </c>
      <c r="E21" s="11"/>
      <c r="F21" s="11"/>
      <c r="G21" s="11"/>
      <c r="H21" s="11"/>
      <c r="I21" s="11"/>
      <c r="J21" s="11"/>
      <c r="K21" s="12" t="s">
        <v>18</v>
      </c>
      <c r="L21" s="11"/>
      <c r="M21" s="11"/>
      <c r="N21" s="11"/>
      <c r="O21" s="14">
        <v>2</v>
      </c>
      <c r="P21" s="11"/>
      <c r="Q21" s="11"/>
      <c r="R21" s="14">
        <v>2</v>
      </c>
      <c r="S21" s="11"/>
      <c r="T21" s="12" t="s">
        <v>18</v>
      </c>
      <c r="U21" s="12" t="s">
        <v>18</v>
      </c>
    </row>
    <row r="22" spans="1:25" x14ac:dyDescent="0.7">
      <c r="A22" s="1">
        <v>16</v>
      </c>
      <c r="B22" s="9" t="s">
        <v>66</v>
      </c>
      <c r="C22" s="1" t="s">
        <v>69</v>
      </c>
      <c r="D22" s="1" t="s">
        <v>70</v>
      </c>
      <c r="E22" s="11"/>
      <c r="F22" s="12" t="s">
        <v>18</v>
      </c>
      <c r="G22" s="12" t="s">
        <v>18</v>
      </c>
      <c r="H22" s="12" t="s">
        <v>18</v>
      </c>
      <c r="I22" s="11"/>
      <c r="J22" s="14">
        <v>2</v>
      </c>
      <c r="K22" s="11"/>
      <c r="L22" s="11"/>
      <c r="M22" s="11"/>
      <c r="N22" s="11"/>
      <c r="O22" s="11"/>
      <c r="P22" s="11"/>
      <c r="Q22" s="14">
        <v>2</v>
      </c>
      <c r="R22" s="11"/>
      <c r="S22" s="11"/>
      <c r="T22" s="11"/>
      <c r="U22" s="12" t="s">
        <v>18</v>
      </c>
    </row>
    <row r="24" spans="1:25" x14ac:dyDescent="0.7">
      <c r="A24" s="1">
        <v>0</v>
      </c>
      <c r="B24" s="1"/>
      <c r="E24" s="1" t="str">
        <f>IF(E6="","1,",IF(E6="½","0.5,", E6&amp;","))</f>
        <v>1,</v>
      </c>
      <c r="F24" s="1" t="str">
        <f t="shared" ref="F24:T24" si="0">IF(F6="","1,",IF(F6="½","0.5,", F6&amp;","))</f>
        <v>1,</v>
      </c>
      <c r="G24" s="1" t="str">
        <f t="shared" si="0"/>
        <v>1,</v>
      </c>
      <c r="H24" s="1" t="str">
        <f t="shared" si="0"/>
        <v>1,</v>
      </c>
      <c r="I24" s="1" t="str">
        <f t="shared" si="0"/>
        <v>1,</v>
      </c>
      <c r="J24" s="1" t="str">
        <f t="shared" si="0"/>
        <v>1,</v>
      </c>
      <c r="K24" s="1" t="str">
        <f t="shared" si="0"/>
        <v>1,</v>
      </c>
      <c r="L24" s="1" t="str">
        <f t="shared" si="0"/>
        <v>1,</v>
      </c>
      <c r="M24" s="1" t="str">
        <f t="shared" si="0"/>
        <v>1,</v>
      </c>
      <c r="N24" s="1" t="str">
        <f t="shared" si="0"/>
        <v>1,</v>
      </c>
      <c r="O24" s="1" t="str">
        <f t="shared" si="0"/>
        <v>1,</v>
      </c>
      <c r="P24" s="1" t="str">
        <f t="shared" si="0"/>
        <v>1,</v>
      </c>
      <c r="Q24" s="1" t="str">
        <f t="shared" si="0"/>
        <v>0.5,</v>
      </c>
      <c r="R24" s="1" t="str">
        <f t="shared" si="0"/>
        <v>0,</v>
      </c>
      <c r="S24" s="1" t="str">
        <f t="shared" si="0"/>
        <v>1,</v>
      </c>
      <c r="T24" s="1" t="str">
        <f t="shared" si="0"/>
        <v>1,</v>
      </c>
      <c r="U24" s="1" t="str">
        <f>IF(U6="","1",IF(U6="½","0.5", U6&amp;""))</f>
        <v>0.5</v>
      </c>
      <c r="V24" s="1"/>
      <c r="W24" s="1" t="str">
        <f>+"["&amp;_xlfn.CONCAT(E24:U24)&amp;"],"</f>
        <v>[1,1,1,1,1,1,1,1,1,1,1,1,0.5,0,1,1,0.5],</v>
      </c>
      <c r="X24" s="1"/>
      <c r="Y24" s="1"/>
    </row>
    <row r="25" spans="1:25" x14ac:dyDescent="0.7">
      <c r="A25" s="1">
        <v>1</v>
      </c>
      <c r="B25" s="1"/>
      <c r="E25" s="1" t="str">
        <f t="shared" ref="E25:T40" si="1">IF(E7="","1,",IF(E7="½","0.5,", E7&amp;","))</f>
        <v>1,</v>
      </c>
      <c r="F25" s="1" t="str">
        <f t="shared" si="1"/>
        <v>0.5,</v>
      </c>
      <c r="G25" s="1" t="str">
        <f t="shared" si="1"/>
        <v>0.5,</v>
      </c>
      <c r="H25" s="1" t="str">
        <f t="shared" si="1"/>
        <v>1,</v>
      </c>
      <c r="I25" s="1" t="str">
        <f t="shared" si="1"/>
        <v>2,</v>
      </c>
      <c r="J25" s="1" t="str">
        <f t="shared" si="1"/>
        <v>2,</v>
      </c>
      <c r="K25" s="1" t="str">
        <f t="shared" si="1"/>
        <v>1,</v>
      </c>
      <c r="L25" s="1" t="str">
        <f t="shared" si="1"/>
        <v>1,</v>
      </c>
      <c r="M25" s="1" t="str">
        <f t="shared" si="1"/>
        <v>1,</v>
      </c>
      <c r="N25" s="1" t="str">
        <f t="shared" si="1"/>
        <v>1,</v>
      </c>
      <c r="O25" s="1" t="str">
        <f t="shared" si="1"/>
        <v>1,</v>
      </c>
      <c r="P25" s="1" t="str">
        <f t="shared" si="1"/>
        <v>2,</v>
      </c>
      <c r="Q25" s="1" t="str">
        <f t="shared" si="1"/>
        <v>0.5,</v>
      </c>
      <c r="R25" s="1" t="str">
        <f t="shared" si="1"/>
        <v>1,</v>
      </c>
      <c r="S25" s="1" t="str">
        <f t="shared" si="1"/>
        <v>0.5,</v>
      </c>
      <c r="T25" s="1" t="str">
        <f t="shared" si="1"/>
        <v>1,</v>
      </c>
      <c r="U25" s="1" t="str">
        <f t="shared" ref="U25:U40" si="2">IF(U7="","1",IF(U7="½","0.5", U7&amp;""))</f>
        <v>2</v>
      </c>
      <c r="V25" s="1"/>
      <c r="W25" s="1" t="str">
        <f t="shared" ref="W25:W40" si="3">+"["&amp;_xlfn.CONCAT(E25:U25)&amp;"],"</f>
        <v>[1,0.5,0.5,1,2,2,1,1,1,1,1,2,0.5,1,0.5,1,2],</v>
      </c>
      <c r="X25" s="1"/>
      <c r="Y25" s="1"/>
    </row>
    <row r="26" spans="1:25" x14ac:dyDescent="0.7">
      <c r="A26" s="1">
        <v>2</v>
      </c>
      <c r="B26" s="1"/>
      <c r="E26" s="1" t="str">
        <f t="shared" si="1"/>
        <v>1,</v>
      </c>
      <c r="F26" s="1" t="str">
        <f t="shared" si="1"/>
        <v>2,</v>
      </c>
      <c r="G26" s="1" t="str">
        <f t="shared" si="1"/>
        <v>0.5,</v>
      </c>
      <c r="H26" s="1" t="str">
        <f t="shared" si="1"/>
        <v>1,</v>
      </c>
      <c r="I26" s="1" t="str">
        <f t="shared" si="1"/>
        <v>0.5,</v>
      </c>
      <c r="J26" s="1" t="str">
        <f t="shared" si="1"/>
        <v>1,</v>
      </c>
      <c r="K26" s="1" t="str">
        <f t="shared" si="1"/>
        <v>1,</v>
      </c>
      <c r="L26" s="1" t="str">
        <f t="shared" si="1"/>
        <v>1,</v>
      </c>
      <c r="M26" s="1" t="str">
        <f t="shared" si="1"/>
        <v>2,</v>
      </c>
      <c r="N26" s="1" t="str">
        <f t="shared" si="1"/>
        <v>1,</v>
      </c>
      <c r="O26" s="1" t="str">
        <f t="shared" si="1"/>
        <v>1,</v>
      </c>
      <c r="P26" s="1" t="str">
        <f t="shared" si="1"/>
        <v>1,</v>
      </c>
      <c r="Q26" s="1" t="str">
        <f t="shared" si="1"/>
        <v>2,</v>
      </c>
      <c r="R26" s="1" t="str">
        <f t="shared" si="1"/>
        <v>1,</v>
      </c>
      <c r="S26" s="1" t="str">
        <f t="shared" si="1"/>
        <v>0.5,</v>
      </c>
      <c r="T26" s="1" t="str">
        <f t="shared" si="1"/>
        <v>1,</v>
      </c>
      <c r="U26" s="1" t="str">
        <f t="shared" si="2"/>
        <v>1</v>
      </c>
      <c r="V26" s="1"/>
      <c r="W26" s="1" t="str">
        <f t="shared" si="3"/>
        <v>[1,2,0.5,1,0.5,1,1,1,2,1,1,1,2,1,0.5,1,1],</v>
      </c>
      <c r="X26" s="1"/>
      <c r="Y26" s="1"/>
    </row>
    <row r="27" spans="1:25" x14ac:dyDescent="0.7">
      <c r="A27" s="1">
        <v>3</v>
      </c>
      <c r="B27" s="1"/>
      <c r="E27" s="1" t="str">
        <f t="shared" si="1"/>
        <v>1,</v>
      </c>
      <c r="F27" s="1" t="str">
        <f t="shared" si="1"/>
        <v>1,</v>
      </c>
      <c r="G27" s="1" t="str">
        <f t="shared" si="1"/>
        <v>2,</v>
      </c>
      <c r="H27" s="1" t="str">
        <f t="shared" si="1"/>
        <v>0.5,</v>
      </c>
      <c r="I27" s="1" t="str">
        <f t="shared" si="1"/>
        <v>0.5,</v>
      </c>
      <c r="J27" s="1" t="str">
        <f t="shared" si="1"/>
        <v>1,</v>
      </c>
      <c r="K27" s="1" t="str">
        <f t="shared" si="1"/>
        <v>1,</v>
      </c>
      <c r="L27" s="1" t="str">
        <f t="shared" si="1"/>
        <v>1,</v>
      </c>
      <c r="M27" s="1" t="str">
        <f t="shared" si="1"/>
        <v>0,</v>
      </c>
      <c r="N27" s="1" t="str">
        <f t="shared" si="1"/>
        <v>2,</v>
      </c>
      <c r="O27" s="1" t="str">
        <f t="shared" si="1"/>
        <v>1,</v>
      </c>
      <c r="P27" s="1" t="str">
        <f t="shared" si="1"/>
        <v>1,</v>
      </c>
      <c r="Q27" s="1" t="str">
        <f t="shared" si="1"/>
        <v>1,</v>
      </c>
      <c r="R27" s="1" t="str">
        <f t="shared" si="1"/>
        <v>1,</v>
      </c>
      <c r="S27" s="1" t="str">
        <f t="shared" si="1"/>
        <v>0.5,</v>
      </c>
      <c r="T27" s="1" t="str">
        <f t="shared" si="1"/>
        <v>1,</v>
      </c>
      <c r="U27" s="1" t="str">
        <f t="shared" si="2"/>
        <v>1</v>
      </c>
      <c r="V27" s="1"/>
      <c r="W27" s="1" t="str">
        <f t="shared" si="3"/>
        <v>[1,1,2,0.5,0.5,1,1,1,0,2,1,1,1,1,0.5,1,1],</v>
      </c>
      <c r="X27" s="1"/>
      <c r="Y27" s="1"/>
    </row>
    <row r="28" spans="1:25" x14ac:dyDescent="0.7">
      <c r="A28" s="1">
        <v>4</v>
      </c>
      <c r="B28" s="1"/>
      <c r="E28" s="1" t="str">
        <f t="shared" si="1"/>
        <v>1,</v>
      </c>
      <c r="F28" s="1" t="str">
        <f t="shared" si="1"/>
        <v>0.5,</v>
      </c>
      <c r="G28" s="1" t="str">
        <f t="shared" si="1"/>
        <v>2,</v>
      </c>
      <c r="H28" s="1" t="str">
        <f t="shared" si="1"/>
        <v>1,</v>
      </c>
      <c r="I28" s="1" t="str">
        <f t="shared" si="1"/>
        <v>0.5,</v>
      </c>
      <c r="J28" s="1" t="str">
        <f t="shared" si="1"/>
        <v>1,</v>
      </c>
      <c r="K28" s="1" t="str">
        <f t="shared" si="1"/>
        <v>1,</v>
      </c>
      <c r="L28" s="1" t="str">
        <f t="shared" si="1"/>
        <v>0.5,</v>
      </c>
      <c r="M28" s="1" t="str">
        <f t="shared" si="1"/>
        <v>2,</v>
      </c>
      <c r="N28" s="1" t="str">
        <f t="shared" si="1"/>
        <v>0.5,</v>
      </c>
      <c r="O28" s="1" t="str">
        <f t="shared" si="1"/>
        <v>1,</v>
      </c>
      <c r="P28" s="1" t="str">
        <f t="shared" si="1"/>
        <v>0.5,</v>
      </c>
      <c r="Q28" s="1" t="str">
        <f t="shared" si="1"/>
        <v>2,</v>
      </c>
      <c r="R28" s="1" t="str">
        <f t="shared" si="1"/>
        <v>1,</v>
      </c>
      <c r="S28" s="1" t="str">
        <f t="shared" si="1"/>
        <v>0.5,</v>
      </c>
      <c r="T28" s="1" t="str">
        <f t="shared" si="1"/>
        <v>1,</v>
      </c>
      <c r="U28" s="1" t="str">
        <f t="shared" si="2"/>
        <v>0.5</v>
      </c>
      <c r="V28" s="1"/>
      <c r="W28" s="1" t="str">
        <f t="shared" si="3"/>
        <v>[1,0.5,2,1,0.5,1,1,0.5,2,0.5,1,0.5,2,1,0.5,1,0.5],</v>
      </c>
      <c r="X28" s="1"/>
      <c r="Y28" s="1"/>
    </row>
    <row r="29" spans="1:25" x14ac:dyDescent="0.7">
      <c r="A29" s="1">
        <v>5</v>
      </c>
      <c r="B29" s="1"/>
      <c r="E29" s="1" t="str">
        <f t="shared" si="1"/>
        <v>1,</v>
      </c>
      <c r="F29" s="1" t="str">
        <f t="shared" si="1"/>
        <v>0.5,</v>
      </c>
      <c r="G29" s="1" t="str">
        <f t="shared" si="1"/>
        <v>0.5,</v>
      </c>
      <c r="H29" s="1" t="str">
        <f t="shared" si="1"/>
        <v>1,</v>
      </c>
      <c r="I29" s="1" t="str">
        <f t="shared" si="1"/>
        <v>2,</v>
      </c>
      <c r="J29" s="1" t="str">
        <f t="shared" si="1"/>
        <v>0.5,</v>
      </c>
      <c r="K29" s="1" t="str">
        <f t="shared" si="1"/>
        <v>1,</v>
      </c>
      <c r="L29" s="1" t="str">
        <f t="shared" si="1"/>
        <v>1,</v>
      </c>
      <c r="M29" s="1" t="str">
        <f t="shared" si="1"/>
        <v>2,</v>
      </c>
      <c r="N29" s="1" t="str">
        <f t="shared" si="1"/>
        <v>2,</v>
      </c>
      <c r="O29" s="1" t="str">
        <f t="shared" si="1"/>
        <v>1,</v>
      </c>
      <c r="P29" s="1" t="str">
        <f t="shared" si="1"/>
        <v>1,</v>
      </c>
      <c r="Q29" s="1" t="str">
        <f t="shared" si="1"/>
        <v>1,</v>
      </c>
      <c r="R29" s="1" t="str">
        <f t="shared" si="1"/>
        <v>1,</v>
      </c>
      <c r="S29" s="1" t="str">
        <f t="shared" si="1"/>
        <v>2,</v>
      </c>
      <c r="T29" s="1" t="str">
        <f t="shared" si="1"/>
        <v>1,</v>
      </c>
      <c r="U29" s="1" t="str">
        <f t="shared" si="2"/>
        <v>0.5</v>
      </c>
      <c r="V29" s="1"/>
      <c r="W29" s="1" t="str">
        <f t="shared" si="3"/>
        <v>[1,0.5,0.5,1,2,0.5,1,1,2,2,1,1,1,1,2,1,0.5],</v>
      </c>
      <c r="X29" s="1"/>
      <c r="Y29" s="1"/>
    </row>
    <row r="30" spans="1:25" x14ac:dyDescent="0.7">
      <c r="A30" s="1">
        <v>6</v>
      </c>
      <c r="B30" s="1"/>
      <c r="E30" s="1" t="str">
        <f t="shared" si="1"/>
        <v>2,</v>
      </c>
      <c r="F30" s="1" t="str">
        <f t="shared" si="1"/>
        <v>1,</v>
      </c>
      <c r="G30" s="1" t="str">
        <f t="shared" si="1"/>
        <v>1,</v>
      </c>
      <c r="H30" s="1" t="str">
        <f t="shared" si="1"/>
        <v>1,</v>
      </c>
      <c r="I30" s="1" t="str">
        <f t="shared" si="1"/>
        <v>1,</v>
      </c>
      <c r="J30" s="1" t="str">
        <f t="shared" si="1"/>
        <v>2,</v>
      </c>
      <c r="K30" s="1" t="str">
        <f t="shared" si="1"/>
        <v>1,</v>
      </c>
      <c r="L30" s="1" t="str">
        <f t="shared" si="1"/>
        <v>0.5,</v>
      </c>
      <c r="M30" s="1" t="str">
        <f t="shared" si="1"/>
        <v>1,</v>
      </c>
      <c r="N30" s="1" t="str">
        <f t="shared" si="1"/>
        <v>0.5,</v>
      </c>
      <c r="O30" s="1" t="str">
        <f t="shared" si="1"/>
        <v>0.5,</v>
      </c>
      <c r="P30" s="1" t="str">
        <f t="shared" si="1"/>
        <v>0.5,</v>
      </c>
      <c r="Q30" s="1" t="str">
        <f t="shared" si="1"/>
        <v>2,</v>
      </c>
      <c r="R30" s="1" t="str">
        <f t="shared" si="1"/>
        <v>0,</v>
      </c>
      <c r="S30" s="1" t="str">
        <f t="shared" si="1"/>
        <v>1,</v>
      </c>
      <c r="T30" s="1" t="str">
        <f t="shared" si="1"/>
        <v>2,</v>
      </c>
      <c r="U30" s="1" t="str">
        <f t="shared" si="2"/>
        <v>2</v>
      </c>
      <c r="V30" s="1"/>
      <c r="W30" s="1" t="str">
        <f t="shared" si="3"/>
        <v>[2,1,1,1,1,2,1,0.5,1,0.5,0.5,0.5,2,0,1,2,2],</v>
      </c>
      <c r="X30" s="1"/>
      <c r="Y30" s="1"/>
    </row>
    <row r="31" spans="1:25" x14ac:dyDescent="0.7">
      <c r="A31" s="1">
        <v>7</v>
      </c>
      <c r="B31" s="1"/>
      <c r="E31" s="1" t="str">
        <f t="shared" si="1"/>
        <v>1,</v>
      </c>
      <c r="F31" s="1" t="str">
        <f t="shared" si="1"/>
        <v>1,</v>
      </c>
      <c r="G31" s="1" t="str">
        <f t="shared" si="1"/>
        <v>1,</v>
      </c>
      <c r="H31" s="1" t="str">
        <f t="shared" si="1"/>
        <v>1,</v>
      </c>
      <c r="I31" s="1" t="str">
        <f t="shared" si="1"/>
        <v>2,</v>
      </c>
      <c r="J31" s="1" t="str">
        <f t="shared" si="1"/>
        <v>1,</v>
      </c>
      <c r="K31" s="1" t="str">
        <f t="shared" si="1"/>
        <v>1,</v>
      </c>
      <c r="L31" s="1" t="str">
        <f t="shared" si="1"/>
        <v>0.5,</v>
      </c>
      <c r="M31" s="1" t="str">
        <f t="shared" si="1"/>
        <v>0.5,</v>
      </c>
      <c r="N31" s="1" t="str">
        <f t="shared" si="1"/>
        <v>1,</v>
      </c>
      <c r="O31" s="1" t="str">
        <f t="shared" si="1"/>
        <v>1,</v>
      </c>
      <c r="P31" s="1" t="str">
        <f t="shared" si="1"/>
        <v>1,</v>
      </c>
      <c r="Q31" s="1" t="str">
        <f t="shared" si="1"/>
        <v>0.5,</v>
      </c>
      <c r="R31" s="1" t="str">
        <f t="shared" si="1"/>
        <v>0.5,</v>
      </c>
      <c r="S31" s="1" t="str">
        <f t="shared" si="1"/>
        <v>1,</v>
      </c>
      <c r="T31" s="1" t="str">
        <f t="shared" si="1"/>
        <v>1,</v>
      </c>
      <c r="U31" s="1" t="str">
        <f t="shared" si="2"/>
        <v>0</v>
      </c>
      <c r="V31" s="1"/>
      <c r="W31" s="1" t="str">
        <f t="shared" si="3"/>
        <v>[1,1,1,1,2,1,1,0.5,0.5,1,1,1,0.5,0.5,1,1,0],</v>
      </c>
      <c r="X31" s="1"/>
      <c r="Y31" s="1"/>
    </row>
    <row r="32" spans="1:25" x14ac:dyDescent="0.7">
      <c r="A32" s="1">
        <v>8</v>
      </c>
      <c r="B32" s="1"/>
      <c r="E32" s="1" t="str">
        <f t="shared" si="1"/>
        <v>1,</v>
      </c>
      <c r="F32" s="1" t="str">
        <f t="shared" si="1"/>
        <v>2,</v>
      </c>
      <c r="G32" s="1" t="str">
        <f t="shared" si="1"/>
        <v>1,</v>
      </c>
      <c r="H32" s="1" t="str">
        <f t="shared" si="1"/>
        <v>2,</v>
      </c>
      <c r="I32" s="1" t="str">
        <f t="shared" si="1"/>
        <v>0.5,</v>
      </c>
      <c r="J32" s="1" t="str">
        <f t="shared" si="1"/>
        <v>1,</v>
      </c>
      <c r="K32" s="1" t="str">
        <f t="shared" si="1"/>
        <v>1,</v>
      </c>
      <c r="L32" s="1" t="str">
        <f t="shared" si="1"/>
        <v>2,</v>
      </c>
      <c r="M32" s="1" t="str">
        <f t="shared" si="1"/>
        <v>1,</v>
      </c>
      <c r="N32" s="1" t="str">
        <f t="shared" si="1"/>
        <v>0,</v>
      </c>
      <c r="O32" s="1" t="str">
        <f t="shared" si="1"/>
        <v>1,</v>
      </c>
      <c r="P32" s="1" t="str">
        <f t="shared" si="1"/>
        <v>0.5,</v>
      </c>
      <c r="Q32" s="1" t="str">
        <f t="shared" si="1"/>
        <v>2,</v>
      </c>
      <c r="R32" s="1" t="str">
        <f t="shared" si="1"/>
        <v>1,</v>
      </c>
      <c r="S32" s="1" t="str">
        <f t="shared" si="1"/>
        <v>1,</v>
      </c>
      <c r="T32" s="1" t="str">
        <f t="shared" si="1"/>
        <v>1,</v>
      </c>
      <c r="U32" s="1" t="str">
        <f t="shared" si="2"/>
        <v>2</v>
      </c>
      <c r="V32" s="1"/>
      <c r="W32" s="1" t="str">
        <f t="shared" si="3"/>
        <v>[1,2,1,2,0.5,1,1,2,1,0,1,0.5,2,1,1,1,2],</v>
      </c>
      <c r="X32" s="1"/>
      <c r="Y32" s="1"/>
    </row>
    <row r="33" spans="1:25" x14ac:dyDescent="0.7">
      <c r="A33" s="1">
        <v>9</v>
      </c>
      <c r="B33" s="1"/>
      <c r="E33" s="1" t="str">
        <f t="shared" si="1"/>
        <v>1,</v>
      </c>
      <c r="F33" s="1" t="str">
        <f t="shared" si="1"/>
        <v>1,</v>
      </c>
      <c r="G33" s="1" t="str">
        <f t="shared" si="1"/>
        <v>1,</v>
      </c>
      <c r="H33" s="1" t="str">
        <f t="shared" si="1"/>
        <v>0.5,</v>
      </c>
      <c r="I33" s="1" t="str">
        <f t="shared" si="1"/>
        <v>2,</v>
      </c>
      <c r="J33" s="1" t="str">
        <f t="shared" si="1"/>
        <v>1,</v>
      </c>
      <c r="K33" s="1" t="str">
        <f t="shared" si="1"/>
        <v>2,</v>
      </c>
      <c r="L33" s="1" t="str">
        <f t="shared" si="1"/>
        <v>1,</v>
      </c>
      <c r="M33" s="1" t="str">
        <f t="shared" si="1"/>
        <v>1,</v>
      </c>
      <c r="N33" s="1" t="str">
        <f t="shared" si="1"/>
        <v>1,</v>
      </c>
      <c r="O33" s="1" t="str">
        <f t="shared" si="1"/>
        <v>1,</v>
      </c>
      <c r="P33" s="1" t="str">
        <f t="shared" si="1"/>
        <v>2,</v>
      </c>
      <c r="Q33" s="1" t="str">
        <f t="shared" si="1"/>
        <v>0.5,</v>
      </c>
      <c r="R33" s="1" t="str">
        <f t="shared" si="1"/>
        <v>1,</v>
      </c>
      <c r="S33" s="1" t="str">
        <f t="shared" si="1"/>
        <v>1,</v>
      </c>
      <c r="T33" s="1" t="str">
        <f t="shared" si="1"/>
        <v>1,</v>
      </c>
      <c r="U33" s="1" t="str">
        <f t="shared" si="2"/>
        <v>0.5</v>
      </c>
      <c r="V33" s="1"/>
      <c r="W33" s="1" t="str">
        <f t="shared" si="3"/>
        <v>[1,1,1,0.5,2,1,2,1,1,1,1,2,0.5,1,1,1,0.5],</v>
      </c>
      <c r="X33" s="1"/>
      <c r="Y33" s="1"/>
    </row>
    <row r="34" spans="1:25" x14ac:dyDescent="0.7">
      <c r="A34" s="1">
        <v>10</v>
      </c>
      <c r="B34" s="1"/>
      <c r="E34" s="1" t="str">
        <f t="shared" si="1"/>
        <v>1,</v>
      </c>
      <c r="F34" s="1" t="str">
        <f t="shared" si="1"/>
        <v>1,</v>
      </c>
      <c r="G34" s="1" t="str">
        <f t="shared" si="1"/>
        <v>1,</v>
      </c>
      <c r="H34" s="1" t="str">
        <f t="shared" si="1"/>
        <v>1,</v>
      </c>
      <c r="I34" s="1" t="str">
        <f t="shared" si="1"/>
        <v>1,</v>
      </c>
      <c r="J34" s="1" t="str">
        <f t="shared" si="1"/>
        <v>1,</v>
      </c>
      <c r="K34" s="1" t="str">
        <f t="shared" si="1"/>
        <v>2,</v>
      </c>
      <c r="L34" s="1" t="str">
        <f t="shared" si="1"/>
        <v>2,</v>
      </c>
      <c r="M34" s="1" t="str">
        <f t="shared" si="1"/>
        <v>1,</v>
      </c>
      <c r="N34" s="1" t="str">
        <f t="shared" si="1"/>
        <v>1,</v>
      </c>
      <c r="O34" s="1" t="str">
        <f t="shared" si="1"/>
        <v>0.5,</v>
      </c>
      <c r="P34" s="1" t="str">
        <f t="shared" si="1"/>
        <v>1,</v>
      </c>
      <c r="Q34" s="1" t="str">
        <f t="shared" si="1"/>
        <v>1,</v>
      </c>
      <c r="R34" s="1" t="str">
        <f t="shared" si="1"/>
        <v>1,</v>
      </c>
      <c r="S34" s="1" t="str">
        <f t="shared" si="1"/>
        <v>1,</v>
      </c>
      <c r="T34" s="1" t="str">
        <f t="shared" si="1"/>
        <v>0,</v>
      </c>
      <c r="U34" s="1" t="str">
        <f t="shared" si="2"/>
        <v>0.5</v>
      </c>
      <c r="V34" s="1"/>
      <c r="W34" s="1" t="str">
        <f t="shared" si="3"/>
        <v>[1,1,1,1,1,1,2,2,1,1,0.5,1,1,1,1,0,0.5],</v>
      </c>
      <c r="X34" s="1"/>
      <c r="Y34" s="1"/>
    </row>
    <row r="35" spans="1:25" x14ac:dyDescent="0.7">
      <c r="A35" s="1">
        <v>11</v>
      </c>
      <c r="B35" s="1"/>
      <c r="E35" s="1" t="str">
        <f t="shared" si="1"/>
        <v>1,</v>
      </c>
      <c r="F35" s="1" t="str">
        <f t="shared" si="1"/>
        <v>0.5,</v>
      </c>
      <c r="G35" s="1" t="str">
        <f t="shared" si="1"/>
        <v>1,</v>
      </c>
      <c r="H35" s="1" t="str">
        <f t="shared" si="1"/>
        <v>1,</v>
      </c>
      <c r="I35" s="1" t="str">
        <f t="shared" si="1"/>
        <v>2,</v>
      </c>
      <c r="J35" s="1" t="str">
        <f t="shared" si="1"/>
        <v>1,</v>
      </c>
      <c r="K35" s="1" t="str">
        <f t="shared" si="1"/>
        <v>0.5,</v>
      </c>
      <c r="L35" s="1" t="str">
        <f t="shared" si="1"/>
        <v>0.5,</v>
      </c>
      <c r="M35" s="1" t="str">
        <f t="shared" si="1"/>
        <v>1,</v>
      </c>
      <c r="N35" s="1" t="str">
        <f t="shared" si="1"/>
        <v>0.5,</v>
      </c>
      <c r="O35" s="1" t="str">
        <f t="shared" si="1"/>
        <v>2,</v>
      </c>
      <c r="P35" s="1" t="str">
        <f t="shared" si="1"/>
        <v>1,</v>
      </c>
      <c r="Q35" s="1" t="str">
        <f t="shared" si="1"/>
        <v>1,</v>
      </c>
      <c r="R35" s="1" t="str">
        <f t="shared" si="1"/>
        <v>0.5,</v>
      </c>
      <c r="S35" s="1" t="str">
        <f t="shared" si="1"/>
        <v>1,</v>
      </c>
      <c r="T35" s="1" t="str">
        <f t="shared" si="1"/>
        <v>2,</v>
      </c>
      <c r="U35" s="1" t="str">
        <f t="shared" si="2"/>
        <v>0.5</v>
      </c>
      <c r="V35" s="1"/>
      <c r="W35" s="1" t="str">
        <f t="shared" si="3"/>
        <v>[1,0.5,1,1,2,1,0.5,0.5,1,0.5,2,1,1,0.5,1,2,0.5],</v>
      </c>
      <c r="X35" s="1"/>
      <c r="Y35" s="1"/>
    </row>
    <row r="36" spans="1:25" x14ac:dyDescent="0.7">
      <c r="A36" s="1">
        <v>12</v>
      </c>
      <c r="B36" s="1"/>
      <c r="E36" s="1" t="str">
        <f t="shared" si="1"/>
        <v>1,</v>
      </c>
      <c r="F36" s="1" t="str">
        <f t="shared" si="1"/>
        <v>2,</v>
      </c>
      <c r="G36" s="1" t="str">
        <f t="shared" si="1"/>
        <v>1,</v>
      </c>
      <c r="H36" s="1" t="str">
        <f t="shared" si="1"/>
        <v>1,</v>
      </c>
      <c r="I36" s="1" t="str">
        <f t="shared" si="1"/>
        <v>1,</v>
      </c>
      <c r="J36" s="1" t="str">
        <f t="shared" si="1"/>
        <v>2,</v>
      </c>
      <c r="K36" s="1" t="str">
        <f t="shared" si="1"/>
        <v>0.5,</v>
      </c>
      <c r="L36" s="1" t="str">
        <f t="shared" si="1"/>
        <v>1,</v>
      </c>
      <c r="M36" s="1" t="str">
        <f t="shared" si="1"/>
        <v>0.5,</v>
      </c>
      <c r="N36" s="1" t="str">
        <f t="shared" si="1"/>
        <v>2,</v>
      </c>
      <c r="O36" s="1" t="str">
        <f t="shared" si="1"/>
        <v>1,</v>
      </c>
      <c r="P36" s="1" t="str">
        <f t="shared" si="1"/>
        <v>2,</v>
      </c>
      <c r="Q36" s="1" t="str">
        <f t="shared" si="1"/>
        <v>1,</v>
      </c>
      <c r="R36" s="1" t="str">
        <f t="shared" si="1"/>
        <v>1,</v>
      </c>
      <c r="S36" s="1" t="str">
        <f t="shared" si="1"/>
        <v>1,</v>
      </c>
      <c r="T36" s="1" t="str">
        <f t="shared" si="1"/>
        <v>1,</v>
      </c>
      <c r="U36" s="1" t="str">
        <f t="shared" si="2"/>
        <v>0.5</v>
      </c>
      <c r="V36" s="1"/>
      <c r="W36" s="1" t="str">
        <f t="shared" si="3"/>
        <v>[1,2,1,1,1,2,0.5,1,0.5,2,1,2,1,1,1,1,0.5],</v>
      </c>
      <c r="X36" s="1"/>
      <c r="Y36" s="1"/>
    </row>
    <row r="37" spans="1:25" x14ac:dyDescent="0.7">
      <c r="A37" s="1">
        <v>13</v>
      </c>
      <c r="B37" s="1"/>
      <c r="E37" s="1" t="str">
        <f t="shared" si="1"/>
        <v>0,</v>
      </c>
      <c r="F37" s="1" t="str">
        <f t="shared" si="1"/>
        <v>1,</v>
      </c>
      <c r="G37" s="1" t="str">
        <f t="shared" si="1"/>
        <v>1,</v>
      </c>
      <c r="H37" s="1" t="str">
        <f t="shared" si="1"/>
        <v>1,</v>
      </c>
      <c r="I37" s="1" t="str">
        <f t="shared" si="1"/>
        <v>1,</v>
      </c>
      <c r="J37" s="1" t="str">
        <f t="shared" si="1"/>
        <v>1,</v>
      </c>
      <c r="K37" s="1" t="str">
        <f t="shared" si="1"/>
        <v>1,</v>
      </c>
      <c r="L37" s="1" t="str">
        <f t="shared" si="1"/>
        <v>1,</v>
      </c>
      <c r="M37" s="1" t="str">
        <f t="shared" si="1"/>
        <v>1,</v>
      </c>
      <c r="N37" s="1" t="str">
        <f t="shared" si="1"/>
        <v>1,</v>
      </c>
      <c r="O37" s="1" t="str">
        <f t="shared" si="1"/>
        <v>2,</v>
      </c>
      <c r="P37" s="1" t="str">
        <f t="shared" si="1"/>
        <v>1,</v>
      </c>
      <c r="Q37" s="1" t="str">
        <f t="shared" si="1"/>
        <v>1,</v>
      </c>
      <c r="R37" s="1" t="str">
        <f t="shared" si="1"/>
        <v>2,</v>
      </c>
      <c r="S37" s="1" t="str">
        <f t="shared" si="1"/>
        <v>1,</v>
      </c>
      <c r="T37" s="1" t="str">
        <f t="shared" si="1"/>
        <v>0.5,</v>
      </c>
      <c r="U37" s="1" t="str">
        <f t="shared" si="2"/>
        <v>0.5</v>
      </c>
      <c r="V37" s="1"/>
      <c r="W37" s="1" t="str">
        <f t="shared" si="3"/>
        <v>[0,1,1,1,1,1,1,1,1,1,2,1,1,2,1,0.5,0.5],</v>
      </c>
      <c r="X37" s="1"/>
      <c r="Y37" s="1"/>
    </row>
    <row r="38" spans="1:25" x14ac:dyDescent="0.7">
      <c r="A38" s="1">
        <v>14</v>
      </c>
      <c r="B38" s="1"/>
      <c r="E38" s="1" t="str">
        <f t="shared" si="1"/>
        <v>1,</v>
      </c>
      <c r="F38" s="1" t="str">
        <f t="shared" si="1"/>
        <v>1,</v>
      </c>
      <c r="G38" s="1" t="str">
        <f t="shared" si="1"/>
        <v>1,</v>
      </c>
      <c r="H38" s="1" t="str">
        <f t="shared" si="1"/>
        <v>1,</v>
      </c>
      <c r="I38" s="1" t="str">
        <f t="shared" si="1"/>
        <v>1,</v>
      </c>
      <c r="J38" s="1" t="str">
        <f t="shared" si="1"/>
        <v>1,</v>
      </c>
      <c r="K38" s="1" t="str">
        <f t="shared" si="1"/>
        <v>1,</v>
      </c>
      <c r="L38" s="1" t="str">
        <f t="shared" si="1"/>
        <v>1,</v>
      </c>
      <c r="M38" s="1" t="str">
        <f t="shared" si="1"/>
        <v>1,</v>
      </c>
      <c r="N38" s="1" t="str">
        <f t="shared" si="1"/>
        <v>1,</v>
      </c>
      <c r="O38" s="1" t="str">
        <f t="shared" si="1"/>
        <v>1,</v>
      </c>
      <c r="P38" s="1" t="str">
        <f t="shared" si="1"/>
        <v>1,</v>
      </c>
      <c r="Q38" s="1" t="str">
        <f t="shared" si="1"/>
        <v>1,</v>
      </c>
      <c r="R38" s="1" t="str">
        <f t="shared" si="1"/>
        <v>1,</v>
      </c>
      <c r="S38" s="1" t="str">
        <f t="shared" si="1"/>
        <v>2,</v>
      </c>
      <c r="T38" s="1" t="str">
        <f t="shared" si="1"/>
        <v>1,</v>
      </c>
      <c r="U38" s="1" t="str">
        <f t="shared" si="2"/>
        <v>0.5</v>
      </c>
      <c r="V38" s="1"/>
      <c r="W38" s="1" t="str">
        <f t="shared" si="3"/>
        <v>[1,1,1,1,1,1,1,1,1,1,1,1,1,1,2,1,0.5],</v>
      </c>
      <c r="X38" s="1"/>
      <c r="Y38" s="1"/>
    </row>
    <row r="39" spans="1:25" x14ac:dyDescent="0.7">
      <c r="A39" s="1">
        <v>15</v>
      </c>
      <c r="E39" s="1" t="str">
        <f t="shared" si="1"/>
        <v>1,</v>
      </c>
      <c r="F39" s="1" t="str">
        <f t="shared" si="1"/>
        <v>1,</v>
      </c>
      <c r="G39" s="1" t="str">
        <f t="shared" si="1"/>
        <v>1,</v>
      </c>
      <c r="H39" s="1" t="str">
        <f t="shared" si="1"/>
        <v>1,</v>
      </c>
      <c r="I39" s="1" t="str">
        <f t="shared" si="1"/>
        <v>1,</v>
      </c>
      <c r="J39" s="1" t="str">
        <f t="shared" si="1"/>
        <v>1,</v>
      </c>
      <c r="K39" s="1" t="str">
        <f t="shared" si="1"/>
        <v>0.5,</v>
      </c>
      <c r="L39" s="1" t="str">
        <f t="shared" si="1"/>
        <v>1,</v>
      </c>
      <c r="M39" s="1" t="str">
        <f t="shared" si="1"/>
        <v>1,</v>
      </c>
      <c r="N39" s="1" t="str">
        <f t="shared" si="1"/>
        <v>1,</v>
      </c>
      <c r="O39" s="1" t="str">
        <f t="shared" si="1"/>
        <v>2,</v>
      </c>
      <c r="P39" s="1" t="str">
        <f t="shared" si="1"/>
        <v>1,</v>
      </c>
      <c r="Q39" s="1" t="str">
        <f t="shared" si="1"/>
        <v>1,</v>
      </c>
      <c r="R39" s="1" t="str">
        <f t="shared" si="1"/>
        <v>2,</v>
      </c>
      <c r="S39" s="1" t="str">
        <f t="shared" si="1"/>
        <v>1,</v>
      </c>
      <c r="T39" s="1" t="str">
        <f t="shared" si="1"/>
        <v>0.5,</v>
      </c>
      <c r="U39" s="1" t="str">
        <f t="shared" si="2"/>
        <v>0.5</v>
      </c>
      <c r="W39" s="1" t="str">
        <f t="shared" si="3"/>
        <v>[1,1,1,1,1,1,0.5,1,1,1,2,1,1,2,1,0.5,0.5],</v>
      </c>
    </row>
    <row r="40" spans="1:25" x14ac:dyDescent="0.7">
      <c r="A40" s="1">
        <v>16</v>
      </c>
      <c r="E40" s="1" t="str">
        <f t="shared" si="1"/>
        <v>1,</v>
      </c>
      <c r="F40" s="1" t="str">
        <f t="shared" si="1"/>
        <v>0.5,</v>
      </c>
      <c r="G40" s="1" t="str">
        <f t="shared" si="1"/>
        <v>0.5,</v>
      </c>
      <c r="H40" s="1" t="str">
        <f t="shared" si="1"/>
        <v>0.5,</v>
      </c>
      <c r="I40" s="1" t="str">
        <f t="shared" si="1"/>
        <v>1,</v>
      </c>
      <c r="J40" s="1" t="str">
        <f t="shared" si="1"/>
        <v>2,</v>
      </c>
      <c r="K40" s="1" t="str">
        <f t="shared" si="1"/>
        <v>1,</v>
      </c>
      <c r="L40" s="1" t="str">
        <f t="shared" si="1"/>
        <v>1,</v>
      </c>
      <c r="M40" s="1" t="str">
        <f t="shared" si="1"/>
        <v>1,</v>
      </c>
      <c r="N40" s="1" t="str">
        <f t="shared" si="1"/>
        <v>1,</v>
      </c>
      <c r="O40" s="1" t="str">
        <f t="shared" si="1"/>
        <v>1,</v>
      </c>
      <c r="P40" s="1" t="str">
        <f t="shared" si="1"/>
        <v>1,</v>
      </c>
      <c r="Q40" s="1" t="str">
        <f t="shared" si="1"/>
        <v>2,</v>
      </c>
      <c r="R40" s="1" t="str">
        <f t="shared" si="1"/>
        <v>1,</v>
      </c>
      <c r="S40" s="1" t="str">
        <f t="shared" si="1"/>
        <v>1,</v>
      </c>
      <c r="T40" s="1" t="str">
        <f t="shared" ref="T40" si="4">IF(T22="","1,",IF(T22="½","0.5,", T22&amp;","))</f>
        <v>1,</v>
      </c>
      <c r="U40" s="1" t="str">
        <f t="shared" si="2"/>
        <v>0.5</v>
      </c>
      <c r="W40" s="1" t="str">
        <f t="shared" si="3"/>
        <v>[1,0.5,0.5,0.5,1,2,1,1,1,1,1,1,2,1,1,1,0.5],</v>
      </c>
    </row>
  </sheetData>
  <mergeCells count="17">
    <mergeCell ref="Q4:Q5"/>
    <mergeCell ref="R4:R5"/>
    <mergeCell ref="S4:S5"/>
    <mergeCell ref="T4:T5"/>
    <mergeCell ref="U4:U5"/>
    <mergeCell ref="K4:K5"/>
    <mergeCell ref="L4:L5"/>
    <mergeCell ref="M4:M5"/>
    <mergeCell ref="N4:N5"/>
    <mergeCell ref="O4:O5"/>
    <mergeCell ref="P4:P5"/>
    <mergeCell ref="E4:E5"/>
    <mergeCell ref="F4:F5"/>
    <mergeCell ref="G4:G5"/>
    <mergeCell ref="H4:H5"/>
    <mergeCell ref="I4:I5"/>
    <mergeCell ref="J4:J5"/>
  </mergeCells>
  <hyperlinks>
    <hyperlink ref="E4" r:id="rId1" tooltip="Normal" display="https://pokemondb.net/type/normal" xr:uid="{5467C861-DA9F-4089-8830-A538C7A86098}"/>
    <hyperlink ref="F4" r:id="rId2" tooltip="Fire" display="https://pokemondb.net/type/fire" xr:uid="{34DBD53B-22E9-4AAC-832A-36EA69430AD5}"/>
    <hyperlink ref="G4" r:id="rId3" tooltip="Water" display="https://pokemondb.net/type/water" xr:uid="{791C58A4-66E5-4C96-9FCB-C34D3D143C56}"/>
    <hyperlink ref="H4" r:id="rId4" tooltip="Electric" display="https://pokemondb.net/type/electric" xr:uid="{E82F0555-4034-47B7-8B6E-8889D90FEC94}"/>
    <hyperlink ref="I4" r:id="rId5" tooltip="Grass" display="https://pokemondb.net/type/grass" xr:uid="{2212C58E-44D4-473F-A69E-9437589E7D78}"/>
    <hyperlink ref="J4" r:id="rId6" tooltip="Ice" display="https://pokemondb.net/type/ice" xr:uid="{CC1B9C0C-9720-45AE-BB7F-D202E9FB182A}"/>
    <hyperlink ref="K4" r:id="rId7" tooltip="Fighting" display="https://pokemondb.net/type/fighting" xr:uid="{4BE76CC3-BD7D-4DE7-BD79-395DCCBAE056}"/>
    <hyperlink ref="L4" r:id="rId8" tooltip="Poison" display="https://pokemondb.net/type/poison" xr:uid="{618CB0FE-76ED-42A1-82AD-3F866E40DBA0}"/>
    <hyperlink ref="M4" r:id="rId9" tooltip="Ground" display="https://pokemondb.net/type/ground" xr:uid="{EB4834E0-B364-4561-9BCE-627157231993}"/>
    <hyperlink ref="N4" r:id="rId10" tooltip="Flying" display="https://pokemondb.net/type/flying" xr:uid="{A0D7DE0B-D833-47E8-8FE2-F7EA3E37A61E}"/>
    <hyperlink ref="O4" r:id="rId11" tooltip="Psychic" display="https://pokemondb.net/type/psychic" xr:uid="{955D3816-16B9-41BF-ADC5-167EC86E5380}"/>
    <hyperlink ref="P4" r:id="rId12" tooltip="Bug" display="https://pokemondb.net/type/bug" xr:uid="{B1DF6DBD-43C9-4FDF-B19D-9517D9C2311B}"/>
    <hyperlink ref="Q4" r:id="rId13" tooltip="Rock" display="https://pokemondb.net/type/rock" xr:uid="{A5E2C3F6-B2FB-4102-BADC-AE21002710EA}"/>
    <hyperlink ref="R4" r:id="rId14" tooltip="Ghost" display="https://pokemondb.net/type/ghost" xr:uid="{877F88B1-6480-4D16-80BF-DA4939165930}"/>
    <hyperlink ref="S4" r:id="rId15" tooltip="Dragon" display="https://pokemondb.net/type/dragon" xr:uid="{8FE45B45-9987-4A8A-AB5C-3129FBA36FA7}"/>
    <hyperlink ref="T4" r:id="rId16" tooltip="Dark" display="https://pokemondb.net/type/dark" xr:uid="{E61C2700-7E9E-4588-9FF8-D0D7DC5FC7CA}"/>
    <hyperlink ref="U4" r:id="rId17" tooltip="Steel" display="https://pokemondb.net/type/steel" xr:uid="{0CEB7265-586D-4170-9063-0A2D3D83A317}"/>
    <hyperlink ref="B6" r:id="rId18" display="https://pokemondb.net/type/normal" xr:uid="{7BA16059-A2ED-43DB-B1C7-4BEE8A41637D}"/>
    <hyperlink ref="B7" r:id="rId19" display="https://pokemondb.net/type/fire" xr:uid="{2C63B5B6-D235-4E30-8CB2-D06097422A27}"/>
    <hyperlink ref="B8" r:id="rId20" display="https://pokemondb.net/type/water" xr:uid="{5B407D51-3A7D-4198-98B7-EC5D7036A18B}"/>
    <hyperlink ref="B9" r:id="rId21" display="https://pokemondb.net/type/electric" xr:uid="{ABD93ABA-1D17-4090-9A9D-CD8C254E459A}"/>
    <hyperlink ref="B10" r:id="rId22" display="https://pokemondb.net/type/grass" xr:uid="{C7B7AFC1-796F-4FC4-877B-4F35A47E8AA9}"/>
    <hyperlink ref="B11" r:id="rId23" display="https://pokemondb.net/type/ice" xr:uid="{5339E618-840B-4E3F-9409-9845E1A7781C}"/>
    <hyperlink ref="B12" r:id="rId24" display="https://pokemondb.net/type/fighting" xr:uid="{462EE581-6367-4821-B71C-4502E9E99EEC}"/>
    <hyperlink ref="B13" r:id="rId25" display="https://pokemondb.net/type/poison" xr:uid="{BC0CD874-016F-4FBE-8CEF-07E3EEE774F5}"/>
    <hyperlink ref="B14" r:id="rId26" display="https://pokemondb.net/type/ground" xr:uid="{E6A09D7B-93F3-4371-95D1-54A9DB2E4215}"/>
    <hyperlink ref="B15" r:id="rId27" display="https://pokemondb.net/type/flying" xr:uid="{D8ADD8D9-4A72-4EF1-B940-0AEEBA15CCE2}"/>
    <hyperlink ref="B16" r:id="rId28" display="https://pokemondb.net/type/psychic" xr:uid="{4E9B7DCC-1556-47A5-91C0-4D4D412AFFD8}"/>
    <hyperlink ref="B17" r:id="rId29" display="https://pokemondb.net/type/bug" xr:uid="{3A07995B-25D5-437E-847B-2AB533CC58AB}"/>
    <hyperlink ref="B18" r:id="rId30" display="https://pokemondb.net/type/rock" xr:uid="{D587A72C-F84B-4539-BFA4-2A02C7D8CD63}"/>
    <hyperlink ref="B19" r:id="rId31" display="https://pokemondb.net/type/ghost" xr:uid="{8A16858A-04A6-4FC3-95A1-3ED3C1EB7295}"/>
    <hyperlink ref="B20" r:id="rId32" display="https://pokemondb.net/type/dragon" xr:uid="{868BF546-197C-424E-AC0E-E972918D4DB7}"/>
    <hyperlink ref="B21" r:id="rId33" display="https://pokemondb.net/type/dark" xr:uid="{12251C56-F953-4C1B-AD11-802833B71BDB}"/>
    <hyperlink ref="B22" r:id="rId34" display="https://pokemondb.net/type/steel" xr:uid="{1AA67443-32FA-4FD0-AD90-5CC6DB244D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Martino</dc:creator>
  <cp:lastModifiedBy>Federico Martino</cp:lastModifiedBy>
  <dcterms:created xsi:type="dcterms:W3CDTF">2022-07-03T00:54:14Z</dcterms:created>
  <dcterms:modified xsi:type="dcterms:W3CDTF">2022-07-04T20:10:11Z</dcterms:modified>
</cp:coreProperties>
</file>