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edericaventriglia/Documents/Universita/TESI/Configurations/Results/"/>
    </mc:Choice>
  </mc:AlternateContent>
  <xr:revisionPtr revIDLastSave="0" documentId="13_ncr:1_{88AFE321-3072-E74F-BFC9-593DBCE119BF}" xr6:coauthVersionLast="43" xr6:coauthVersionMax="43" xr10:uidLastSave="{00000000-0000-0000-0000-000000000000}"/>
  <bookViews>
    <workbookView xWindow="0" yWindow="480" windowWidth="33600" windowHeight="19540" activeTab="6" xr2:uid="{262774B7-AB6E-2E48-BB18-D4F78B06E237}"/>
  </bookViews>
  <sheets>
    <sheet name="Total" sheetId="7" r:id="rId1"/>
    <sheet name="Primary" sheetId="1" r:id="rId2"/>
    <sheet name="Counter" sheetId="2" r:id="rId3"/>
    <sheet name="Editor" sheetId="3" r:id="rId4"/>
    <sheet name="ShoppingList" sheetId="4" r:id="rId5"/>
    <sheet name="BMICalc" sheetId="5" r:id="rId6"/>
    <sheet name="SimplyDo" sheetId="6" r:id="rId7"/>
  </sheets>
  <definedNames>
    <definedName name="_xlchart.v2.32" hidden="1">SimplyDo!$G$2:$G$7</definedName>
    <definedName name="_xlchart.v2.33" hidden="1">SimplyDo!$H$1</definedName>
    <definedName name="_xlchart.v2.34" hidden="1">SimplyDo!$H$2:$H$7</definedName>
    <definedName name="_xlchart.v2.35" hidden="1">SimplyDo!$I$1</definedName>
    <definedName name="_xlchart.v2.36" hidden="1">SimplyDo!$I$2:$I$7</definedName>
    <definedName name="_xlchart.v5.0" hidden="1">Primary!$G$1</definedName>
    <definedName name="_xlchart.v5.1" hidden="1">Primary!$G$2:$G$7</definedName>
    <definedName name="_xlchart.v5.10" hidden="1">Editor!$H$1</definedName>
    <definedName name="_xlchart.v5.11" hidden="1">Editor!$H$2:$H$7</definedName>
    <definedName name="_xlchart.v5.12" hidden="1">Editor!$G$1</definedName>
    <definedName name="_xlchart.v5.13" hidden="1">Editor!$G$2:$G$7</definedName>
    <definedName name="_xlchart.v5.14" hidden="1">Editor!$H$1</definedName>
    <definedName name="_xlchart.v5.15" hidden="1">Editor!$H$2:$H$7</definedName>
    <definedName name="_xlchart.v5.16" hidden="1">Editor!$G$1</definedName>
    <definedName name="_xlchart.v5.17" hidden="1">Editor!$G$2:$G$7</definedName>
    <definedName name="_xlchart.v5.18" hidden="1">Editor!$H$1</definedName>
    <definedName name="_xlchart.v5.19" hidden="1">Editor!$H$2:$H$7</definedName>
    <definedName name="_xlchart.v5.2" hidden="1">Primary!$H$1</definedName>
    <definedName name="_xlchart.v5.20" hidden="1">ShoppingList!$G$1</definedName>
    <definedName name="_xlchart.v5.21" hidden="1">ShoppingList!$G$2:$G$7</definedName>
    <definedName name="_xlchart.v5.22" hidden="1">ShoppingList!$H$1</definedName>
    <definedName name="_xlchart.v5.23" hidden="1">ShoppingList!$H$2:$H$7</definedName>
    <definedName name="_xlchart.v5.24" hidden="1">BMICalc!$G$1</definedName>
    <definedName name="_xlchart.v5.25" hidden="1">BMICalc!$G$2:$G$7</definedName>
    <definedName name="_xlchart.v5.26" hidden="1">BMICalc!$H$1</definedName>
    <definedName name="_xlchart.v5.27" hidden="1">BMICalc!$H$2:$H$7</definedName>
    <definedName name="_xlchart.v5.28" hidden="1">SimplyDo!$G$1</definedName>
    <definedName name="_xlchart.v5.29" hidden="1">SimplyDo!$G$2:$G$7</definedName>
    <definedName name="_xlchart.v5.3" hidden="1">Primary!$H$2:$H$7</definedName>
    <definedName name="_xlchart.v5.30" hidden="1">SimplyDo!$H$1</definedName>
    <definedName name="_xlchart.v5.31" hidden="1">SimplyDo!$H$2:$H$7</definedName>
    <definedName name="_xlchart.v5.4" hidden="1">Counter!$G$1</definedName>
    <definedName name="_xlchart.v5.5" hidden="1">Counter!$G$2:$G$7</definedName>
    <definedName name="_xlchart.v5.6" hidden="1">Counter!$H$1</definedName>
    <definedName name="_xlchart.v5.7" hidden="1">Counter!$H$2:$H$7</definedName>
    <definedName name="_xlchart.v5.8" hidden="1">Editor!$G$1</definedName>
    <definedName name="_xlchart.v5.9" hidden="1">Editor!$G$2:$G$7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J8" i="7" l="1"/>
  <c r="AE8" i="7"/>
  <c r="Y8" i="7"/>
  <c r="T8" i="7"/>
  <c r="O8" i="7"/>
  <c r="J8" i="7"/>
  <c r="C8" i="7"/>
  <c r="B2" i="7"/>
  <c r="AL3" i="7" l="1"/>
  <c r="AL4" i="7"/>
  <c r="AL5" i="7"/>
  <c r="AL6" i="7"/>
  <c r="AL7" i="7"/>
  <c r="AL2" i="7"/>
  <c r="B7" i="7"/>
  <c r="B6" i="7"/>
  <c r="B5" i="7"/>
  <c r="B4" i="7"/>
  <c r="B3" i="7"/>
  <c r="B8" i="7" s="1"/>
  <c r="C4" i="7" l="1"/>
  <c r="C5" i="7"/>
  <c r="C6" i="7"/>
  <c r="C7" i="7"/>
  <c r="C3" i="7"/>
  <c r="C2" i="7"/>
</calcChain>
</file>

<file path=xl/sharedStrings.xml><?xml version="1.0" encoding="utf-8"?>
<sst xmlns="http://schemas.openxmlformats.org/spreadsheetml/2006/main" count="691" uniqueCount="489">
  <si>
    <t>Class</t>
  </si>
  <si>
    <t>Tests</t>
  </si>
  <si>
    <t>Failures</t>
  </si>
  <si>
    <t>Duration</t>
  </si>
  <si>
    <t>Success rate</t>
  </si>
  <si>
    <t>com.quaap.primary.CreateUserC2</t>
  </si>
  <si>
    <t>com.quaap.primary.MathGameC2</t>
  </si>
  <si>
    <t>com.quaap.primary.C2.BrowseSubjectsC2</t>
  </si>
  <si>
    <t>com.quaap.primary.C2.CreateUserC2</t>
  </si>
  <si>
    <t>com.quaap.primary.C2.KeyboardSettingsC2</t>
  </si>
  <si>
    <t>com.quaap.primary.C2.MathGameC2</t>
  </si>
  <si>
    <t>com.quaap.primary.C2.ViewScoreC2</t>
  </si>
  <si>
    <t>com.quaap.primary.C3.BrowseSubjectsC3</t>
  </si>
  <si>
    <t>com.quaap.primary.C3.CreateUserC3</t>
  </si>
  <si>
    <t>com.quaap.primary.C3.KeyboardSettingsC3</t>
  </si>
  <si>
    <t>com.quaap.primary.C3.MathGameC3</t>
  </si>
  <si>
    <t>com.quaap.primary.C3.ViewScoreC3</t>
  </si>
  <si>
    <t>com.quaap.primary.C4.BrowseSubjectsC4</t>
  </si>
  <si>
    <t>com.quaap.primary.C4.CreateUserC4</t>
  </si>
  <si>
    <t>com.quaap.primary.C4.KeyboardSettingsC4</t>
  </si>
  <si>
    <t>com.quaap.primary.C4.MathGameC4</t>
  </si>
  <si>
    <t>com.quaap.primary.C4.ViewScoreC4</t>
  </si>
  <si>
    <t>com.quaap.primary.C5.BrowseSubjectsC5</t>
  </si>
  <si>
    <t>com.quaap.primary.C5.CreateUserC5</t>
  </si>
  <si>
    <t>com.quaap.primary.C5.KeyboardSettingsC5</t>
  </si>
  <si>
    <t>com.quaap.primary.C5.MathGameC5</t>
  </si>
  <si>
    <t>com.quaap.primary.C5.ViewScoreC5</t>
  </si>
  <si>
    <t>com.quaap.primary.C6.BrowseSubjectsC6</t>
  </si>
  <si>
    <t>com.quaap.primary.C6.CreateUserC6</t>
  </si>
  <si>
    <t>com.quaap.primary.C6.KeyboardSettingsC6</t>
  </si>
  <si>
    <t>com.quaap.primary.C6.MathGameC6</t>
  </si>
  <si>
    <t>com.quaap.primary.C6.ViewScoreC6</t>
  </si>
  <si>
    <t>com.quaap.primary.Default.BrowseSubjectsDefault</t>
  </si>
  <si>
    <t>com.quaap.primary.Default.CreateUserDefault</t>
  </si>
  <si>
    <t>com.quaap.primary.Default.KeyboardSettingsDefault</t>
  </si>
  <si>
    <t>com.quaap.primary.Default.MathGameDefault</t>
  </si>
  <si>
    <t>com.quaap.primary.Default.ViewScoreDefault</t>
  </si>
  <si>
    <t>16.837s</t>
  </si>
  <si>
    <t>25.236s</t>
  </si>
  <si>
    <t>20.138s</t>
  </si>
  <si>
    <t>17.900s</t>
  </si>
  <si>
    <t>15.098s</t>
  </si>
  <si>
    <t>25.113s</t>
  </si>
  <si>
    <t>2.334s</t>
  </si>
  <si>
    <t>org.billthefarmer.editor.C2.ChangeSizeC2</t>
  </si>
  <si>
    <t>3.990s</t>
  </si>
  <si>
    <t>org.billthefarmer.editor.C2.ChangeThemeC2</t>
  </si>
  <si>
    <t>3.291s</t>
  </si>
  <si>
    <t>org.billthefarmer.editor.C2.ChangeTypefaceC2</t>
  </si>
  <si>
    <t>3.189s</t>
  </si>
  <si>
    <t>org.billthefarmer.editor.C2.EditTextC2</t>
  </si>
  <si>
    <t>4.264s</t>
  </si>
  <si>
    <t>org.billthefarmer.editor.C2.OpenRecentC2</t>
  </si>
  <si>
    <t>3.148s</t>
  </si>
  <si>
    <t>org.billthefarmer.editor.C2.OtherSettingsC2</t>
  </si>
  <si>
    <t>3.089s</t>
  </si>
  <si>
    <t>org.billthefarmer.editor.C3.ChangeSizeC3</t>
  </si>
  <si>
    <t>3.277s</t>
  </si>
  <si>
    <t>org.billthefarmer.editor.C3.ChangeThemeC3</t>
  </si>
  <si>
    <t>3.054s</t>
  </si>
  <si>
    <t>org.billthefarmer.editor.C3.ChangeTypefaceC3</t>
  </si>
  <si>
    <t>3.013s</t>
  </si>
  <si>
    <t>org.billthefarmer.editor.C3.EditTextC3</t>
  </si>
  <si>
    <t>3.846s</t>
  </si>
  <si>
    <t>org.billthefarmer.editor.C3.OpenRecentC3</t>
  </si>
  <si>
    <t>3.765s</t>
  </si>
  <si>
    <t>org.billthefarmer.editor.C3.OtherSettingsC3</t>
  </si>
  <si>
    <t>4.025s</t>
  </si>
  <si>
    <t>org.billthefarmer.editor.C4.ChangeSizeC4</t>
  </si>
  <si>
    <t>3.100s</t>
  </si>
  <si>
    <t>org.billthefarmer.editor.C4.ChangeThemeC4</t>
  </si>
  <si>
    <t>3.329s</t>
  </si>
  <si>
    <t>org.billthefarmer.editor.C4.ChangeTypefaceC4</t>
  </si>
  <si>
    <t>3.012s</t>
  </si>
  <si>
    <t>org.billthefarmer.editor.C4.EditTextC4</t>
  </si>
  <si>
    <t>3.761s</t>
  </si>
  <si>
    <t>org.billthefarmer.editor.C4.OpenRecentC4</t>
  </si>
  <si>
    <t>3.167s</t>
  </si>
  <si>
    <t>org.billthefarmer.editor.C4.OtherSettingsC4</t>
  </si>
  <si>
    <t>3.060s</t>
  </si>
  <si>
    <t>org.billthefarmer.editor.C5.ChangeSizeC5</t>
  </si>
  <si>
    <t>2.672s</t>
  </si>
  <si>
    <t>org.billthefarmer.editor.C5.ChangeThemeC5</t>
  </si>
  <si>
    <t>2.662s</t>
  </si>
  <si>
    <t>org.billthefarmer.editor.C5.ChangeTypefaceC5</t>
  </si>
  <si>
    <t>2.969s</t>
  </si>
  <si>
    <t>org.billthefarmer.editor.C5.EditTextC5</t>
  </si>
  <si>
    <t>3.837s</t>
  </si>
  <si>
    <t>org.billthefarmer.editor.C5.OpenRecentC5</t>
  </si>
  <si>
    <t>4.446s</t>
  </si>
  <si>
    <t>org.billthefarmer.editor.C5.OtherSettingsC5</t>
  </si>
  <si>
    <t>3.049s</t>
  </si>
  <si>
    <t>org.billthefarmer.editor.C6.ChangeSizeC6</t>
  </si>
  <si>
    <t>3.008s</t>
  </si>
  <si>
    <t>org.billthefarmer.editor.C6.ChangeThemeC6</t>
  </si>
  <si>
    <t>3.058s</t>
  </si>
  <si>
    <t>org.billthefarmer.editor.C6.ChangeTypefaceC6</t>
  </si>
  <si>
    <t>3.241s</t>
  </si>
  <si>
    <t>org.billthefarmer.editor.C6.EditTextC6</t>
  </si>
  <si>
    <t>3.836s</t>
  </si>
  <si>
    <t>org.billthefarmer.editor.C6.OpenRecentC6</t>
  </si>
  <si>
    <t>3.741s</t>
  </si>
  <si>
    <t>org.billthefarmer.editor.C6.OtherSettingsC6</t>
  </si>
  <si>
    <t>2.943s</t>
  </si>
  <si>
    <t>org.billthefarmer.editor.Default.ChangeSizeDefault</t>
  </si>
  <si>
    <t>2.986s</t>
  </si>
  <si>
    <t>org.billthefarmer.editor.Default.ChangeThemeDefault</t>
  </si>
  <si>
    <t>3.050s</t>
  </si>
  <si>
    <t>org.billthefarmer.editor.Default.ChangeTypefaceDefault</t>
  </si>
  <si>
    <t>3.009s</t>
  </si>
  <si>
    <t>org.billthefarmer.editor.Default.EditTextDefault</t>
  </si>
  <si>
    <t>3.805s</t>
  </si>
  <si>
    <t>org.billthefarmer.editor.Default.OpenRecentDefault</t>
  </si>
  <si>
    <t>3.077s</t>
  </si>
  <si>
    <t>org.billthefarmer.editor.Default.OtherSettingsDefault</t>
  </si>
  <si>
    <t>3.040s</t>
  </si>
  <si>
    <t>20.971s</t>
  </si>
  <si>
    <t>20.980s</t>
  </si>
  <si>
    <t>19.429s</t>
  </si>
  <si>
    <t>19.635s</t>
  </si>
  <si>
    <t>19.827s</t>
  </si>
  <si>
    <t>18.967s</t>
  </si>
  <si>
    <t>C2</t>
  </si>
  <si>
    <t>C3</t>
  </si>
  <si>
    <t>C4</t>
  </si>
  <si>
    <t>C5</t>
  </si>
  <si>
    <t>C6</t>
  </si>
  <si>
    <t>Configs</t>
  </si>
  <si>
    <t>com.woefe.shoppinglist.C2.AddItemC2</t>
  </si>
  <si>
    <t>2.233s</t>
  </si>
  <si>
    <t>com.woefe.shoppinglist.C2.CheckItemC2</t>
  </si>
  <si>
    <t>2.348s</t>
  </si>
  <si>
    <t>com.woefe.shoppinglist.C2.NewListC2</t>
  </si>
  <si>
    <t>1.400s</t>
  </si>
  <si>
    <t>com.woefe.shoppinglist.C2.RemoveCheckedC2</t>
  </si>
  <si>
    <t>2.673s</t>
  </si>
  <si>
    <t>com.woefe.shoppinglist.C2.SettingsC2</t>
  </si>
  <si>
    <t>1.415s</t>
  </si>
  <si>
    <t>com.woefe.shoppinglist.C3.AddItemsC3</t>
  </si>
  <si>
    <t>3.246s</t>
  </si>
  <si>
    <t>com.woefe.shoppinglist.C3.CheckItemC3</t>
  </si>
  <si>
    <t>2.625s</t>
  </si>
  <si>
    <t>com.woefe.shoppinglist.C3.NewListC3</t>
  </si>
  <si>
    <t>1.303s</t>
  </si>
  <si>
    <t>com.woefe.shoppinglist.C3.RemoveCheckedC3</t>
  </si>
  <si>
    <t>4.074s</t>
  </si>
  <si>
    <t>com.woefe.shoppinglist.C3.SettingsC3</t>
  </si>
  <si>
    <t>1.367s</t>
  </si>
  <si>
    <t>com.woefe.shoppinglist.C4.AddItemC4</t>
  </si>
  <si>
    <t>2.317s</t>
  </si>
  <si>
    <t>com.woefe.shoppinglist.C4.CheckItemC4</t>
  </si>
  <si>
    <t>2.493s</t>
  </si>
  <si>
    <t>com.woefe.shoppinglist.C4.NewListC4</t>
  </si>
  <si>
    <t>1.518s</t>
  </si>
  <si>
    <t>com.woefe.shoppinglist.C4.RemoveCheckedC4</t>
  </si>
  <si>
    <t>3.758s</t>
  </si>
  <si>
    <t>com.woefe.shoppinglist.C4.SettingsC4</t>
  </si>
  <si>
    <t>1.460s</t>
  </si>
  <si>
    <t>com.woefe.shoppinglist.C5.AddItemsC5</t>
  </si>
  <si>
    <t>2.698s</t>
  </si>
  <si>
    <t>com.woefe.shoppinglist.C5.CheckItemC5</t>
  </si>
  <si>
    <t>2.960s</t>
  </si>
  <si>
    <t>com.woefe.shoppinglist.C5.NewListC5</t>
  </si>
  <si>
    <t>1.449s</t>
  </si>
  <si>
    <t>com.woefe.shoppinglist.C5.RemoveCheckedC5</t>
  </si>
  <si>
    <t>5.039s</t>
  </si>
  <si>
    <t>com.woefe.shoppinglist.C5.SettingsC5</t>
  </si>
  <si>
    <t>1.595s</t>
  </si>
  <si>
    <t>com.woefe.shoppinglist.C6.AddItemC6</t>
  </si>
  <si>
    <t>2.181s</t>
  </si>
  <si>
    <t>com.woefe.shoppinglist.C6.CheckItemC6</t>
  </si>
  <si>
    <t>2.378s</t>
  </si>
  <si>
    <t>com.woefe.shoppinglist.C6.NewListC6</t>
  </si>
  <si>
    <t>1.522s</t>
  </si>
  <si>
    <t>com.woefe.shoppinglist.C6.RemoveCheckedC6</t>
  </si>
  <si>
    <t>2.832s</t>
  </si>
  <si>
    <t>com.woefe.shoppinglist.C6.SettingsC6</t>
  </si>
  <si>
    <t>1.394s</t>
  </si>
  <si>
    <t>com.woefe.shoppinglist.Default.AddItemDefault</t>
  </si>
  <si>
    <t>2.650s</t>
  </si>
  <si>
    <t>com.woefe.shoppinglist.Default.CheckItemDefault</t>
  </si>
  <si>
    <t>2.520s</t>
  </si>
  <si>
    <t>com.woefe.shoppinglist.Default.NewListDefault</t>
  </si>
  <si>
    <t>1.492s</t>
  </si>
  <si>
    <t>com.woefe.shoppinglist.Default.RemoveCheckedDefault</t>
  </si>
  <si>
    <t>3.878s</t>
  </si>
  <si>
    <t>com.woefe.shoppinglist.Default.SettingsDefault</t>
  </si>
  <si>
    <t>1.466s</t>
  </si>
  <si>
    <t>10.069s</t>
  </si>
  <si>
    <t>12.615s</t>
  </si>
  <si>
    <t>11.546s</t>
  </si>
  <si>
    <t>13.741s</t>
  </si>
  <si>
    <t>10.307s</t>
  </si>
  <si>
    <t>12.006s</t>
  </si>
  <si>
    <t>Config</t>
  </si>
  <si>
    <t>com.zola.bmi.C2.ChangeMetricsInputC2</t>
  </si>
  <si>
    <t>com.zola.bmi.C2.InputDataC2</t>
  </si>
  <si>
    <t>0.922s</t>
  </si>
  <si>
    <t>com.zola.bmi.C2.MixedMetricsC2</t>
  </si>
  <si>
    <t>com.zola.bmi.C2.ScoreAssertTextC2</t>
  </si>
  <si>
    <t>com.zola.bmi.C2.UIAssertC2</t>
  </si>
  <si>
    <t>com.zola.bmi.C3.ChangeMetricsInputC3</t>
  </si>
  <si>
    <t>com.zola.bmi.C3.InputDataC3</t>
  </si>
  <si>
    <t>com.zola.bmi.C3.MixedMetricsC3</t>
  </si>
  <si>
    <t>com.zola.bmi.C3.ScoreAssertC3</t>
  </si>
  <si>
    <t>com.zola.bmi.C3.UIAssertC3</t>
  </si>
  <si>
    <t>com.zola.bmi.C4.ChangeMetricInputC4</t>
  </si>
  <si>
    <t>com.zola.bmi.C4.InputDataTestC4</t>
  </si>
  <si>
    <t>com.zola.bmi.C4.MixedMetricsC4</t>
  </si>
  <si>
    <t>com.zola.bmi.C4.ScoreAssertionC4</t>
  </si>
  <si>
    <t>com.zola.bmi.C4.ScoreAssertionTextC4</t>
  </si>
  <si>
    <t>com.zola.bmi.C4.UIExistsTestC4</t>
  </si>
  <si>
    <t>com.zola.bmi.C4.UITextAssertC4</t>
  </si>
  <si>
    <t>com.zola.bmi.C5.ChangeMetricsInputC5</t>
  </si>
  <si>
    <t>com.zola.bmi.C5.InputDataC5</t>
  </si>
  <si>
    <t>com.zola.bmi.C5.MixedMetricsC5</t>
  </si>
  <si>
    <t>com.zola.bmi.C5.ScoreAssertC5</t>
  </si>
  <si>
    <t>0.941s</t>
  </si>
  <si>
    <t>com.zola.bmi.C5.UIAssertC5</t>
  </si>
  <si>
    <t>com.zola.bmi.C6.ChangeMetricsInputC6</t>
  </si>
  <si>
    <t>com.zola.bmi.C6.InputDataC6</t>
  </si>
  <si>
    <t>com.zola.bmi.C6.MixedMetricsC6</t>
  </si>
  <si>
    <t>com.zola.bmi.C6.ScoreAssertTextC6</t>
  </si>
  <si>
    <t>com.zola.bmi.C6.UIAssertC6</t>
  </si>
  <si>
    <t>kdk.android.simplydo.C2.AddItemC2</t>
  </si>
  <si>
    <t>1.529s</t>
  </si>
  <si>
    <t>kdk.android.simplydo.C2.ChangeSettingsC2</t>
  </si>
  <si>
    <t>kdk.android.simplydo.C2.CheckItemC2</t>
  </si>
  <si>
    <t>1.079s</t>
  </si>
  <si>
    <t>kdk.android.simplydo.C2.CreateListsC2</t>
  </si>
  <si>
    <t>9.741s</t>
  </si>
  <si>
    <t>kdk.android.simplydo.C2.SortItemsC2</t>
  </si>
  <si>
    <t>1.369s</t>
  </si>
  <si>
    <t>kdk.android.simplydo.C3.AddItemC3</t>
  </si>
  <si>
    <t>2.011s</t>
  </si>
  <si>
    <t>kdk.android.simplydo.C3.ChangeSettingsC3</t>
  </si>
  <si>
    <t>5.178s</t>
  </si>
  <si>
    <t>kdk.android.simplydo.C3.CheckItemC3</t>
  </si>
  <si>
    <t>2.392s</t>
  </si>
  <si>
    <t>kdk.android.simplydo.C3.CreateListC3</t>
  </si>
  <si>
    <t>4.696s</t>
  </si>
  <si>
    <t>kdk.android.simplydo.C3.SortItemsC3</t>
  </si>
  <si>
    <t>3.870s</t>
  </si>
  <si>
    <t>kdk.android.simplydo.C4.AddItemC4</t>
  </si>
  <si>
    <t>4.439s</t>
  </si>
  <si>
    <t>kdk.android.simplydo.C4.ChangeSettingsC4</t>
  </si>
  <si>
    <t>6.706s</t>
  </si>
  <si>
    <t>kdk.android.simplydo.C4.CheckItemC4</t>
  </si>
  <si>
    <t>3.055s</t>
  </si>
  <si>
    <t>kdk.android.simplydo.C4.CreateListsC4</t>
  </si>
  <si>
    <t>1.875s</t>
  </si>
  <si>
    <t>kdk.android.simplydo.C4.SortItemsC4</t>
  </si>
  <si>
    <t>4.819s</t>
  </si>
  <si>
    <t>kdk.android.simplydo.C5.AddItemC5</t>
  </si>
  <si>
    <t>2.164s</t>
  </si>
  <si>
    <t>kdk.android.simplydo.C5.ChangeSettingsC5</t>
  </si>
  <si>
    <t>11.555s</t>
  </si>
  <si>
    <t>kdk.android.simplydo.C5.CheckItemC5</t>
  </si>
  <si>
    <t>2.723s</t>
  </si>
  <si>
    <t>kdk.android.simplydo.C5.CreateListC5</t>
  </si>
  <si>
    <t>1.972s</t>
  </si>
  <si>
    <t>kdk.android.simplydo.C5.SortItemsC5</t>
  </si>
  <si>
    <t>4.058s</t>
  </si>
  <si>
    <t>kdk.android.simplydo.C6.AddItemC6</t>
  </si>
  <si>
    <t>1.591s</t>
  </si>
  <si>
    <t>kdk.android.simplydo.C6.ChangeSettingsC6</t>
  </si>
  <si>
    <t>2.248s</t>
  </si>
  <si>
    <t>kdk.android.simplydo.C6.CheckItemC6</t>
  </si>
  <si>
    <t>1.311s</t>
  </si>
  <si>
    <t>kdk.android.simplydo.C6.CreateListsC6</t>
  </si>
  <si>
    <t>7.934s</t>
  </si>
  <si>
    <t>kdk.android.simplydo.C6.SortItemsC6</t>
  </si>
  <si>
    <t>1.443s</t>
  </si>
  <si>
    <t>kdk.android.simplydo.Default.AddItemDefault</t>
  </si>
  <si>
    <t>2.453s</t>
  </si>
  <si>
    <t>kdk.android.simplydo.Default.ChangeSettingsDefault</t>
  </si>
  <si>
    <t>6.745s</t>
  </si>
  <si>
    <t>kdk.android.simplydo.Default.CheckItemDefault</t>
  </si>
  <si>
    <t>3.464s</t>
  </si>
  <si>
    <t>kdk.android.simplydo.Default.CreateListsDefault</t>
  </si>
  <si>
    <t>2.712s</t>
  </si>
  <si>
    <t>kdk.android.simplydo.Default.SortItemsDefault</t>
  </si>
  <si>
    <t>6.307s</t>
  </si>
  <si>
    <t>16.052s</t>
  </si>
  <si>
    <t>18.147s</t>
  </si>
  <si>
    <t>20.894s</t>
  </si>
  <si>
    <t>22.472s</t>
  </si>
  <si>
    <t>14.527s</t>
  </si>
  <si>
    <t>21.681s</t>
  </si>
  <si>
    <t>Depth</t>
  </si>
  <si>
    <t>CD</t>
  </si>
  <si>
    <t xml:space="preserve">YES </t>
  </si>
  <si>
    <t>NO</t>
  </si>
  <si>
    <t>C1</t>
  </si>
  <si>
    <t>App</t>
  </si>
  <si>
    <t>P</t>
  </si>
  <si>
    <t>C</t>
  </si>
  <si>
    <t>E</t>
  </si>
  <si>
    <t>Test Falliti</t>
  </si>
  <si>
    <t>Test Eseguiti</t>
  </si>
  <si>
    <t>Configurazione</t>
  </si>
  <si>
    <t>me.tsukanov.counter.ui.C1.BasicCountC1</t>
  </si>
  <si>
    <t>me.tsukanov.counter.ui.C1.ChangeThemeC1</t>
  </si>
  <si>
    <t>me.tsukanov.counter.ui.C1.CreateCounterC1</t>
  </si>
  <si>
    <t>me.tsukanov.counter.ui.C1.DeleteCounterC1</t>
  </si>
  <si>
    <t>me.tsukanov.counter.ui.C1.EditCounterC1</t>
  </si>
  <si>
    <t>me.tsukanov.counter.ui.C1.MainUIAssertC1</t>
  </si>
  <si>
    <t>me.tsukanov.counter.ui.C2.BasicCountC2</t>
  </si>
  <si>
    <t>me.tsukanov.counter.ui.C2.ChangeThemeC2</t>
  </si>
  <si>
    <t>me.tsukanov.counter.ui.C2.CreateCounterC2</t>
  </si>
  <si>
    <t>me.tsukanov.counter.ui.C2.DeleteCounterC2</t>
  </si>
  <si>
    <t>me.tsukanov.counter.ui.C2.EditCounterC2</t>
  </si>
  <si>
    <t>me.tsukanov.counter.ui.C2.MainUIAssertC2</t>
  </si>
  <si>
    <t>me.tsukanov.counter.ui.C3.ChangeThemeC3</t>
  </si>
  <si>
    <t>me.tsukanov.counter.ui.C3.CountResetC3</t>
  </si>
  <si>
    <t>me.tsukanov.counter.ui.C3.CounterBasicC3</t>
  </si>
  <si>
    <t>me.tsukanov.counter.ui.C3.DeleteCounterC3</t>
  </si>
  <si>
    <t>me.tsukanov.counter.ui.C3.MainUIAssertC3</t>
  </si>
  <si>
    <t>me.tsukanov.counter.ui.C3.NewCounterC3</t>
  </si>
  <si>
    <t>me.tsukanov.counter.ui.C4.BasicCountC4</t>
  </si>
  <si>
    <t>me.tsukanov.counter.ui.C4.ChangeThemeC4</t>
  </si>
  <si>
    <t>me.tsukanov.counter.ui.C4.CreateCounterC4</t>
  </si>
  <si>
    <t>me.tsukanov.counter.ui.C4.DeleteCounterC4</t>
  </si>
  <si>
    <t>me.tsukanov.counter.ui.C4.EditCounterC4</t>
  </si>
  <si>
    <t>me.tsukanov.counter.ui.C4.MainUIAssertC4</t>
  </si>
  <si>
    <t>me.tsukanov.counter.ui.C5.ChangeThemeC5</t>
  </si>
  <si>
    <t>me.tsukanov.counter.ui.C5.CountResetC5</t>
  </si>
  <si>
    <t>me.tsukanov.counter.ui.C5.CounterBasicC5</t>
  </si>
  <si>
    <t>me.tsukanov.counter.ui.C5.DeleteCounterC5</t>
  </si>
  <si>
    <t>me.tsukanov.counter.ui.C5.MainUIAssertC5</t>
  </si>
  <si>
    <t>me.tsukanov.counter.ui.C5.NewCounterC5</t>
  </si>
  <si>
    <t>me.tsukanov.counter.ui.C6.BasicCountC6</t>
  </si>
  <si>
    <t>me.tsukanov.counter.ui.C6.ChangeThemeC6</t>
  </si>
  <si>
    <t>me.tsukanov.counter.ui.C6.CreateCounterC6</t>
  </si>
  <si>
    <t>me.tsukanov.counter.ui.C6.DeleteCounterC6</t>
  </si>
  <si>
    <t>me.tsukanov.counter.ui.C6.EditCounterC6</t>
  </si>
  <si>
    <t>me.tsukanov.counter.ui.C6.MainUIAssertC6</t>
  </si>
  <si>
    <t>3.134s</t>
  </si>
  <si>
    <t>Avg Succ Rate</t>
  </si>
  <si>
    <t>me.tsukanov.counter.ui.C1.AddRemoveCntC1</t>
  </si>
  <si>
    <t>me.tsukanov.counter.ui.C1.AssertCountC1</t>
  </si>
  <si>
    <t>me.tsukanov.counter.ui.C1.EditAssertC1</t>
  </si>
  <si>
    <t>me.tsukanov.counter.ui.C1.NewCounterAssertC1</t>
  </si>
  <si>
    <t>me.tsukanov.counter.ui.C2.AddRemoveCntC2</t>
  </si>
  <si>
    <t>me.tsukanov.counter.ui.C2.AssertCountC2</t>
  </si>
  <si>
    <t>me.tsukanov.counter.ui.C2.EditAssertC2</t>
  </si>
  <si>
    <t>me.tsukanov.counter.ui.C2.NewCounterAssertC2</t>
  </si>
  <si>
    <t>me.tsukanov.counter.ui.C3.AddRemoveCntC3</t>
  </si>
  <si>
    <t>me.tsukanov.counter.ui.C3.AssertCountC3</t>
  </si>
  <si>
    <t>me.tsukanov.counter.ui.C3.EditAssertC3</t>
  </si>
  <si>
    <t>me.tsukanov.counter.ui.C3.NewCounterAssertC3</t>
  </si>
  <si>
    <t>me.tsukanov.counter.ui.C4.AddRemoveCntC4</t>
  </si>
  <si>
    <t>me.tsukanov.counter.ui.C4.AssertCountC4</t>
  </si>
  <si>
    <t>me.tsukanov.counter.ui.C4.EditAssertC4</t>
  </si>
  <si>
    <t>me.tsukanov.counter.ui.C4.NewCounterAssertC4</t>
  </si>
  <si>
    <t>me.tsukanov.counter.ui.C5.AddRemoveCntC5</t>
  </si>
  <si>
    <t>me.tsukanov.counter.ui.C5.AssertCountC5</t>
  </si>
  <si>
    <t>me.tsukanov.counter.ui.C5.EditAssertC5</t>
  </si>
  <si>
    <t>me.tsukanov.counter.ui.C5.NewCounterAssertC5</t>
  </si>
  <si>
    <t>me.tsukanov.counter.ui.C6.AddRemoveCntC6</t>
  </si>
  <si>
    <t>me.tsukanov.counter.ui.C6.AssertCountC6</t>
  </si>
  <si>
    <t>me.tsukanov.counter.ui.C6.EditAssertC6</t>
  </si>
  <si>
    <t>me.tsukanov.counter.ui.C6.NewCounterAssertC6</t>
  </si>
  <si>
    <t>6.613s</t>
  </si>
  <si>
    <t>2.322s</t>
  </si>
  <si>
    <t>2.163s</t>
  </si>
  <si>
    <t>3.575s</t>
  </si>
  <si>
    <t>2.694s</t>
  </si>
  <si>
    <t>2.501s</t>
  </si>
  <si>
    <t>3.365s</t>
  </si>
  <si>
    <t>3.697s</t>
  </si>
  <si>
    <t>0.799s</t>
  </si>
  <si>
    <t>3.356s</t>
  </si>
  <si>
    <t>5.467s</t>
  </si>
  <si>
    <t>2.374s</t>
  </si>
  <si>
    <t>2.444s</t>
  </si>
  <si>
    <t>1.581s</t>
  </si>
  <si>
    <t>2.623s</t>
  </si>
  <si>
    <t>2.549s</t>
  </si>
  <si>
    <t>2.671s</t>
  </si>
  <si>
    <t>2.915s</t>
  </si>
  <si>
    <t>0.641s</t>
  </si>
  <si>
    <t>3.455s</t>
  </si>
  <si>
    <t>4.518s</t>
  </si>
  <si>
    <t>2.558s</t>
  </si>
  <si>
    <t>1.439s</t>
  </si>
  <si>
    <t>2.002s</t>
  </si>
  <si>
    <t>2.663s</t>
  </si>
  <si>
    <t>1.233s</t>
  </si>
  <si>
    <t>2.796s</t>
  </si>
  <si>
    <t>1.098s</t>
  </si>
  <si>
    <t>3.363s</t>
  </si>
  <si>
    <t>2.679s</t>
  </si>
  <si>
    <t>5.301s</t>
  </si>
  <si>
    <t>2.278s</t>
  </si>
  <si>
    <t>2.354s</t>
  </si>
  <si>
    <t>4.739s</t>
  </si>
  <si>
    <t>2.693s</t>
  </si>
  <si>
    <t>2.202s</t>
  </si>
  <si>
    <t>2.522s</t>
  </si>
  <si>
    <t>3.535s</t>
  </si>
  <si>
    <t>0.746s</t>
  </si>
  <si>
    <t>3.712s</t>
  </si>
  <si>
    <t>4.344s</t>
  </si>
  <si>
    <t>2.325s</t>
  </si>
  <si>
    <t>1.207s</t>
  </si>
  <si>
    <t>1.723s</t>
  </si>
  <si>
    <t>2.417s</t>
  </si>
  <si>
    <t>1.501s</t>
  </si>
  <si>
    <t>2.646s</t>
  </si>
  <si>
    <t>1.104s</t>
  </si>
  <si>
    <t>3.513s</t>
  </si>
  <si>
    <t>2.876s</t>
  </si>
  <si>
    <t>0.821s</t>
  </si>
  <si>
    <t>2.121s</t>
  </si>
  <si>
    <t>2.092s</t>
  </si>
  <si>
    <t>1.486s</t>
  </si>
  <si>
    <t>0.659s</t>
  </si>
  <si>
    <t>3.422s</t>
  </si>
  <si>
    <t>2.739s</t>
  </si>
  <si>
    <t>2.452s</t>
  </si>
  <si>
    <t>0.757s</t>
  </si>
  <si>
    <t>0.784s</t>
  </si>
  <si>
    <t>31.085s</t>
  </si>
  <si>
    <t>26.720s</t>
  </si>
  <si>
    <t>24.349s</t>
  </si>
  <si>
    <t>30.082s</t>
  </si>
  <si>
    <t>23.656s</t>
  </si>
  <si>
    <t>17.333s</t>
  </si>
  <si>
    <t>Total</t>
  </si>
  <si>
    <t>11.768s</t>
  </si>
  <si>
    <t>9.235s</t>
  </si>
  <si>
    <t>9.634s</t>
  </si>
  <si>
    <t>11.542s</t>
  </si>
  <si>
    <t>10.385s</t>
  </si>
  <si>
    <t>8.751s</t>
  </si>
  <si>
    <t>com.zola.bmi.C1.ChangeMetricInputC1</t>
  </si>
  <si>
    <t>com.zola.bmi.C1.InputDataTestC1</t>
  </si>
  <si>
    <t>com.zola.bmi.C1.MixedMetricsC1</t>
  </si>
  <si>
    <t>com.zola.bmi.C1.ScoreAssertionC1</t>
  </si>
  <si>
    <t>com.zola.bmi.C1.ScoreAssertionTextC1</t>
  </si>
  <si>
    <t>com.zola.bmi.C1.UIExistsTestC1</t>
  </si>
  <si>
    <t>com.zola.bmi.C1.UITextAssertC1</t>
  </si>
  <si>
    <t>com.zola.bmi.C2.UIExistsC2</t>
  </si>
  <si>
    <t>com.zola.bmi.C2.UITextAssertC2</t>
  </si>
  <si>
    <t>com.zola.bmi.C3.UIExistsC3</t>
  </si>
  <si>
    <t>com.zola.bmi.C3.UITextAssertC3</t>
  </si>
  <si>
    <t>com.zola.bmi.C5.UIExistC5</t>
  </si>
  <si>
    <t>com.zola.bmi.C5.UITextAssertC5</t>
  </si>
  <si>
    <t>com.zola.bmi.C6.UIExistsC6</t>
  </si>
  <si>
    <t>com.zola.bmi.C6.UITextAssertC6</t>
  </si>
  <si>
    <t>3.302s</t>
  </si>
  <si>
    <t>1.771s</t>
  </si>
  <si>
    <t>3.406s</t>
  </si>
  <si>
    <t>1.037s</t>
  </si>
  <si>
    <t>1.014s</t>
  </si>
  <si>
    <t>0.668s</t>
  </si>
  <si>
    <t>0.570s</t>
  </si>
  <si>
    <t>2.060s</t>
  </si>
  <si>
    <t>0.983s</t>
  </si>
  <si>
    <t>0.492s</t>
  </si>
  <si>
    <t>0.510s</t>
  </si>
  <si>
    <t>1.115s</t>
  </si>
  <si>
    <t>3.354s</t>
  </si>
  <si>
    <t>0.842s</t>
  </si>
  <si>
    <t>2.629s</t>
  </si>
  <si>
    <t>0.923s</t>
  </si>
  <si>
    <t>0.624s</t>
  </si>
  <si>
    <t>0.640s</t>
  </si>
  <si>
    <t>0.622s</t>
  </si>
  <si>
    <t>3.182s</t>
  </si>
  <si>
    <t>1.749s</t>
  </si>
  <si>
    <t>3.472s</t>
  </si>
  <si>
    <t>0.982s</t>
  </si>
  <si>
    <t>0.698s</t>
  </si>
  <si>
    <t>0.537s</t>
  </si>
  <si>
    <t>3.469s</t>
  </si>
  <si>
    <t>1.010s</t>
  </si>
  <si>
    <t>2.743s</t>
  </si>
  <si>
    <t>0.988s</t>
  </si>
  <si>
    <t>0.636s</t>
  </si>
  <si>
    <t>0.741s</t>
  </si>
  <si>
    <t>0.798s</t>
  </si>
  <si>
    <t>3.166s</t>
  </si>
  <si>
    <t>1.004s</t>
  </si>
  <si>
    <t>2.052s</t>
  </si>
  <si>
    <t>0.905s</t>
  </si>
  <si>
    <t>0.490s</t>
  </si>
  <si>
    <t>BMI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</si>
</sst>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2"/>
      <color theme="1"/>
      <name val="Calibri"/>
      <family val="2"/>
      <scheme val="minor"/>
    </font>
    <font>
      <i/>
      <sz val="12"/>
      <color rgb="FF7F7F7F"/>
      <name val="Calibri"/>
      <family val="2"/>
      <scheme val="minor"/>
    </font>
    <font>
      <sz val="18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i/>
      <sz val="15"/>
      <color rgb="FF7F7F7F"/>
      <name val="Calibri"/>
      <family val="2"/>
      <scheme val="minor"/>
    </font>
    <font>
      <sz val="15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3"/>
      <color theme="1"/>
      <name val="Helvetica"/>
      <family val="2"/>
    </font>
    <font>
      <sz val="13"/>
      <color theme="1"/>
      <name val="Helvetica"/>
      <family val="2"/>
    </font>
    <font>
      <b/>
      <sz val="12"/>
      <color theme="1"/>
      <name val="Helvetica"/>
      <family val="2"/>
    </font>
    <font>
      <sz val="12"/>
      <color theme="1"/>
      <name val="Helvetica"/>
      <family val="2"/>
    </font>
    <font>
      <u/>
      <sz val="12"/>
      <color theme="10"/>
      <name val="Helvetica"/>
      <family val="2"/>
    </font>
    <font>
      <u/>
      <sz val="13"/>
      <color theme="10"/>
      <name val="Helvetica"/>
      <family val="2"/>
    </font>
    <font>
      <i/>
      <sz val="12"/>
      <color rgb="FF7F7F7F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D0635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8D6E9E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133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center" vertical="center"/>
    </xf>
    <xf numFmtId="0" fontId="4" fillId="0" borderId="0" xfId="1" applyFont="1"/>
    <xf numFmtId="0" fontId="5" fillId="0" borderId="0" xfId="0" applyFont="1" applyAlignment="1">
      <alignment horizontal="center" wrapText="1"/>
    </xf>
    <xf numFmtId="9" fontId="5" fillId="0" borderId="0" xfId="0" applyNumberFormat="1" applyFont="1" applyAlignment="1">
      <alignment horizontal="center" wrapText="1"/>
    </xf>
    <xf numFmtId="0" fontId="0" fillId="0" borderId="0" xfId="0" applyAlignment="1">
      <alignment horizontal="center"/>
    </xf>
    <xf numFmtId="0" fontId="5" fillId="0" borderId="0" xfId="0" applyFont="1" applyFill="1"/>
    <xf numFmtId="0" fontId="6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9" fontId="0" fillId="0" borderId="0" xfId="0" applyNumberFormat="1"/>
    <xf numFmtId="0" fontId="0" fillId="0" borderId="0" xfId="0" applyAlignment="1">
      <alignment horizontal="left"/>
    </xf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center" vertical="center"/>
    </xf>
    <xf numFmtId="0" fontId="12" fillId="0" borderId="0" xfId="0" applyFont="1" applyAlignment="1">
      <alignment horizontal="center"/>
    </xf>
    <xf numFmtId="0" fontId="12" fillId="0" borderId="0" xfId="0" applyFont="1"/>
    <xf numFmtId="0" fontId="9" fillId="3" borderId="0" xfId="0" applyFont="1" applyFill="1" applyAlignment="1">
      <alignment horizontal="center" vertical="center" wrapText="1"/>
    </xf>
    <xf numFmtId="9" fontId="10" fillId="3" borderId="0" xfId="0" applyNumberFormat="1" applyFont="1" applyFill="1" applyAlignment="1">
      <alignment horizontal="center" vertical="center" wrapText="1"/>
    </xf>
    <xf numFmtId="0" fontId="10" fillId="3" borderId="0" xfId="0" applyFont="1" applyFill="1" applyAlignment="1">
      <alignment horizontal="center" vertical="center" wrapText="1"/>
    </xf>
    <xf numFmtId="0" fontId="10" fillId="6" borderId="0" xfId="0" applyFont="1" applyFill="1" applyAlignment="1">
      <alignment horizontal="center" vertical="center"/>
    </xf>
    <xf numFmtId="0" fontId="9" fillId="6" borderId="0" xfId="0" applyFont="1" applyFill="1" applyAlignment="1">
      <alignment horizontal="center" vertical="center" wrapText="1"/>
    </xf>
    <xf numFmtId="0" fontId="10" fillId="6" borderId="0" xfId="0" applyFont="1" applyFill="1" applyAlignment="1">
      <alignment horizontal="center" vertical="center" wrapText="1"/>
    </xf>
    <xf numFmtId="9" fontId="10" fillId="6" borderId="0" xfId="0" applyNumberFormat="1" applyFont="1" applyFill="1" applyAlignment="1">
      <alignment horizontal="center" vertical="center" wrapText="1"/>
    </xf>
    <xf numFmtId="0" fontId="9" fillId="7" borderId="0" xfId="0" applyFont="1" applyFill="1" applyAlignment="1">
      <alignment horizontal="center" vertical="center" wrapText="1"/>
    </xf>
    <xf numFmtId="0" fontId="10" fillId="7" borderId="0" xfId="0" applyFont="1" applyFill="1" applyAlignment="1">
      <alignment horizontal="center" vertical="center" wrapText="1"/>
    </xf>
    <xf numFmtId="9" fontId="10" fillId="7" borderId="0" xfId="0" applyNumberFormat="1" applyFont="1" applyFill="1" applyAlignment="1">
      <alignment horizontal="center" vertical="center" wrapText="1"/>
    </xf>
    <xf numFmtId="0" fontId="0" fillId="0" borderId="4" xfId="0" applyBorder="1"/>
    <xf numFmtId="9" fontId="0" fillId="0" borderId="4" xfId="0" applyNumberFormat="1" applyBorder="1"/>
    <xf numFmtId="0" fontId="9" fillId="2" borderId="5" xfId="0" applyFont="1" applyFill="1" applyBorder="1" applyAlignment="1">
      <alignment horizontal="center" vertical="center" wrapText="1"/>
    </xf>
    <xf numFmtId="0" fontId="9" fillId="2" borderId="6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center" vertical="center" wrapText="1"/>
    </xf>
    <xf numFmtId="0" fontId="10" fillId="2" borderId="8" xfId="0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 vertical="center" wrapText="1"/>
    </xf>
    <xf numFmtId="9" fontId="10" fillId="2" borderId="9" xfId="0" applyNumberFormat="1" applyFont="1" applyFill="1" applyBorder="1" applyAlignment="1">
      <alignment horizontal="center" vertical="center" wrapText="1"/>
    </xf>
    <xf numFmtId="0" fontId="10" fillId="2" borderId="10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9" fontId="10" fillId="2" borderId="11" xfId="0" applyNumberFormat="1" applyFont="1" applyFill="1" applyBorder="1" applyAlignment="1">
      <alignment horizontal="center" vertical="center" wrapText="1"/>
    </xf>
    <xf numFmtId="0" fontId="9" fillId="4" borderId="5" xfId="0" applyFont="1" applyFill="1" applyBorder="1" applyAlignment="1">
      <alignment horizontal="center" vertical="center" wrapText="1"/>
    </xf>
    <xf numFmtId="0" fontId="9" fillId="4" borderId="6" xfId="0" applyFont="1" applyFill="1" applyBorder="1" applyAlignment="1">
      <alignment horizontal="center" vertical="center" wrapText="1"/>
    </xf>
    <xf numFmtId="0" fontId="9" fillId="4" borderId="7" xfId="0" applyFont="1" applyFill="1" applyBorder="1" applyAlignment="1">
      <alignment horizontal="center" vertical="center" wrapText="1"/>
    </xf>
    <xf numFmtId="0" fontId="10" fillId="4" borderId="8" xfId="0" applyFont="1" applyFill="1" applyBorder="1" applyAlignment="1">
      <alignment horizontal="center" vertical="center"/>
    </xf>
    <xf numFmtId="0" fontId="10" fillId="4" borderId="0" xfId="0" applyFont="1" applyFill="1" applyBorder="1" applyAlignment="1">
      <alignment horizontal="center" vertical="center" wrapText="1"/>
    </xf>
    <xf numFmtId="9" fontId="10" fillId="4" borderId="9" xfId="0" applyNumberFormat="1" applyFont="1" applyFill="1" applyBorder="1" applyAlignment="1">
      <alignment horizontal="center" vertical="center" wrapText="1"/>
    </xf>
    <xf numFmtId="0" fontId="10" fillId="4" borderId="10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 wrapText="1"/>
    </xf>
    <xf numFmtId="9" fontId="10" fillId="4" borderId="11" xfId="0" applyNumberFormat="1" applyFont="1" applyFill="1" applyBorder="1" applyAlignment="1">
      <alignment horizontal="center" vertical="center" wrapText="1"/>
    </xf>
    <xf numFmtId="0" fontId="9" fillId="5" borderId="5" xfId="0" applyFont="1" applyFill="1" applyBorder="1" applyAlignment="1">
      <alignment horizontal="center" vertical="center" wrapText="1"/>
    </xf>
    <xf numFmtId="0" fontId="9" fillId="5" borderId="6" xfId="0" applyFont="1" applyFill="1" applyBorder="1" applyAlignment="1">
      <alignment horizontal="center" vertical="center" wrapText="1"/>
    </xf>
    <xf numFmtId="0" fontId="9" fillId="5" borderId="7" xfId="0" applyFont="1" applyFill="1" applyBorder="1" applyAlignment="1">
      <alignment horizontal="center" vertical="center" wrapText="1"/>
    </xf>
    <xf numFmtId="0" fontId="10" fillId="5" borderId="8" xfId="0" applyFont="1" applyFill="1" applyBorder="1" applyAlignment="1">
      <alignment horizontal="center" vertical="center" wrapText="1"/>
    </xf>
    <xf numFmtId="0" fontId="10" fillId="5" borderId="0" xfId="0" applyFont="1" applyFill="1" applyBorder="1" applyAlignment="1">
      <alignment horizontal="center" vertical="center" wrapText="1"/>
    </xf>
    <xf numFmtId="9" fontId="10" fillId="5" borderId="9" xfId="0" applyNumberFormat="1" applyFont="1" applyFill="1" applyBorder="1" applyAlignment="1">
      <alignment horizontal="center" vertical="center" wrapText="1"/>
    </xf>
    <xf numFmtId="0" fontId="10" fillId="5" borderId="10" xfId="0" applyFont="1" applyFill="1" applyBorder="1" applyAlignment="1">
      <alignment horizontal="center" vertical="center" wrapText="1"/>
    </xf>
    <xf numFmtId="0" fontId="10" fillId="5" borderId="1" xfId="0" applyFont="1" applyFill="1" applyBorder="1" applyAlignment="1">
      <alignment horizontal="center" vertical="center" wrapText="1"/>
    </xf>
    <xf numFmtId="9" fontId="10" fillId="5" borderId="11" xfId="0" applyNumberFormat="1" applyFont="1" applyFill="1" applyBorder="1" applyAlignment="1">
      <alignment horizontal="center" vertical="center" wrapText="1"/>
    </xf>
    <xf numFmtId="0" fontId="10" fillId="8" borderId="0" xfId="0" applyFont="1" applyFill="1" applyAlignment="1">
      <alignment horizontal="center"/>
    </xf>
    <xf numFmtId="0" fontId="9" fillId="9" borderId="3" xfId="0" applyFont="1" applyFill="1" applyBorder="1" applyAlignment="1">
      <alignment horizontal="center"/>
    </xf>
    <xf numFmtId="0" fontId="10" fillId="9" borderId="4" xfId="0" applyFont="1" applyFill="1" applyBorder="1" applyAlignment="1">
      <alignment horizontal="center"/>
    </xf>
    <xf numFmtId="0" fontId="9" fillId="8" borderId="3" xfId="0" applyFont="1" applyFill="1" applyBorder="1" applyAlignment="1">
      <alignment horizontal="center" vertical="center"/>
    </xf>
    <xf numFmtId="0" fontId="9" fillId="8" borderId="2" xfId="0" applyFont="1" applyFill="1" applyBorder="1" applyAlignment="1">
      <alignment horizontal="center" vertical="center"/>
    </xf>
    <xf numFmtId="0" fontId="10" fillId="8" borderId="13" xfId="0" applyFont="1" applyFill="1" applyBorder="1" applyAlignment="1">
      <alignment horizontal="center" vertical="center"/>
    </xf>
    <xf numFmtId="0" fontId="10" fillId="8" borderId="14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12" fillId="0" borderId="0" xfId="0" applyFont="1" applyFill="1"/>
    <xf numFmtId="0" fontId="12" fillId="0" borderId="1" xfId="0" applyFont="1" applyFill="1" applyBorder="1"/>
    <xf numFmtId="0" fontId="12" fillId="0" borderId="1" xfId="0" applyFont="1" applyBorder="1" applyAlignment="1">
      <alignment horizontal="center" wrapText="1"/>
    </xf>
    <xf numFmtId="0" fontId="12" fillId="0" borderId="0" xfId="0" applyFont="1" applyAlignment="1">
      <alignment horizontal="center" vertical="center" wrapText="1"/>
    </xf>
    <xf numFmtId="9" fontId="12" fillId="0" borderId="0" xfId="0" applyNumberFormat="1" applyFont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9" fontId="12" fillId="0" borderId="1" xfId="0" applyNumberFormat="1" applyFont="1" applyBorder="1" applyAlignment="1">
      <alignment horizontal="center" vertical="center" wrapText="1"/>
    </xf>
    <xf numFmtId="0" fontId="12" fillId="0" borderId="0" xfId="0" applyFont="1" applyBorder="1" applyAlignment="1">
      <alignment horizontal="center" wrapText="1"/>
    </xf>
    <xf numFmtId="9" fontId="12" fillId="0" borderId="9" xfId="0" applyNumberFormat="1" applyFont="1" applyBorder="1" applyAlignment="1">
      <alignment horizontal="center" wrapText="1"/>
    </xf>
    <xf numFmtId="9" fontId="12" fillId="0" borderId="11" xfId="0" applyNumberFormat="1" applyFont="1" applyBorder="1" applyAlignment="1">
      <alignment horizontal="center" wrapText="1"/>
    </xf>
    <xf numFmtId="0" fontId="11" fillId="9" borderId="5" xfId="0" applyFont="1" applyFill="1" applyBorder="1" applyAlignment="1">
      <alignment horizontal="center" vertical="center" wrapText="1"/>
    </xf>
    <xf numFmtId="0" fontId="11" fillId="9" borderId="6" xfId="0" applyFont="1" applyFill="1" applyBorder="1" applyAlignment="1">
      <alignment horizontal="center" vertical="center" wrapText="1"/>
    </xf>
    <xf numFmtId="0" fontId="11" fillId="9" borderId="7" xfId="0" applyFont="1" applyFill="1" applyBorder="1" applyAlignment="1">
      <alignment horizontal="center" vertical="center" wrapText="1"/>
    </xf>
    <xf numFmtId="0" fontId="12" fillId="9" borderId="8" xfId="0" applyFont="1" applyFill="1" applyBorder="1" applyAlignment="1">
      <alignment horizontal="center"/>
    </xf>
    <xf numFmtId="0" fontId="12" fillId="9" borderId="0" xfId="0" applyFont="1" applyFill="1" applyBorder="1" applyAlignment="1">
      <alignment horizontal="center" wrapText="1"/>
    </xf>
    <xf numFmtId="9" fontId="12" fillId="9" borderId="9" xfId="0" applyNumberFormat="1" applyFont="1" applyFill="1" applyBorder="1" applyAlignment="1">
      <alignment horizontal="center" wrapText="1"/>
    </xf>
    <xf numFmtId="0" fontId="12" fillId="9" borderId="10" xfId="0" applyFont="1" applyFill="1" applyBorder="1" applyAlignment="1">
      <alignment horizontal="center"/>
    </xf>
    <xf numFmtId="0" fontId="12" fillId="9" borderId="1" xfId="0" applyFont="1" applyFill="1" applyBorder="1" applyAlignment="1">
      <alignment horizontal="center" wrapText="1"/>
    </xf>
    <xf numFmtId="9" fontId="12" fillId="9" borderId="11" xfId="0" applyNumberFormat="1" applyFont="1" applyFill="1" applyBorder="1" applyAlignment="1">
      <alignment horizontal="center" wrapText="1"/>
    </xf>
    <xf numFmtId="0" fontId="10" fillId="9" borderId="0" xfId="0" applyFont="1" applyFill="1" applyBorder="1" applyAlignment="1">
      <alignment horizontal="center" wrapText="1"/>
    </xf>
    <xf numFmtId="9" fontId="10" fillId="9" borderId="9" xfId="0" applyNumberFormat="1" applyFont="1" applyFill="1" applyBorder="1" applyAlignment="1">
      <alignment horizontal="center" wrapText="1"/>
    </xf>
    <xf numFmtId="0" fontId="10" fillId="9" borderId="1" xfId="0" applyFont="1" applyFill="1" applyBorder="1" applyAlignment="1">
      <alignment horizontal="center" wrapText="1"/>
    </xf>
    <xf numFmtId="9" fontId="10" fillId="9" borderId="11" xfId="0" applyNumberFormat="1" applyFont="1" applyFill="1" applyBorder="1" applyAlignment="1">
      <alignment horizontal="center" wrapText="1"/>
    </xf>
    <xf numFmtId="0" fontId="9" fillId="9" borderId="4" xfId="0" applyFont="1" applyFill="1" applyBorder="1" applyAlignment="1">
      <alignment horizontal="center" vertical="center" wrapText="1"/>
    </xf>
    <xf numFmtId="0" fontId="9" fillId="9" borderId="12" xfId="0" applyFont="1" applyFill="1" applyBorder="1" applyAlignment="1">
      <alignment horizontal="center" vertical="center" wrapText="1"/>
    </xf>
    <xf numFmtId="0" fontId="9" fillId="9" borderId="2" xfId="0" applyFont="1" applyFill="1" applyBorder="1" applyAlignment="1">
      <alignment horizontal="center" vertical="center" wrapText="1"/>
    </xf>
    <xf numFmtId="0" fontId="10" fillId="9" borderId="13" xfId="0" applyFont="1" applyFill="1" applyBorder="1" applyAlignment="1">
      <alignment horizontal="center"/>
    </xf>
    <xf numFmtId="0" fontId="10" fillId="9" borderId="14" xfId="0" applyFont="1" applyFill="1" applyBorder="1" applyAlignment="1">
      <alignment horizontal="center"/>
    </xf>
    <xf numFmtId="0" fontId="11" fillId="9" borderId="3" xfId="0" applyFont="1" applyFill="1" applyBorder="1" applyAlignment="1">
      <alignment horizontal="center" vertical="center" wrapText="1"/>
    </xf>
    <xf numFmtId="0" fontId="11" fillId="9" borderId="4" xfId="0" applyFont="1" applyFill="1" applyBorder="1" applyAlignment="1">
      <alignment horizontal="center" vertical="center" wrapText="1"/>
    </xf>
    <xf numFmtId="0" fontId="11" fillId="9" borderId="12" xfId="0" applyFont="1" applyFill="1" applyBorder="1" applyAlignment="1">
      <alignment horizontal="center" vertical="center" wrapText="1"/>
    </xf>
    <xf numFmtId="0" fontId="12" fillId="0" borderId="8" xfId="0" applyFont="1" applyFill="1" applyBorder="1"/>
    <xf numFmtId="0" fontId="12" fillId="0" borderId="10" xfId="0" applyFont="1" applyFill="1" applyBorder="1"/>
    <xf numFmtId="0" fontId="11" fillId="0" borderId="3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11" fillId="0" borderId="12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12" fillId="0" borderId="13" xfId="0" applyFont="1" applyFill="1" applyBorder="1"/>
    <xf numFmtId="0" fontId="12" fillId="0" borderId="14" xfId="0" applyFont="1" applyFill="1" applyBorder="1"/>
    <xf numFmtId="0" fontId="14" fillId="0" borderId="8" xfId="2" applyFont="1" applyBorder="1" applyAlignment="1">
      <alignment horizontal="center" wrapText="1"/>
    </xf>
    <xf numFmtId="0" fontId="10" fillId="0" borderId="0" xfId="0" applyFont="1" applyBorder="1" applyAlignment="1">
      <alignment horizontal="center" wrapText="1"/>
    </xf>
    <xf numFmtId="9" fontId="10" fillId="0" borderId="9" xfId="0" applyNumberFormat="1" applyFont="1" applyBorder="1" applyAlignment="1">
      <alignment horizontal="center" wrapText="1"/>
    </xf>
    <xf numFmtId="0" fontId="14" fillId="0" borderId="10" xfId="2" applyFont="1" applyBorder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9" fontId="10" fillId="0" borderId="11" xfId="0" applyNumberFormat="1" applyFont="1" applyBorder="1" applyAlignment="1">
      <alignment horizont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12" xfId="0" applyFont="1" applyBorder="1" applyAlignment="1">
      <alignment horizontal="center" vertical="center" wrapText="1"/>
    </xf>
    <xf numFmtId="0" fontId="12" fillId="9" borderId="0" xfId="0" applyFont="1" applyFill="1" applyBorder="1" applyAlignment="1">
      <alignment wrapText="1"/>
    </xf>
    <xf numFmtId="9" fontId="12" fillId="9" borderId="9" xfId="0" applyNumberFormat="1" applyFont="1" applyFill="1" applyBorder="1" applyAlignment="1">
      <alignment wrapText="1"/>
    </xf>
    <xf numFmtId="0" fontId="12" fillId="9" borderId="1" xfId="0" applyFont="1" applyFill="1" applyBorder="1" applyAlignment="1">
      <alignment wrapText="1"/>
    </xf>
    <xf numFmtId="9" fontId="12" fillId="9" borderId="11" xfId="0" applyNumberFormat="1" applyFont="1" applyFill="1" applyBorder="1" applyAlignment="1">
      <alignment wrapText="1"/>
    </xf>
    <xf numFmtId="0" fontId="12" fillId="0" borderId="5" xfId="0" applyFont="1" applyFill="1" applyBorder="1"/>
    <xf numFmtId="0" fontId="12" fillId="0" borderId="6" xfId="0" applyFont="1" applyBorder="1" applyAlignment="1">
      <alignment horizontal="center" wrapText="1"/>
    </xf>
    <xf numFmtId="9" fontId="12" fillId="0" borderId="7" xfId="0" applyNumberFormat="1" applyFont="1" applyBorder="1" applyAlignment="1">
      <alignment horizontal="center" wrapText="1"/>
    </xf>
    <xf numFmtId="0" fontId="12" fillId="0" borderId="0" xfId="0" applyFont="1" applyAlignment="1">
      <alignment vertical="center"/>
    </xf>
    <xf numFmtId="0" fontId="13" fillId="0" borderId="0" xfId="2" applyFont="1" applyAlignment="1">
      <alignment vertical="center" wrapText="1"/>
    </xf>
    <xf numFmtId="0" fontId="12" fillId="0" borderId="0" xfId="0" applyFont="1" applyAlignment="1">
      <alignment vertical="center" wrapText="1"/>
    </xf>
    <xf numFmtId="9" fontId="12" fillId="0" borderId="0" xfId="0" applyNumberFormat="1" applyFont="1" applyAlignment="1">
      <alignment vertical="center" wrapText="1"/>
    </xf>
    <xf numFmtId="0" fontId="12" fillId="0" borderId="0" xfId="0" applyFont="1" applyAlignment="1">
      <alignment horizontal="center" vertical="center"/>
    </xf>
    <xf numFmtId="0" fontId="12" fillId="9" borderId="8" xfId="0" applyFont="1" applyFill="1" applyBorder="1" applyAlignment="1">
      <alignment horizontal="center" vertical="center"/>
    </xf>
    <xf numFmtId="0" fontId="12" fillId="9" borderId="0" xfId="0" applyFont="1" applyFill="1" applyBorder="1" applyAlignment="1">
      <alignment horizontal="center" vertical="center" wrapText="1"/>
    </xf>
    <xf numFmtId="9" fontId="12" fillId="9" borderId="9" xfId="0" applyNumberFormat="1" applyFont="1" applyFill="1" applyBorder="1" applyAlignment="1">
      <alignment horizontal="center" vertical="center" wrapText="1"/>
    </xf>
    <xf numFmtId="0" fontId="12" fillId="9" borderId="10" xfId="0" applyFont="1" applyFill="1" applyBorder="1" applyAlignment="1">
      <alignment horizontal="center" vertical="center"/>
    </xf>
    <xf numFmtId="0" fontId="12" fillId="9" borderId="1" xfId="0" applyFont="1" applyFill="1" applyBorder="1" applyAlignment="1">
      <alignment horizontal="center" vertical="center" wrapText="1"/>
    </xf>
    <xf numFmtId="9" fontId="12" fillId="9" borderId="11" xfId="0" applyNumberFormat="1" applyFont="1" applyFill="1" applyBorder="1" applyAlignment="1">
      <alignment horizontal="center" vertical="center" wrapText="1"/>
    </xf>
    <xf numFmtId="0" fontId="15" fillId="0" borderId="0" xfId="1" applyFont="1"/>
  </cellXfs>
  <cellStyles count="3">
    <cellStyle name="Explanatory Text" xfId="1" builtinId="53"/>
    <cellStyle name="Hyperlink" xfId="2" builtinId="8"/>
    <cellStyle name="Normal" xfId="0" builtinId="0"/>
  </cellStyles>
  <dxfs count="2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8D6E9E"/>
      <color rgb="FFD0635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</a:t>
            </a:r>
            <a:r>
              <a:rPr lang="en-US" baseline="0"/>
              <a:t> eseguiti e falliti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Total!$B$1</c:f>
              <c:strCache>
                <c:ptCount val="1"/>
                <c:pt idx="0">
                  <c:v>Test Eseguiti</c:v>
                </c:pt>
              </c:strCache>
            </c:strRef>
          </c:tx>
          <c:spPr>
            <a:solidFill>
              <a:schemeClr val="accent6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Total!$A$2:$A$7</c:f>
              <c:strCache>
                <c:ptCount val="6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C6</c:v>
                </c:pt>
              </c:strCache>
            </c:strRef>
          </c:cat>
          <c:val>
            <c:numRef>
              <c:f>Total!$B$2:$B$7</c:f>
              <c:numCache>
                <c:formatCode>General</c:formatCode>
                <c:ptCount val="6"/>
                <c:pt idx="0">
                  <c:v>38</c:v>
                </c:pt>
                <c:pt idx="1">
                  <c:v>38</c:v>
                </c:pt>
                <c:pt idx="2">
                  <c:v>38</c:v>
                </c:pt>
                <c:pt idx="3">
                  <c:v>38</c:v>
                </c:pt>
                <c:pt idx="4">
                  <c:v>38</c:v>
                </c:pt>
                <c:pt idx="5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78-4F42-90DD-5CC7DF695BA5}"/>
            </c:ext>
          </c:extLst>
        </c:ser>
        <c:ser>
          <c:idx val="1"/>
          <c:order val="1"/>
          <c:tx>
            <c:strRef>
              <c:f>Total!$C$1</c:f>
              <c:strCache>
                <c:ptCount val="1"/>
                <c:pt idx="0">
                  <c:v>Test Falliti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Total!$A$2:$A$7</c:f>
              <c:strCache>
                <c:ptCount val="6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C6</c:v>
                </c:pt>
              </c:strCache>
            </c:strRef>
          </c:cat>
          <c:val>
            <c:numRef>
              <c:f>Total!$C$2:$C$7</c:f>
              <c:numCache>
                <c:formatCode>General</c:formatCode>
                <c:ptCount val="6"/>
                <c:pt idx="0">
                  <c:v>17</c:v>
                </c:pt>
                <c:pt idx="1">
                  <c:v>25</c:v>
                </c:pt>
                <c:pt idx="2">
                  <c:v>15</c:v>
                </c:pt>
                <c:pt idx="3">
                  <c:v>21</c:v>
                </c:pt>
                <c:pt idx="4">
                  <c:v>18</c:v>
                </c:pt>
                <c:pt idx="5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78-4F42-90DD-5CC7DF695BA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890487472"/>
        <c:axId val="1890489152"/>
      </c:barChart>
      <c:catAx>
        <c:axId val="1890487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90489152"/>
        <c:crosses val="autoZero"/>
        <c:auto val="1"/>
        <c:lblAlgn val="ctr"/>
        <c:lblOffset val="100"/>
        <c:noMultiLvlLbl val="0"/>
      </c:catAx>
      <c:valAx>
        <c:axId val="189048915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890487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Succ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Total!$AL$1</c:f>
              <c:strCache>
                <c:ptCount val="1"/>
                <c:pt idx="0">
                  <c:v>Avg Succ Rate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2C6A-594C-8960-04D7D0E2F1B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2C6A-594C-8960-04D7D0E2F1B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2C6A-594C-8960-04D7D0E2F1B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2C6A-594C-8960-04D7D0E2F1B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2C6A-594C-8960-04D7D0E2F1B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2C6A-594C-8960-04D7D0E2F1B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Total!$A$2:$A$7</c:f>
              <c:strCache>
                <c:ptCount val="6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C6</c:v>
                </c:pt>
              </c:strCache>
            </c:strRef>
          </c:cat>
          <c:val>
            <c:numRef>
              <c:f>Total!$AL$2:$AL$7</c:f>
              <c:numCache>
                <c:formatCode>0%</c:formatCode>
                <c:ptCount val="6"/>
                <c:pt idx="0">
                  <c:v>0.29666666666666669</c:v>
                </c:pt>
                <c:pt idx="1">
                  <c:v>0.60666666666666669</c:v>
                </c:pt>
                <c:pt idx="2">
                  <c:v>0.46333333333333337</c:v>
                </c:pt>
                <c:pt idx="3">
                  <c:v>0.52500000000000002</c:v>
                </c:pt>
                <c:pt idx="4">
                  <c:v>0.26333333333333336</c:v>
                </c:pt>
                <c:pt idx="5">
                  <c:v>0.56166666666666665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4E-FC4C-96A0-EEDB343D1FD7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Primary!$H$1</c:f>
              <c:strCache>
                <c:ptCount val="1"/>
                <c:pt idx="0">
                  <c:v>Tests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Primary!$G$2:$G$7</c:f>
              <c:strCache>
                <c:ptCount val="6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C6</c:v>
                </c:pt>
              </c:strCache>
            </c:strRef>
          </c:cat>
          <c:val>
            <c:numRef>
              <c:f>Primary!$H$2:$H$7</c:f>
              <c:numCache>
                <c:formatCode>General</c:formatCode>
                <c:ptCount val="6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88-994B-AB0E-C7803C006806}"/>
            </c:ext>
          </c:extLst>
        </c:ser>
        <c:ser>
          <c:idx val="1"/>
          <c:order val="1"/>
          <c:tx>
            <c:strRef>
              <c:f>Primary!$I$1</c:f>
              <c:strCache>
                <c:ptCount val="1"/>
                <c:pt idx="0">
                  <c:v>Failures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Primary!$G$2:$G$7</c:f>
              <c:strCache>
                <c:ptCount val="6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C6</c:v>
                </c:pt>
              </c:strCache>
            </c:strRef>
          </c:cat>
          <c:val>
            <c:numRef>
              <c:f>Primary!$I$2:$I$7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88-994B-AB0E-C7803C00680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848060415"/>
        <c:axId val="1819686415"/>
      </c:barChart>
      <c:catAx>
        <c:axId val="1848060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19686415"/>
        <c:crosses val="autoZero"/>
        <c:auto val="1"/>
        <c:lblAlgn val="ctr"/>
        <c:lblOffset val="100"/>
        <c:noMultiLvlLbl val="0"/>
      </c:catAx>
      <c:valAx>
        <c:axId val="181968641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848060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Counter App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Counter!$H$1</c:f>
              <c:strCache>
                <c:ptCount val="1"/>
                <c:pt idx="0">
                  <c:v>Tests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Counter!$G$2:$G$7</c:f>
              <c:strCache>
                <c:ptCount val="6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C6</c:v>
                </c:pt>
              </c:strCache>
            </c:strRef>
          </c:cat>
          <c:val>
            <c:numRef>
              <c:f>Counter!$H$2:$H$7</c:f>
              <c:numCache>
                <c:formatCode>General</c:formatCode>
                <c:ptCount val="6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DB-3B40-BB38-2894BBB9BB10}"/>
            </c:ext>
          </c:extLst>
        </c:ser>
        <c:ser>
          <c:idx val="1"/>
          <c:order val="1"/>
          <c:tx>
            <c:strRef>
              <c:f>Counter!$I$1</c:f>
              <c:strCache>
                <c:ptCount val="1"/>
                <c:pt idx="0">
                  <c:v>Failures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Counter!$G$2:$G$7</c:f>
              <c:strCache>
                <c:ptCount val="6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C6</c:v>
                </c:pt>
              </c:strCache>
            </c:strRef>
          </c:cat>
          <c:val>
            <c:numRef>
              <c:f>Counter!$I$2:$I$7</c:f>
              <c:numCache>
                <c:formatCode>General</c:formatCode>
                <c:ptCount val="6"/>
                <c:pt idx="0">
                  <c:v>4</c:v>
                </c:pt>
                <c:pt idx="1">
                  <c:v>4</c:v>
                </c:pt>
                <c:pt idx="2">
                  <c:v>6</c:v>
                </c:pt>
                <c:pt idx="3">
                  <c:v>4</c:v>
                </c:pt>
                <c:pt idx="4">
                  <c:v>6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DB-3B40-BB38-2894BBB9BB1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847027039"/>
        <c:axId val="1817821583"/>
      </c:barChart>
      <c:catAx>
        <c:axId val="1847027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17821583"/>
        <c:crosses val="autoZero"/>
        <c:auto val="1"/>
        <c:lblAlgn val="ctr"/>
        <c:lblOffset val="100"/>
        <c:noMultiLvlLbl val="0"/>
      </c:catAx>
      <c:valAx>
        <c:axId val="181782158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847027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Editor App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Editor!$H$1</c:f>
              <c:strCache>
                <c:ptCount val="1"/>
                <c:pt idx="0">
                  <c:v>Tests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Editor!$G$2:$G$7</c:f>
              <c:strCache>
                <c:ptCount val="6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C6</c:v>
                </c:pt>
              </c:strCache>
            </c:strRef>
          </c:cat>
          <c:val>
            <c:numRef>
              <c:f>Editor!$H$2:$H$7</c:f>
              <c:numCache>
                <c:formatCode>General</c:formatCode>
                <c:ptCount val="6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50-624D-92D3-479F35751D46}"/>
            </c:ext>
          </c:extLst>
        </c:ser>
        <c:ser>
          <c:idx val="1"/>
          <c:order val="1"/>
          <c:tx>
            <c:strRef>
              <c:f>Editor!$I$1</c:f>
              <c:strCache>
                <c:ptCount val="1"/>
                <c:pt idx="0">
                  <c:v>Failures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Editor!$G$2:$G$7</c:f>
              <c:strCache>
                <c:ptCount val="6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C6</c:v>
                </c:pt>
              </c:strCache>
            </c:strRef>
          </c:cat>
          <c:val>
            <c:numRef>
              <c:f>Editor!$I$2:$I$7</c:f>
              <c:numCache>
                <c:formatCode>General</c:formatCode>
                <c:ptCount val="6"/>
                <c:pt idx="0">
                  <c:v>5</c:v>
                </c:pt>
                <c:pt idx="1">
                  <c:v>5</c:v>
                </c:pt>
                <c:pt idx="2">
                  <c:v>4</c:v>
                </c:pt>
                <c:pt idx="3">
                  <c:v>5</c:v>
                </c:pt>
                <c:pt idx="4">
                  <c:v>4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50-624D-92D3-479F35751D4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847763567"/>
        <c:axId val="1819797263"/>
      </c:barChart>
      <c:catAx>
        <c:axId val="1847763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19797263"/>
        <c:crosses val="autoZero"/>
        <c:auto val="1"/>
        <c:lblAlgn val="ctr"/>
        <c:lblOffset val="100"/>
        <c:noMultiLvlLbl val="0"/>
      </c:catAx>
      <c:valAx>
        <c:axId val="181979726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847763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ShoppingList!$H$1</c:f>
              <c:strCache>
                <c:ptCount val="1"/>
                <c:pt idx="0">
                  <c:v>Tests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ShoppingList!$G$2:$G$7</c:f>
              <c:strCache>
                <c:ptCount val="6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C6</c:v>
                </c:pt>
              </c:strCache>
            </c:strRef>
          </c:cat>
          <c:val>
            <c:numRef>
              <c:f>ShoppingList!$H$2:$H$7</c:f>
              <c:numCache>
                <c:formatCode>General</c:formatCode>
                <c:ptCount val="6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9B-E342-A430-E0BAAAEEAE2D}"/>
            </c:ext>
          </c:extLst>
        </c:ser>
        <c:ser>
          <c:idx val="1"/>
          <c:order val="1"/>
          <c:tx>
            <c:strRef>
              <c:f>ShoppingList!$I$1</c:f>
              <c:strCache>
                <c:ptCount val="1"/>
                <c:pt idx="0">
                  <c:v>Failures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ShoppingList!$G$2:$G$7</c:f>
              <c:strCache>
                <c:ptCount val="6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C6</c:v>
                </c:pt>
              </c:strCache>
            </c:strRef>
          </c:cat>
          <c:val>
            <c:numRef>
              <c:f>ShoppingList!$I$2:$I$7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9B-E342-A430-E0BAAAEEAE2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762519471"/>
        <c:axId val="1847089199"/>
      </c:barChart>
      <c:catAx>
        <c:axId val="1762519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47089199"/>
        <c:crosses val="autoZero"/>
        <c:auto val="1"/>
        <c:lblAlgn val="ctr"/>
        <c:lblOffset val="100"/>
        <c:noMultiLvlLbl val="0"/>
      </c:catAx>
      <c:valAx>
        <c:axId val="184708919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762519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BMI CALCULATOR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BMICalc!$H$1</c:f>
              <c:strCache>
                <c:ptCount val="1"/>
                <c:pt idx="0">
                  <c:v>Tests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BMICalc!$G$2:$G$7</c:f>
              <c:strCache>
                <c:ptCount val="6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C6</c:v>
                </c:pt>
              </c:strCache>
            </c:strRef>
          </c:cat>
          <c:val>
            <c:numRef>
              <c:f>BMICalc!$H$2:$H$7</c:f>
              <c:numCache>
                <c:formatCode>General</c:formatCode>
                <c:ptCount val="6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A7-7C47-86C1-6F41B44A0EA0}"/>
            </c:ext>
          </c:extLst>
        </c:ser>
        <c:ser>
          <c:idx val="1"/>
          <c:order val="1"/>
          <c:tx>
            <c:strRef>
              <c:f>BMICalc!$I$1</c:f>
              <c:strCache>
                <c:ptCount val="1"/>
                <c:pt idx="0">
                  <c:v>Failures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BMICalc!$G$2:$G$7</c:f>
              <c:strCache>
                <c:ptCount val="6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C6</c:v>
                </c:pt>
              </c:strCache>
            </c:strRef>
          </c:cat>
          <c:val>
            <c:numRef>
              <c:f>BMICalc!$I$2:$I$7</c:f>
              <c:numCache>
                <c:formatCode>General</c:formatCode>
                <c:ptCount val="6"/>
                <c:pt idx="0">
                  <c:v>4</c:v>
                </c:pt>
                <c:pt idx="1">
                  <c:v>2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A7-7C47-86C1-6F41B44A0EA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819876767"/>
        <c:axId val="1848533535"/>
      </c:barChart>
      <c:catAx>
        <c:axId val="1819876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48533535"/>
        <c:crosses val="autoZero"/>
        <c:auto val="1"/>
        <c:lblAlgn val="ctr"/>
        <c:lblOffset val="100"/>
        <c:noMultiLvlLbl val="0"/>
      </c:catAx>
      <c:valAx>
        <c:axId val="184853353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819876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SImply Do app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SimplyDo!$H$1</c:f>
              <c:strCache>
                <c:ptCount val="1"/>
                <c:pt idx="0">
                  <c:v>Tests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SimplyDo!$G$2:$G$7</c:f>
              <c:strCache>
                <c:ptCount val="6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C6</c:v>
                </c:pt>
              </c:strCache>
            </c:strRef>
          </c:cat>
          <c:val>
            <c:numRef>
              <c:f>SimplyDo!$H$2:$H$7</c:f>
              <c:numCache>
                <c:formatCode>General</c:formatCode>
                <c:ptCount val="6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3C-B447-8227-29C916273287}"/>
            </c:ext>
          </c:extLst>
        </c:ser>
        <c:ser>
          <c:idx val="1"/>
          <c:order val="1"/>
          <c:tx>
            <c:strRef>
              <c:f>SimplyDo!$I$1</c:f>
              <c:strCache>
                <c:ptCount val="1"/>
                <c:pt idx="0">
                  <c:v>Failures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SimplyDo!$G$2:$G$7</c:f>
              <c:strCache>
                <c:ptCount val="6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C6</c:v>
                </c:pt>
              </c:strCache>
            </c:strRef>
          </c:cat>
          <c:val>
            <c:numRef>
              <c:f>SimplyDo!$I$2:$I$7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3C-B447-8227-29C91627328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819796015"/>
        <c:axId val="1848229391"/>
      </c:barChart>
      <c:catAx>
        <c:axId val="1819796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48229391"/>
        <c:crosses val="autoZero"/>
        <c:auto val="1"/>
        <c:lblAlgn val="ctr"/>
        <c:lblOffset val="100"/>
        <c:noMultiLvlLbl val="0"/>
      </c:catAx>
      <c:valAx>
        <c:axId val="184822939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819796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50800</xdr:colOff>
      <xdr:row>14</xdr:row>
      <xdr:rowOff>38100</xdr:rowOff>
    </xdr:from>
    <xdr:to>
      <xdr:col>13</xdr:col>
      <xdr:colOff>311150</xdr:colOff>
      <xdr:row>34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7AF5CA-70E3-3547-A6FA-05CADF63FD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457200</xdr:colOff>
      <xdr:row>14</xdr:row>
      <xdr:rowOff>38100</xdr:rowOff>
    </xdr:from>
    <xdr:to>
      <xdr:col>22</xdr:col>
      <xdr:colOff>482600</xdr:colOff>
      <xdr:row>34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3959606-11D5-4141-B39E-8B966EAA5E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59266</xdr:colOff>
      <xdr:row>13</xdr:row>
      <xdr:rowOff>135466</xdr:rowOff>
    </xdr:from>
    <xdr:to>
      <xdr:col>10</xdr:col>
      <xdr:colOff>1371599</xdr:colOff>
      <xdr:row>30</xdr:row>
      <xdr:rowOff>160867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AA04EE-EDC8-9F4B-A492-73EE7F71F7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655484</xdr:colOff>
      <xdr:row>11</xdr:row>
      <xdr:rowOff>0</xdr:rowOff>
    </xdr:from>
    <xdr:to>
      <xdr:col>15</xdr:col>
      <xdr:colOff>61452</xdr:colOff>
      <xdr:row>31</xdr:row>
      <xdr:rowOff>183535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C485AB-338D-5D40-A583-84317132AF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626534</xdr:colOff>
      <xdr:row>12</xdr:row>
      <xdr:rowOff>169334</xdr:rowOff>
    </xdr:from>
    <xdr:to>
      <xdr:col>12</xdr:col>
      <xdr:colOff>101600</xdr:colOff>
      <xdr:row>31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8376A1-01EC-864C-BC14-DCF426848B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812800</xdr:colOff>
      <xdr:row>9</xdr:row>
      <xdr:rowOff>177800</xdr:rowOff>
    </xdr:from>
    <xdr:to>
      <xdr:col>10</xdr:col>
      <xdr:colOff>635000</xdr:colOff>
      <xdr:row>22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EFD25D-1B01-0E47-8297-AF75D1434C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126998</xdr:colOff>
      <xdr:row>9</xdr:row>
      <xdr:rowOff>74705</xdr:rowOff>
    </xdr:from>
    <xdr:to>
      <xdr:col>11</xdr:col>
      <xdr:colOff>522940</xdr:colOff>
      <xdr:row>23</xdr:row>
      <xdr:rowOff>183776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893DBF-C1FA-7B4B-90D1-AB6D3BFB3C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495300</xdr:colOff>
      <xdr:row>10</xdr:row>
      <xdr:rowOff>127000</xdr:rowOff>
    </xdr:from>
    <xdr:to>
      <xdr:col>12</xdr:col>
      <xdr:colOff>25400</xdr:colOff>
      <xdr:row>26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105340-2559-F242-9C1C-9CF7549039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me.tsukanov.counter.ui.C2.BasicCountC2.html" TargetMode="External"/><Relationship Id="rId18" Type="http://schemas.openxmlformats.org/officeDocument/2006/relationships/hyperlink" Target="me.tsukanov.counter.ui.C2.EditCounterC2.html" TargetMode="External"/><Relationship Id="rId26" Type="http://schemas.openxmlformats.org/officeDocument/2006/relationships/hyperlink" Target="me.tsukanov.counter.ui.C3.DeleteCounterC3.html" TargetMode="External"/><Relationship Id="rId39" Type="http://schemas.openxmlformats.org/officeDocument/2006/relationships/hyperlink" Target="me.tsukanov.counter.ui.C4.MainUIAssertC4.html" TargetMode="External"/><Relationship Id="rId21" Type="http://schemas.openxmlformats.org/officeDocument/2006/relationships/hyperlink" Target="me.tsukanov.counter.ui.C3.AddRemoveCntC3.html" TargetMode="External"/><Relationship Id="rId34" Type="http://schemas.openxmlformats.org/officeDocument/2006/relationships/hyperlink" Target="me.tsukanov.counter.ui.C4.ChangeThemeC4.html" TargetMode="External"/><Relationship Id="rId42" Type="http://schemas.openxmlformats.org/officeDocument/2006/relationships/hyperlink" Target="me.tsukanov.counter.ui.C5.AssertCountC5.html" TargetMode="External"/><Relationship Id="rId47" Type="http://schemas.openxmlformats.org/officeDocument/2006/relationships/hyperlink" Target="me.tsukanov.counter.ui.C5.EditAssertC5.html" TargetMode="External"/><Relationship Id="rId50" Type="http://schemas.openxmlformats.org/officeDocument/2006/relationships/hyperlink" Target="me.tsukanov.counter.ui.C5.NewCounterC5.html" TargetMode="External"/><Relationship Id="rId55" Type="http://schemas.openxmlformats.org/officeDocument/2006/relationships/hyperlink" Target="me.tsukanov.counter.ui.C6.CreateCounterC6.html" TargetMode="External"/><Relationship Id="rId7" Type="http://schemas.openxmlformats.org/officeDocument/2006/relationships/hyperlink" Target="me.tsukanov.counter.ui.C1.EditAssertC1.html" TargetMode="External"/><Relationship Id="rId2" Type="http://schemas.openxmlformats.org/officeDocument/2006/relationships/hyperlink" Target="me.tsukanov.counter.ui.C1.AssertCountC1.html" TargetMode="External"/><Relationship Id="rId16" Type="http://schemas.openxmlformats.org/officeDocument/2006/relationships/hyperlink" Target="me.tsukanov.counter.ui.C2.DeleteCounterC2.html" TargetMode="External"/><Relationship Id="rId29" Type="http://schemas.openxmlformats.org/officeDocument/2006/relationships/hyperlink" Target="me.tsukanov.counter.ui.C3.NewCounterAssertC3.html" TargetMode="External"/><Relationship Id="rId11" Type="http://schemas.openxmlformats.org/officeDocument/2006/relationships/hyperlink" Target="me.tsukanov.counter.ui.C2.AddRemoveCntC2.html" TargetMode="External"/><Relationship Id="rId24" Type="http://schemas.openxmlformats.org/officeDocument/2006/relationships/hyperlink" Target="me.tsukanov.counter.ui.C3.CountResetC3.html" TargetMode="External"/><Relationship Id="rId32" Type="http://schemas.openxmlformats.org/officeDocument/2006/relationships/hyperlink" Target="me.tsukanov.counter.ui.C4.AssertCountC4.html" TargetMode="External"/><Relationship Id="rId37" Type="http://schemas.openxmlformats.org/officeDocument/2006/relationships/hyperlink" Target="me.tsukanov.counter.ui.C4.EditAssertC4.html" TargetMode="External"/><Relationship Id="rId40" Type="http://schemas.openxmlformats.org/officeDocument/2006/relationships/hyperlink" Target="me.tsukanov.counter.ui.C4.NewCounterAssertC4.html" TargetMode="External"/><Relationship Id="rId45" Type="http://schemas.openxmlformats.org/officeDocument/2006/relationships/hyperlink" Target="me.tsukanov.counter.ui.C5.CounterBasicC5.html" TargetMode="External"/><Relationship Id="rId53" Type="http://schemas.openxmlformats.org/officeDocument/2006/relationships/hyperlink" Target="me.tsukanov.counter.ui.C6.BasicCountC6.html" TargetMode="External"/><Relationship Id="rId58" Type="http://schemas.openxmlformats.org/officeDocument/2006/relationships/hyperlink" Target="me.tsukanov.counter.ui.C6.EditCounterC6.html" TargetMode="External"/><Relationship Id="rId5" Type="http://schemas.openxmlformats.org/officeDocument/2006/relationships/hyperlink" Target="me.tsukanov.counter.ui.C1.CreateCounterC1.html" TargetMode="External"/><Relationship Id="rId61" Type="http://schemas.openxmlformats.org/officeDocument/2006/relationships/drawing" Target="../drawings/drawing3.xml"/><Relationship Id="rId19" Type="http://schemas.openxmlformats.org/officeDocument/2006/relationships/hyperlink" Target="me.tsukanov.counter.ui.C2.MainUIAssertC2.html" TargetMode="External"/><Relationship Id="rId14" Type="http://schemas.openxmlformats.org/officeDocument/2006/relationships/hyperlink" Target="me.tsukanov.counter.ui.C2.ChangeThemeC2.html" TargetMode="External"/><Relationship Id="rId22" Type="http://schemas.openxmlformats.org/officeDocument/2006/relationships/hyperlink" Target="me.tsukanov.counter.ui.C3.AssertCountC3.html" TargetMode="External"/><Relationship Id="rId27" Type="http://schemas.openxmlformats.org/officeDocument/2006/relationships/hyperlink" Target="me.tsukanov.counter.ui.C3.EditAssertC3.html" TargetMode="External"/><Relationship Id="rId30" Type="http://schemas.openxmlformats.org/officeDocument/2006/relationships/hyperlink" Target="me.tsukanov.counter.ui.C3.NewCounterC3.html" TargetMode="External"/><Relationship Id="rId35" Type="http://schemas.openxmlformats.org/officeDocument/2006/relationships/hyperlink" Target="me.tsukanov.counter.ui.C4.CreateCounterC4.html" TargetMode="External"/><Relationship Id="rId43" Type="http://schemas.openxmlformats.org/officeDocument/2006/relationships/hyperlink" Target="me.tsukanov.counter.ui.C5.ChangeThemeC5.html" TargetMode="External"/><Relationship Id="rId48" Type="http://schemas.openxmlformats.org/officeDocument/2006/relationships/hyperlink" Target="me.tsukanov.counter.ui.C5.MainUIAssertC5.html" TargetMode="External"/><Relationship Id="rId56" Type="http://schemas.openxmlformats.org/officeDocument/2006/relationships/hyperlink" Target="me.tsukanov.counter.ui.C6.DeleteCounterC6.html" TargetMode="External"/><Relationship Id="rId8" Type="http://schemas.openxmlformats.org/officeDocument/2006/relationships/hyperlink" Target="me.tsukanov.counter.ui.C1.EditCounterC1.html" TargetMode="External"/><Relationship Id="rId51" Type="http://schemas.openxmlformats.org/officeDocument/2006/relationships/hyperlink" Target="me.tsukanov.counter.ui.C6.AddRemoveCntC6.html" TargetMode="External"/><Relationship Id="rId3" Type="http://schemas.openxmlformats.org/officeDocument/2006/relationships/hyperlink" Target="me.tsukanov.counter.ui.C1.BasicCountC1.html" TargetMode="External"/><Relationship Id="rId12" Type="http://schemas.openxmlformats.org/officeDocument/2006/relationships/hyperlink" Target="me.tsukanov.counter.ui.C2.AssertCountC2.html" TargetMode="External"/><Relationship Id="rId17" Type="http://schemas.openxmlformats.org/officeDocument/2006/relationships/hyperlink" Target="me.tsukanov.counter.ui.C2.EditAssertC2.html" TargetMode="External"/><Relationship Id="rId25" Type="http://schemas.openxmlformats.org/officeDocument/2006/relationships/hyperlink" Target="me.tsukanov.counter.ui.C3.CounterBasicC3.html" TargetMode="External"/><Relationship Id="rId33" Type="http://schemas.openxmlformats.org/officeDocument/2006/relationships/hyperlink" Target="me.tsukanov.counter.ui.C4.BasicCountC4.html" TargetMode="External"/><Relationship Id="rId38" Type="http://schemas.openxmlformats.org/officeDocument/2006/relationships/hyperlink" Target="me.tsukanov.counter.ui.C4.EditCounterC4.html" TargetMode="External"/><Relationship Id="rId46" Type="http://schemas.openxmlformats.org/officeDocument/2006/relationships/hyperlink" Target="me.tsukanov.counter.ui.C5.DeleteCounterC5.html" TargetMode="External"/><Relationship Id="rId59" Type="http://schemas.openxmlformats.org/officeDocument/2006/relationships/hyperlink" Target="me.tsukanov.counter.ui.C6.MainUIAssertC6.html" TargetMode="External"/><Relationship Id="rId20" Type="http://schemas.openxmlformats.org/officeDocument/2006/relationships/hyperlink" Target="me.tsukanov.counter.ui.C2.NewCounterAssertC2.html" TargetMode="External"/><Relationship Id="rId41" Type="http://schemas.openxmlformats.org/officeDocument/2006/relationships/hyperlink" Target="me.tsukanov.counter.ui.C5.AddRemoveCntC5.html" TargetMode="External"/><Relationship Id="rId54" Type="http://schemas.openxmlformats.org/officeDocument/2006/relationships/hyperlink" Target="me.tsukanov.counter.ui.C6.ChangeThemeC6.html" TargetMode="External"/><Relationship Id="rId1" Type="http://schemas.openxmlformats.org/officeDocument/2006/relationships/hyperlink" Target="me.tsukanov.counter.ui.C1.AddRemoveCntC1.html" TargetMode="External"/><Relationship Id="rId6" Type="http://schemas.openxmlformats.org/officeDocument/2006/relationships/hyperlink" Target="me.tsukanov.counter.ui.C1.DeleteCounterC1.html" TargetMode="External"/><Relationship Id="rId15" Type="http://schemas.openxmlformats.org/officeDocument/2006/relationships/hyperlink" Target="me.tsukanov.counter.ui.C2.CreateCounterC2.html" TargetMode="External"/><Relationship Id="rId23" Type="http://schemas.openxmlformats.org/officeDocument/2006/relationships/hyperlink" Target="me.tsukanov.counter.ui.C3.ChangeThemeC3.html" TargetMode="External"/><Relationship Id="rId28" Type="http://schemas.openxmlformats.org/officeDocument/2006/relationships/hyperlink" Target="me.tsukanov.counter.ui.C3.MainUIAssertC3.html" TargetMode="External"/><Relationship Id="rId36" Type="http://schemas.openxmlformats.org/officeDocument/2006/relationships/hyperlink" Target="me.tsukanov.counter.ui.C4.DeleteCounterC4.html" TargetMode="External"/><Relationship Id="rId49" Type="http://schemas.openxmlformats.org/officeDocument/2006/relationships/hyperlink" Target="me.tsukanov.counter.ui.C5.NewCounterAssertC5.html" TargetMode="External"/><Relationship Id="rId57" Type="http://schemas.openxmlformats.org/officeDocument/2006/relationships/hyperlink" Target="me.tsukanov.counter.ui.C6.EditAssertC6.html" TargetMode="External"/><Relationship Id="rId10" Type="http://schemas.openxmlformats.org/officeDocument/2006/relationships/hyperlink" Target="me.tsukanov.counter.ui.C1.NewCounterAssertC1.html" TargetMode="External"/><Relationship Id="rId31" Type="http://schemas.openxmlformats.org/officeDocument/2006/relationships/hyperlink" Target="me.tsukanov.counter.ui.C4.AddRemoveCntC4.html" TargetMode="External"/><Relationship Id="rId44" Type="http://schemas.openxmlformats.org/officeDocument/2006/relationships/hyperlink" Target="me.tsukanov.counter.ui.C5.CountResetC5.html" TargetMode="External"/><Relationship Id="rId52" Type="http://schemas.openxmlformats.org/officeDocument/2006/relationships/hyperlink" Target="me.tsukanov.counter.ui.C6.AssertCountC6.html" TargetMode="External"/><Relationship Id="rId60" Type="http://schemas.openxmlformats.org/officeDocument/2006/relationships/hyperlink" Target="me.tsukanov.counter.ui.C6.NewCounterAssertC6.html" TargetMode="External"/><Relationship Id="rId4" Type="http://schemas.openxmlformats.org/officeDocument/2006/relationships/hyperlink" Target="me.tsukanov.counter.ui.C1.ChangeThemeC1.html" TargetMode="External"/><Relationship Id="rId9" Type="http://schemas.openxmlformats.org/officeDocument/2006/relationships/hyperlink" Target="me.tsukanov.counter.ui.C1.MainUIAssertC1.html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hyperlink" Target="com.zola.bmi.C2.UIExistsC2.html" TargetMode="External"/><Relationship Id="rId18" Type="http://schemas.openxmlformats.org/officeDocument/2006/relationships/hyperlink" Target="com.zola.bmi.C3.ScoreAssertC3.html" TargetMode="External"/><Relationship Id="rId26" Type="http://schemas.openxmlformats.org/officeDocument/2006/relationships/hyperlink" Target="com.zola.bmi.C4.ScoreAssertionTextC4.html" TargetMode="External"/><Relationship Id="rId39" Type="http://schemas.openxmlformats.org/officeDocument/2006/relationships/hyperlink" Target="com.zola.bmi.C6.ScoreAssertTextC6.html" TargetMode="External"/><Relationship Id="rId21" Type="http://schemas.openxmlformats.org/officeDocument/2006/relationships/hyperlink" Target="com.zola.bmi.C3.UITextAssertC3.html" TargetMode="External"/><Relationship Id="rId34" Type="http://schemas.openxmlformats.org/officeDocument/2006/relationships/hyperlink" Target="com.zola.bmi.C5.UIExistC5.html" TargetMode="External"/><Relationship Id="rId42" Type="http://schemas.openxmlformats.org/officeDocument/2006/relationships/hyperlink" Target="com.zola.bmi.C6.UITextAssertC6.html" TargetMode="External"/><Relationship Id="rId7" Type="http://schemas.openxmlformats.org/officeDocument/2006/relationships/hyperlink" Target="com.zola.bmi.C1.UITextAssertC1.html" TargetMode="External"/><Relationship Id="rId2" Type="http://schemas.openxmlformats.org/officeDocument/2006/relationships/hyperlink" Target="com.zola.bmi.C1.InputDataTestC1.html" TargetMode="External"/><Relationship Id="rId16" Type="http://schemas.openxmlformats.org/officeDocument/2006/relationships/hyperlink" Target="com.zola.bmi.C3.InputDataC3.html" TargetMode="External"/><Relationship Id="rId20" Type="http://schemas.openxmlformats.org/officeDocument/2006/relationships/hyperlink" Target="com.zola.bmi.C3.UIExistsC3.html" TargetMode="External"/><Relationship Id="rId29" Type="http://schemas.openxmlformats.org/officeDocument/2006/relationships/hyperlink" Target="com.zola.bmi.C5.ChangeMetricsInputC5.html" TargetMode="External"/><Relationship Id="rId41" Type="http://schemas.openxmlformats.org/officeDocument/2006/relationships/hyperlink" Target="com.zola.bmi.C6.UIExistsC6.html" TargetMode="External"/><Relationship Id="rId1" Type="http://schemas.openxmlformats.org/officeDocument/2006/relationships/hyperlink" Target="com.zola.bmi.C1.ChangeMetricInputC1.html" TargetMode="External"/><Relationship Id="rId6" Type="http://schemas.openxmlformats.org/officeDocument/2006/relationships/hyperlink" Target="com.zola.bmi.C1.UIExistsTestC1.html" TargetMode="External"/><Relationship Id="rId11" Type="http://schemas.openxmlformats.org/officeDocument/2006/relationships/hyperlink" Target="com.zola.bmi.C2.ScoreAssertTextC2.html" TargetMode="External"/><Relationship Id="rId24" Type="http://schemas.openxmlformats.org/officeDocument/2006/relationships/hyperlink" Target="com.zola.bmi.C4.MixedMetricsC4.html" TargetMode="External"/><Relationship Id="rId32" Type="http://schemas.openxmlformats.org/officeDocument/2006/relationships/hyperlink" Target="com.zola.bmi.C5.ScoreAssertC5.html" TargetMode="External"/><Relationship Id="rId37" Type="http://schemas.openxmlformats.org/officeDocument/2006/relationships/hyperlink" Target="com.zola.bmi.C6.InputDataC6.html" TargetMode="External"/><Relationship Id="rId40" Type="http://schemas.openxmlformats.org/officeDocument/2006/relationships/hyperlink" Target="com.zola.bmi.C6.UIAssertC6.html" TargetMode="External"/><Relationship Id="rId5" Type="http://schemas.openxmlformats.org/officeDocument/2006/relationships/hyperlink" Target="com.zola.bmi.C1.ScoreAssertionTextC1.html" TargetMode="External"/><Relationship Id="rId15" Type="http://schemas.openxmlformats.org/officeDocument/2006/relationships/hyperlink" Target="com.zola.bmi.C3.ChangeMetricsInputC3.html" TargetMode="External"/><Relationship Id="rId23" Type="http://schemas.openxmlformats.org/officeDocument/2006/relationships/hyperlink" Target="com.zola.bmi.C4.InputDataTestC4.html" TargetMode="External"/><Relationship Id="rId28" Type="http://schemas.openxmlformats.org/officeDocument/2006/relationships/hyperlink" Target="com.zola.bmi.C4.UITextAssertC4.html" TargetMode="External"/><Relationship Id="rId36" Type="http://schemas.openxmlformats.org/officeDocument/2006/relationships/hyperlink" Target="com.zola.bmi.C6.ChangeMetricsInputC6.html" TargetMode="External"/><Relationship Id="rId10" Type="http://schemas.openxmlformats.org/officeDocument/2006/relationships/hyperlink" Target="com.zola.bmi.C2.MixedMetricsC2.html" TargetMode="External"/><Relationship Id="rId19" Type="http://schemas.openxmlformats.org/officeDocument/2006/relationships/hyperlink" Target="com.zola.bmi.C3.UIAssertC3.html" TargetMode="External"/><Relationship Id="rId31" Type="http://schemas.openxmlformats.org/officeDocument/2006/relationships/hyperlink" Target="com.zola.bmi.C5.MixedMetricsC5.html" TargetMode="External"/><Relationship Id="rId4" Type="http://schemas.openxmlformats.org/officeDocument/2006/relationships/hyperlink" Target="com.zola.bmi.C1.ScoreAssertionC1.html" TargetMode="External"/><Relationship Id="rId9" Type="http://schemas.openxmlformats.org/officeDocument/2006/relationships/hyperlink" Target="com.zola.bmi.C2.InputDataC2.html" TargetMode="External"/><Relationship Id="rId14" Type="http://schemas.openxmlformats.org/officeDocument/2006/relationships/hyperlink" Target="com.zola.bmi.C2.UITextAssertC2.html" TargetMode="External"/><Relationship Id="rId22" Type="http://schemas.openxmlformats.org/officeDocument/2006/relationships/hyperlink" Target="com.zola.bmi.C4.ChangeMetricInputC4.html" TargetMode="External"/><Relationship Id="rId27" Type="http://schemas.openxmlformats.org/officeDocument/2006/relationships/hyperlink" Target="com.zola.bmi.C4.UIExistsTestC4.html" TargetMode="External"/><Relationship Id="rId30" Type="http://schemas.openxmlformats.org/officeDocument/2006/relationships/hyperlink" Target="com.zola.bmi.C5.InputDataC5.html" TargetMode="External"/><Relationship Id="rId35" Type="http://schemas.openxmlformats.org/officeDocument/2006/relationships/hyperlink" Target="com.zola.bmi.C5.UITextAssertC5.html" TargetMode="External"/><Relationship Id="rId43" Type="http://schemas.openxmlformats.org/officeDocument/2006/relationships/drawing" Target="../drawings/drawing6.xml"/><Relationship Id="rId8" Type="http://schemas.openxmlformats.org/officeDocument/2006/relationships/hyperlink" Target="com.zola.bmi.C2.ChangeMetricsInputC2.html" TargetMode="External"/><Relationship Id="rId3" Type="http://schemas.openxmlformats.org/officeDocument/2006/relationships/hyperlink" Target="com.zola.bmi.C1.MixedMetricsC1.html" TargetMode="External"/><Relationship Id="rId12" Type="http://schemas.openxmlformats.org/officeDocument/2006/relationships/hyperlink" Target="com.zola.bmi.C2.UIAssertC2.html" TargetMode="External"/><Relationship Id="rId17" Type="http://schemas.openxmlformats.org/officeDocument/2006/relationships/hyperlink" Target="com.zola.bmi.C3.MixedMetricsC3.html" TargetMode="External"/><Relationship Id="rId25" Type="http://schemas.openxmlformats.org/officeDocument/2006/relationships/hyperlink" Target="com.zola.bmi.C4.ScoreAssertionC4.html" TargetMode="External"/><Relationship Id="rId33" Type="http://schemas.openxmlformats.org/officeDocument/2006/relationships/hyperlink" Target="com.zola.bmi.C5.UIAssertC5.html" TargetMode="External"/><Relationship Id="rId38" Type="http://schemas.openxmlformats.org/officeDocument/2006/relationships/hyperlink" Target="com.zola.bmi.C6.MixedMetricsC6.html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B7623-75A6-7B46-8147-ADF8D32CC273}">
  <dimension ref="A1:AL20"/>
  <sheetViews>
    <sheetView workbookViewId="0">
      <selection activeCell="K14" sqref="K14"/>
    </sheetView>
  </sheetViews>
  <sheetFormatPr baseColWidth="10" defaultRowHeight="16"/>
  <cols>
    <col min="1" max="1" width="18" customWidth="1"/>
    <col min="2" max="2" width="23.83203125" customWidth="1"/>
    <col min="3" max="3" width="13.6640625" customWidth="1"/>
    <col min="6" max="6" width="5.5" customWidth="1"/>
    <col min="11" max="11" width="5.33203125" customWidth="1"/>
    <col min="12" max="12" width="8.33203125" customWidth="1"/>
    <col min="16" max="16" width="5" customWidth="1"/>
    <col min="21" max="21" width="3.1640625" customWidth="1"/>
    <col min="22" max="22" width="7.83203125" customWidth="1"/>
    <col min="25" max="25" width="17.33203125" customWidth="1"/>
    <col min="26" max="26" width="0.1640625" customWidth="1"/>
    <col min="27" max="27" width="4.83203125" customWidth="1"/>
    <col min="32" max="32" width="5.5" customWidth="1"/>
  </cols>
  <sheetData>
    <row r="1" spans="1:38" ht="42">
      <c r="A1" s="61" t="s">
        <v>300</v>
      </c>
      <c r="B1" s="62" t="s">
        <v>299</v>
      </c>
      <c r="C1" s="62" t="s">
        <v>298</v>
      </c>
      <c r="D1" s="14"/>
      <c r="E1" s="29" t="s">
        <v>194</v>
      </c>
      <c r="F1" s="30" t="s">
        <v>294</v>
      </c>
      <c r="G1" s="30" t="s">
        <v>1</v>
      </c>
      <c r="H1" s="30" t="s">
        <v>2</v>
      </c>
      <c r="I1" s="30" t="s">
        <v>3</v>
      </c>
      <c r="J1" s="31" t="s">
        <v>4</v>
      </c>
      <c r="K1" s="17" t="s">
        <v>294</v>
      </c>
      <c r="L1" s="17" t="s">
        <v>1</v>
      </c>
      <c r="M1" s="17" t="s">
        <v>2</v>
      </c>
      <c r="N1" s="17" t="s">
        <v>3</v>
      </c>
      <c r="O1" s="17" t="s">
        <v>4</v>
      </c>
      <c r="P1" s="40" t="s">
        <v>294</v>
      </c>
      <c r="Q1" s="41" t="s">
        <v>1</v>
      </c>
      <c r="R1" s="41" t="s">
        <v>2</v>
      </c>
      <c r="S1" s="41" t="s">
        <v>3</v>
      </c>
      <c r="T1" s="42" t="s">
        <v>4</v>
      </c>
      <c r="U1" s="14"/>
      <c r="V1" s="49" t="s">
        <v>1</v>
      </c>
      <c r="W1" s="50" t="s">
        <v>2</v>
      </c>
      <c r="X1" s="50" t="s">
        <v>3</v>
      </c>
      <c r="Y1" s="51" t="s">
        <v>4</v>
      </c>
      <c r="Z1" s="14"/>
      <c r="AA1" s="20"/>
      <c r="AB1" s="21" t="s">
        <v>1</v>
      </c>
      <c r="AC1" s="21" t="s">
        <v>2</v>
      </c>
      <c r="AD1" s="21" t="s">
        <v>3</v>
      </c>
      <c r="AE1" s="21" t="s">
        <v>4</v>
      </c>
      <c r="AF1" s="14"/>
      <c r="AG1" s="24" t="s">
        <v>1</v>
      </c>
      <c r="AH1" s="24" t="s">
        <v>2</v>
      </c>
      <c r="AI1" s="24" t="s">
        <v>3</v>
      </c>
      <c r="AJ1" s="24" t="s">
        <v>4</v>
      </c>
      <c r="AL1" s="9" t="s">
        <v>338</v>
      </c>
    </row>
    <row r="2" spans="1:38" ht="18">
      <c r="A2" s="58" t="s">
        <v>293</v>
      </c>
      <c r="B2" s="63">
        <f>SUM(Primary!H2,Counter!H2,Editor!H2,ShoppingList!H2,BMICalc!H2,SimplyDo!H2)</f>
        <v>38</v>
      </c>
      <c r="C2" s="63">
        <f>SUM(H7,M7,R7,W7,AC7,AH7)</f>
        <v>17</v>
      </c>
      <c r="D2" s="14"/>
      <c r="E2" s="32" t="s">
        <v>122</v>
      </c>
      <c r="F2" s="33" t="s">
        <v>295</v>
      </c>
      <c r="G2" s="34">
        <v>5</v>
      </c>
      <c r="H2" s="34">
        <v>4</v>
      </c>
      <c r="I2" s="34" t="s">
        <v>37</v>
      </c>
      <c r="J2" s="35">
        <v>0.2</v>
      </c>
      <c r="K2" s="18" t="s">
        <v>296</v>
      </c>
      <c r="L2" s="19">
        <v>10</v>
      </c>
      <c r="M2" s="19">
        <v>4</v>
      </c>
      <c r="N2" s="19" t="s">
        <v>423</v>
      </c>
      <c r="O2" s="18">
        <v>0.6</v>
      </c>
      <c r="P2" s="43" t="s">
        <v>297</v>
      </c>
      <c r="Q2" s="44">
        <v>6</v>
      </c>
      <c r="R2" s="44">
        <v>5</v>
      </c>
      <c r="S2" s="44" t="s">
        <v>116</v>
      </c>
      <c r="T2" s="45">
        <v>0.16</v>
      </c>
      <c r="U2" s="14"/>
      <c r="V2" s="52">
        <v>5</v>
      </c>
      <c r="W2" s="53">
        <v>4</v>
      </c>
      <c r="X2" s="53" t="s">
        <v>188</v>
      </c>
      <c r="Y2" s="54">
        <v>0.2</v>
      </c>
      <c r="Z2" s="14"/>
      <c r="AA2" s="20" t="s">
        <v>488</v>
      </c>
      <c r="AB2" s="22">
        <v>7</v>
      </c>
      <c r="AC2" s="22">
        <v>4</v>
      </c>
      <c r="AD2" s="22" t="s">
        <v>430</v>
      </c>
      <c r="AE2" s="23">
        <v>0.42</v>
      </c>
      <c r="AF2" s="14"/>
      <c r="AG2" s="25">
        <v>5</v>
      </c>
      <c r="AH2" s="25">
        <v>4</v>
      </c>
      <c r="AI2" s="25" t="s">
        <v>283</v>
      </c>
      <c r="AJ2" s="26">
        <v>0.2</v>
      </c>
      <c r="AL2" s="11">
        <f>AVERAGE(O2,J2,T2,Y2,AE2,AJ2)</f>
        <v>0.29666666666666669</v>
      </c>
    </row>
    <row r="3" spans="1:38" ht="18">
      <c r="A3" s="58" t="s">
        <v>122</v>
      </c>
      <c r="B3" s="63">
        <f>SUM(Counter!H3,ShoppingList!H3,Editor!H3,BMICalc!H3,SimplyDo!H3,Primary!H3)</f>
        <v>38</v>
      </c>
      <c r="C3" s="63">
        <f>SUM(H2,M2,R2,W2,AC2,AH2)</f>
        <v>25</v>
      </c>
      <c r="D3" s="14"/>
      <c r="E3" s="32" t="s">
        <v>123</v>
      </c>
      <c r="F3" s="33" t="s">
        <v>295</v>
      </c>
      <c r="G3" s="34">
        <v>5</v>
      </c>
      <c r="H3" s="34">
        <v>3</v>
      </c>
      <c r="I3" s="34" t="s">
        <v>38</v>
      </c>
      <c r="J3" s="35">
        <v>0.4</v>
      </c>
      <c r="K3" s="18" t="s">
        <v>296</v>
      </c>
      <c r="L3" s="19">
        <v>10</v>
      </c>
      <c r="M3" s="19">
        <v>4</v>
      </c>
      <c r="N3" s="19" t="s">
        <v>424</v>
      </c>
      <c r="O3" s="18">
        <v>0.6</v>
      </c>
      <c r="P3" s="43" t="s">
        <v>297</v>
      </c>
      <c r="Q3" s="44">
        <v>6</v>
      </c>
      <c r="R3" s="44">
        <v>4</v>
      </c>
      <c r="S3" s="44" t="s">
        <v>117</v>
      </c>
      <c r="T3" s="45">
        <v>0.33</v>
      </c>
      <c r="U3" s="14"/>
      <c r="V3" s="52">
        <v>5</v>
      </c>
      <c r="W3" s="53">
        <v>2</v>
      </c>
      <c r="X3" s="53" t="s">
        <v>189</v>
      </c>
      <c r="Y3" s="54">
        <v>0.6</v>
      </c>
      <c r="Z3" s="14"/>
      <c r="AA3" s="20" t="s">
        <v>488</v>
      </c>
      <c r="AB3" s="22">
        <v>7</v>
      </c>
      <c r="AC3" s="22">
        <v>2</v>
      </c>
      <c r="AD3" s="22" t="s">
        <v>431</v>
      </c>
      <c r="AE3" s="23">
        <v>0.71</v>
      </c>
      <c r="AF3" s="14"/>
      <c r="AG3" s="25">
        <v>5</v>
      </c>
      <c r="AH3" s="25">
        <v>0</v>
      </c>
      <c r="AI3" s="25" t="s">
        <v>284</v>
      </c>
      <c r="AJ3" s="26">
        <v>1</v>
      </c>
      <c r="AL3" s="11">
        <f t="shared" ref="AL3:AL7" si="0">AVERAGE(O3,J3,T3,Y3,AE3,AJ3)</f>
        <v>0.60666666666666669</v>
      </c>
    </row>
    <row r="4" spans="1:38" ht="18">
      <c r="A4" s="58" t="s">
        <v>123</v>
      </c>
      <c r="B4" s="63">
        <f>SUM(Counter!H4,ShoppingList!H4,Editor!H4,BMICalc!H4,SimplyDo!H4,Primary!H4)</f>
        <v>38</v>
      </c>
      <c r="C4" s="63">
        <f t="shared" ref="C4:C7" si="1">SUM(H3,M3,R3,W3,AC3,AH3)</f>
        <v>15</v>
      </c>
      <c r="D4" s="14"/>
      <c r="E4" s="32" t="s">
        <v>124</v>
      </c>
      <c r="F4" s="33" t="s">
        <v>295</v>
      </c>
      <c r="G4" s="34">
        <v>5</v>
      </c>
      <c r="H4" s="34">
        <v>4</v>
      </c>
      <c r="I4" s="34" t="s">
        <v>39</v>
      </c>
      <c r="J4" s="35">
        <v>0.2</v>
      </c>
      <c r="K4" s="18" t="s">
        <v>296</v>
      </c>
      <c r="L4" s="19">
        <v>10</v>
      </c>
      <c r="M4" s="19">
        <v>6</v>
      </c>
      <c r="N4" s="19" t="s">
        <v>425</v>
      </c>
      <c r="O4" s="18">
        <v>0.4</v>
      </c>
      <c r="P4" s="43" t="s">
        <v>297</v>
      </c>
      <c r="Q4" s="44">
        <v>6</v>
      </c>
      <c r="R4" s="44">
        <v>5</v>
      </c>
      <c r="S4" s="44" t="s">
        <v>118</v>
      </c>
      <c r="T4" s="45">
        <v>0.16</v>
      </c>
      <c r="U4" s="14"/>
      <c r="V4" s="52">
        <v>5</v>
      </c>
      <c r="W4" s="53">
        <v>2</v>
      </c>
      <c r="X4" s="53" t="s">
        <v>190</v>
      </c>
      <c r="Y4" s="54">
        <v>0.6</v>
      </c>
      <c r="Z4" s="14"/>
      <c r="AA4" s="20" t="s">
        <v>488</v>
      </c>
      <c r="AB4" s="22">
        <v>7</v>
      </c>
      <c r="AC4" s="22">
        <v>4</v>
      </c>
      <c r="AD4" s="22" t="s">
        <v>432</v>
      </c>
      <c r="AE4" s="23">
        <v>0.42</v>
      </c>
      <c r="AF4" s="14"/>
      <c r="AG4" s="25">
        <v>5</v>
      </c>
      <c r="AH4" s="25">
        <v>0</v>
      </c>
      <c r="AI4" s="25" t="s">
        <v>285</v>
      </c>
      <c r="AJ4" s="26">
        <v>1</v>
      </c>
      <c r="AL4" s="11">
        <f t="shared" si="0"/>
        <v>0.46333333333333337</v>
      </c>
    </row>
    <row r="5" spans="1:38" ht="18">
      <c r="A5" s="58" t="s">
        <v>124</v>
      </c>
      <c r="B5" s="63">
        <f>SUM(Counter!H5,ShoppingList!H5,Editor!H5,BMICalc!H5,SimplyDo!H5,Primary!H5)</f>
        <v>38</v>
      </c>
      <c r="C5" s="63">
        <f t="shared" si="1"/>
        <v>21</v>
      </c>
      <c r="D5" s="14"/>
      <c r="E5" s="32" t="s">
        <v>125</v>
      </c>
      <c r="F5" s="33" t="s">
        <v>295</v>
      </c>
      <c r="G5" s="34">
        <v>5</v>
      </c>
      <c r="H5" s="34">
        <v>4</v>
      </c>
      <c r="I5" s="34" t="s">
        <v>40</v>
      </c>
      <c r="J5" s="35">
        <v>0.2</v>
      </c>
      <c r="K5" s="18" t="s">
        <v>296</v>
      </c>
      <c r="L5" s="19">
        <v>10</v>
      </c>
      <c r="M5" s="19">
        <v>4</v>
      </c>
      <c r="N5" s="19" t="s">
        <v>426</v>
      </c>
      <c r="O5" s="18">
        <v>0.6</v>
      </c>
      <c r="P5" s="43" t="s">
        <v>297</v>
      </c>
      <c r="Q5" s="44">
        <v>6</v>
      </c>
      <c r="R5" s="44">
        <v>4</v>
      </c>
      <c r="S5" s="44" t="s">
        <v>119</v>
      </c>
      <c r="T5" s="45">
        <v>0.33</v>
      </c>
      <c r="U5" s="14"/>
      <c r="V5" s="52">
        <v>5</v>
      </c>
      <c r="W5" s="53">
        <v>2</v>
      </c>
      <c r="X5" s="53" t="s">
        <v>191</v>
      </c>
      <c r="Y5" s="54">
        <v>0.6</v>
      </c>
      <c r="Z5" s="14"/>
      <c r="AA5" s="20" t="s">
        <v>488</v>
      </c>
      <c r="AB5" s="22">
        <v>7</v>
      </c>
      <c r="AC5" s="22">
        <v>4</v>
      </c>
      <c r="AD5" s="22" t="s">
        <v>433</v>
      </c>
      <c r="AE5" s="23">
        <v>0.42</v>
      </c>
      <c r="AF5" s="14"/>
      <c r="AG5" s="25">
        <v>5</v>
      </c>
      <c r="AH5" s="25">
        <v>0</v>
      </c>
      <c r="AI5" s="25" t="s">
        <v>286</v>
      </c>
      <c r="AJ5" s="26">
        <v>1</v>
      </c>
      <c r="AL5" s="11">
        <f t="shared" si="0"/>
        <v>0.52500000000000002</v>
      </c>
    </row>
    <row r="6" spans="1:38" ht="18">
      <c r="A6" s="58" t="s">
        <v>125</v>
      </c>
      <c r="B6" s="63">
        <f>SUM(Counter!H6,ShoppingList!H6,Editor!H6,BMICalc!H6,SimplyDo!H6,Primary!H6)</f>
        <v>38</v>
      </c>
      <c r="C6" s="63">
        <f t="shared" si="1"/>
        <v>18</v>
      </c>
      <c r="D6" s="14"/>
      <c r="E6" s="32" t="s">
        <v>126</v>
      </c>
      <c r="F6" s="33" t="s">
        <v>295</v>
      </c>
      <c r="G6" s="34">
        <v>5</v>
      </c>
      <c r="H6" s="34">
        <v>4</v>
      </c>
      <c r="I6" s="34" t="s">
        <v>41</v>
      </c>
      <c r="J6" s="35">
        <v>0.2</v>
      </c>
      <c r="K6" s="18" t="s">
        <v>296</v>
      </c>
      <c r="L6" s="19">
        <v>10</v>
      </c>
      <c r="M6" s="19">
        <v>6</v>
      </c>
      <c r="N6" s="19" t="s">
        <v>427</v>
      </c>
      <c r="O6" s="18">
        <v>0.4</v>
      </c>
      <c r="P6" s="43" t="s">
        <v>297</v>
      </c>
      <c r="Q6" s="44">
        <v>6</v>
      </c>
      <c r="R6" s="44">
        <v>5</v>
      </c>
      <c r="S6" s="44" t="s">
        <v>120</v>
      </c>
      <c r="T6" s="45">
        <v>0.16</v>
      </c>
      <c r="U6" s="14"/>
      <c r="V6" s="52">
        <v>5</v>
      </c>
      <c r="W6" s="53">
        <v>4</v>
      </c>
      <c r="X6" s="53" t="s">
        <v>192</v>
      </c>
      <c r="Y6" s="54">
        <v>0.2</v>
      </c>
      <c r="Z6" s="14"/>
      <c r="AA6" s="20" t="s">
        <v>488</v>
      </c>
      <c r="AB6" s="22">
        <v>7</v>
      </c>
      <c r="AC6" s="22">
        <v>4</v>
      </c>
      <c r="AD6" s="22" t="s">
        <v>434</v>
      </c>
      <c r="AE6" s="23">
        <v>0.42</v>
      </c>
      <c r="AF6" s="14"/>
      <c r="AG6" s="25">
        <v>5</v>
      </c>
      <c r="AH6" s="25">
        <v>4</v>
      </c>
      <c r="AI6" s="25" t="s">
        <v>287</v>
      </c>
      <c r="AJ6" s="26">
        <v>0.2</v>
      </c>
      <c r="AL6" s="11">
        <f t="shared" si="0"/>
        <v>0.26333333333333336</v>
      </c>
    </row>
    <row r="7" spans="1:38" ht="18">
      <c r="A7" s="58" t="s">
        <v>126</v>
      </c>
      <c r="B7" s="64">
        <f>SUM(Counter!H7,ShoppingList!H7,Editor!H7,BMICalc!H7,SimplyDo!H7,Primary!H7)</f>
        <v>38</v>
      </c>
      <c r="C7" s="64">
        <f t="shared" si="1"/>
        <v>27</v>
      </c>
      <c r="D7" s="14"/>
      <c r="E7" s="36" t="s">
        <v>293</v>
      </c>
      <c r="F7" s="37" t="s">
        <v>295</v>
      </c>
      <c r="G7" s="38">
        <v>5</v>
      </c>
      <c r="H7" s="38">
        <v>3</v>
      </c>
      <c r="I7" s="38" t="s">
        <v>42</v>
      </c>
      <c r="J7" s="39">
        <v>0.4</v>
      </c>
      <c r="K7" s="18" t="s">
        <v>296</v>
      </c>
      <c r="L7" s="19">
        <v>10</v>
      </c>
      <c r="M7" s="19">
        <v>5</v>
      </c>
      <c r="N7" s="19" t="s">
        <v>428</v>
      </c>
      <c r="O7" s="18">
        <v>0.5</v>
      </c>
      <c r="P7" s="46" t="s">
        <v>297</v>
      </c>
      <c r="Q7" s="47">
        <v>6</v>
      </c>
      <c r="R7" s="47">
        <v>5</v>
      </c>
      <c r="S7" s="47" t="s">
        <v>121</v>
      </c>
      <c r="T7" s="48">
        <v>0.16</v>
      </c>
      <c r="U7" s="14"/>
      <c r="V7" s="55">
        <v>5</v>
      </c>
      <c r="W7" s="56">
        <v>2</v>
      </c>
      <c r="X7" s="56" t="s">
        <v>193</v>
      </c>
      <c r="Y7" s="57">
        <v>0.6</v>
      </c>
      <c r="Z7" s="14"/>
      <c r="AA7" s="20" t="s">
        <v>488</v>
      </c>
      <c r="AB7" s="22">
        <v>7</v>
      </c>
      <c r="AC7" s="22">
        <v>2</v>
      </c>
      <c r="AD7" s="22" t="s">
        <v>435</v>
      </c>
      <c r="AE7" s="23">
        <v>0.71</v>
      </c>
      <c r="AF7" s="14"/>
      <c r="AG7" s="25">
        <v>5</v>
      </c>
      <c r="AH7" s="25">
        <v>0</v>
      </c>
      <c r="AI7" s="25" t="s">
        <v>288</v>
      </c>
      <c r="AJ7" s="26">
        <v>1</v>
      </c>
      <c r="AL7" s="11">
        <f t="shared" si="0"/>
        <v>0.56166666666666665</v>
      </c>
    </row>
    <row r="8" spans="1:38" s="27" customFormat="1" ht="17">
      <c r="A8" s="59" t="s">
        <v>429</v>
      </c>
      <c r="B8" s="60">
        <f>SUM(B2:B7)</f>
        <v>228</v>
      </c>
      <c r="C8" s="60">
        <f>SUM(C2:C7)</f>
        <v>123</v>
      </c>
      <c r="J8" s="28">
        <f>AVERAGE(J2:J7)</f>
        <v>0.26666666666666666</v>
      </c>
      <c r="N8" s="28"/>
      <c r="O8" s="28">
        <f>AVERAGE(O2:O7)</f>
        <v>0.51666666666666672</v>
      </c>
      <c r="T8" s="28">
        <f>AVERAGE(T2:T7)</f>
        <v>0.21666666666666665</v>
      </c>
      <c r="Y8" s="28">
        <f>AVERAGE(Y2:Y7)</f>
        <v>0.46666666666666673</v>
      </c>
      <c r="AE8" s="28">
        <f>AVERAGE(AE2:AE7)</f>
        <v>0.51666666666666661</v>
      </c>
      <c r="AJ8" s="28">
        <f>AVERAGE(AJ2:AJ7)</f>
        <v>0.73333333333333339</v>
      </c>
    </row>
    <row r="14" spans="1:38" ht="20">
      <c r="L14" s="9"/>
      <c r="M14" s="9"/>
      <c r="N14" s="9"/>
      <c r="O14" s="9"/>
      <c r="P14" s="9"/>
    </row>
    <row r="15" spans="1:38" ht="20">
      <c r="L15" s="8"/>
      <c r="M15" s="5"/>
      <c r="N15" s="5"/>
      <c r="O15" s="5"/>
      <c r="P15" s="6"/>
    </row>
    <row r="16" spans="1:38" ht="20">
      <c r="L16" s="8"/>
      <c r="M16" s="5"/>
      <c r="N16" s="5"/>
      <c r="O16" s="5"/>
      <c r="P16" s="6"/>
    </row>
    <row r="17" spans="12:16" ht="20">
      <c r="L17" s="8"/>
      <c r="M17" s="5"/>
      <c r="N17" s="5"/>
      <c r="O17" s="5"/>
      <c r="P17" s="6"/>
    </row>
    <row r="18" spans="12:16" ht="20">
      <c r="L18" s="8"/>
      <c r="M18" s="5"/>
      <c r="N18" s="5"/>
      <c r="O18" s="5"/>
      <c r="P18" s="6"/>
    </row>
    <row r="19" spans="12:16" ht="20">
      <c r="L19" s="8"/>
      <c r="M19" s="5"/>
      <c r="N19" s="5"/>
      <c r="O19" s="5"/>
      <c r="P19" s="6"/>
    </row>
    <row r="20" spans="12:16" ht="20">
      <c r="L20" s="8"/>
      <c r="M20" s="5"/>
      <c r="N20" s="5"/>
      <c r="O20" s="5"/>
      <c r="P20" s="6"/>
    </row>
  </sheetData>
  <phoneticPr fontId="7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87EFD-923D-A448-BED2-2F380D3E9B27}">
  <dimension ref="A1:M37"/>
  <sheetViews>
    <sheetView zoomScale="75" workbookViewId="0">
      <selection activeCell="G7" sqref="G7"/>
    </sheetView>
  </sheetViews>
  <sheetFormatPr baseColWidth="10" defaultRowHeight="24"/>
  <cols>
    <col min="1" max="1" width="68.5" style="4" customWidth="1"/>
    <col min="2" max="2" width="15.33203125" style="3" customWidth="1"/>
    <col min="3" max="3" width="17.5" style="3" customWidth="1"/>
    <col min="4" max="4" width="26.1640625" style="3" customWidth="1"/>
    <col min="7" max="7" width="25.33203125" customWidth="1"/>
    <col min="9" max="10" width="15" customWidth="1"/>
    <col min="11" max="11" width="18.83203125" customWidth="1"/>
  </cols>
  <sheetData>
    <row r="1" spans="1:13" s="2" customFormat="1" ht="39" customHeight="1">
      <c r="A1" s="65" t="s">
        <v>0</v>
      </c>
      <c r="B1" s="65" t="s">
        <v>2</v>
      </c>
      <c r="C1" s="65" t="s">
        <v>289</v>
      </c>
      <c r="D1" s="65" t="s">
        <v>290</v>
      </c>
      <c r="E1" s="16"/>
      <c r="F1" s="16"/>
      <c r="G1" s="76" t="s">
        <v>194</v>
      </c>
      <c r="H1" s="77" t="s">
        <v>1</v>
      </c>
      <c r="I1" s="77" t="s">
        <v>2</v>
      </c>
      <c r="J1" s="77" t="s">
        <v>3</v>
      </c>
      <c r="K1" s="78" t="s">
        <v>4</v>
      </c>
      <c r="L1" s="16"/>
      <c r="M1" s="16"/>
    </row>
    <row r="2" spans="1:13" ht="17">
      <c r="A2" s="16" t="s">
        <v>5</v>
      </c>
      <c r="B2" s="69">
        <v>1</v>
      </c>
      <c r="C2" s="69">
        <v>1</v>
      </c>
      <c r="D2" s="70" t="s">
        <v>291</v>
      </c>
      <c r="E2" s="16"/>
      <c r="F2" s="16"/>
      <c r="G2" s="79" t="s">
        <v>293</v>
      </c>
      <c r="H2" s="80">
        <v>5</v>
      </c>
      <c r="I2" s="80">
        <v>3</v>
      </c>
      <c r="J2" s="80" t="s">
        <v>42</v>
      </c>
      <c r="K2" s="81">
        <v>0.4</v>
      </c>
      <c r="L2" s="16"/>
      <c r="M2" s="16"/>
    </row>
    <row r="3" spans="1:13" ht="17">
      <c r="A3" s="16" t="s">
        <v>6</v>
      </c>
      <c r="B3" s="69">
        <v>1</v>
      </c>
      <c r="C3" s="69">
        <v>1</v>
      </c>
      <c r="D3" s="70" t="s">
        <v>291</v>
      </c>
      <c r="E3" s="16"/>
      <c r="F3" s="16"/>
      <c r="G3" s="79" t="s">
        <v>122</v>
      </c>
      <c r="H3" s="80">
        <v>5</v>
      </c>
      <c r="I3" s="80">
        <v>4</v>
      </c>
      <c r="J3" s="80" t="s">
        <v>37</v>
      </c>
      <c r="K3" s="81">
        <v>0.2</v>
      </c>
      <c r="L3" s="16"/>
      <c r="M3" s="16"/>
    </row>
    <row r="4" spans="1:13" ht="17">
      <c r="A4" s="16" t="s">
        <v>7</v>
      </c>
      <c r="B4" s="69">
        <v>1</v>
      </c>
      <c r="C4" s="69">
        <v>1</v>
      </c>
      <c r="D4" s="70" t="s">
        <v>291</v>
      </c>
      <c r="E4" s="16"/>
      <c r="F4" s="16"/>
      <c r="G4" s="79" t="s">
        <v>123</v>
      </c>
      <c r="H4" s="80">
        <v>5</v>
      </c>
      <c r="I4" s="80">
        <v>3</v>
      </c>
      <c r="J4" s="80" t="s">
        <v>38</v>
      </c>
      <c r="K4" s="81">
        <v>0.4</v>
      </c>
      <c r="L4" s="16"/>
      <c r="M4" s="16"/>
    </row>
    <row r="5" spans="1:13" ht="17">
      <c r="A5" s="16" t="s">
        <v>8</v>
      </c>
      <c r="B5" s="69">
        <v>1</v>
      </c>
      <c r="C5" s="69">
        <v>1</v>
      </c>
      <c r="D5" s="70" t="s">
        <v>291</v>
      </c>
      <c r="E5" s="16"/>
      <c r="F5" s="16"/>
      <c r="G5" s="79" t="s">
        <v>124</v>
      </c>
      <c r="H5" s="80">
        <v>5</v>
      </c>
      <c r="I5" s="80">
        <v>4</v>
      </c>
      <c r="J5" s="80" t="s">
        <v>39</v>
      </c>
      <c r="K5" s="81">
        <v>0.2</v>
      </c>
      <c r="L5" s="16"/>
      <c r="M5" s="16"/>
    </row>
    <row r="6" spans="1:13" ht="17">
      <c r="A6" s="16" t="s">
        <v>9</v>
      </c>
      <c r="B6" s="69">
        <v>1</v>
      </c>
      <c r="C6" s="69">
        <v>1</v>
      </c>
      <c r="D6" s="70" t="s">
        <v>291</v>
      </c>
      <c r="E6" s="16"/>
      <c r="F6" s="16"/>
      <c r="G6" s="79" t="s">
        <v>125</v>
      </c>
      <c r="H6" s="80">
        <v>5</v>
      </c>
      <c r="I6" s="80">
        <v>4</v>
      </c>
      <c r="J6" s="80" t="s">
        <v>40</v>
      </c>
      <c r="K6" s="81">
        <v>0.2</v>
      </c>
      <c r="L6" s="16"/>
      <c r="M6" s="16"/>
    </row>
    <row r="7" spans="1:13" ht="17">
      <c r="A7" s="16" t="s">
        <v>10</v>
      </c>
      <c r="B7" s="69">
        <v>1</v>
      </c>
      <c r="C7" s="69">
        <v>1</v>
      </c>
      <c r="D7" s="70" t="s">
        <v>291</v>
      </c>
      <c r="E7" s="16"/>
      <c r="F7" s="16"/>
      <c r="G7" s="82" t="s">
        <v>126</v>
      </c>
      <c r="H7" s="83">
        <v>5</v>
      </c>
      <c r="I7" s="83">
        <v>4</v>
      </c>
      <c r="J7" s="83" t="s">
        <v>41</v>
      </c>
      <c r="K7" s="84">
        <v>0.2</v>
      </c>
      <c r="L7" s="16"/>
      <c r="M7" s="16"/>
    </row>
    <row r="8" spans="1:13" ht="17">
      <c r="A8" s="16" t="s">
        <v>11</v>
      </c>
      <c r="B8" s="69">
        <v>0</v>
      </c>
      <c r="C8" s="69">
        <v>1</v>
      </c>
      <c r="D8" s="70" t="s">
        <v>291</v>
      </c>
      <c r="E8" s="16"/>
      <c r="F8" s="16"/>
      <c r="G8" s="16"/>
      <c r="H8" s="16"/>
      <c r="I8" s="16"/>
      <c r="J8" s="16"/>
      <c r="K8" s="16"/>
      <c r="L8" s="16"/>
      <c r="M8" s="16"/>
    </row>
    <row r="9" spans="1:13" ht="17">
      <c r="A9" s="16" t="s">
        <v>12</v>
      </c>
      <c r="B9" s="69">
        <v>0</v>
      </c>
      <c r="C9" s="69">
        <v>6</v>
      </c>
      <c r="D9" s="70" t="s">
        <v>291</v>
      </c>
      <c r="E9" s="16"/>
      <c r="F9" s="16"/>
      <c r="G9" s="16"/>
      <c r="H9" s="16"/>
      <c r="I9" s="16"/>
      <c r="J9" s="16"/>
      <c r="K9" s="16"/>
      <c r="L9" s="16"/>
      <c r="M9" s="16"/>
    </row>
    <row r="10" spans="1:13" ht="17">
      <c r="A10" s="16" t="s">
        <v>13</v>
      </c>
      <c r="B10" s="69">
        <v>1</v>
      </c>
      <c r="C10" s="69">
        <v>6</v>
      </c>
      <c r="D10" s="70" t="s">
        <v>291</v>
      </c>
      <c r="E10" s="16"/>
      <c r="F10" s="16"/>
      <c r="G10" s="16"/>
      <c r="H10" s="16"/>
      <c r="I10" s="16"/>
      <c r="J10" s="16"/>
      <c r="K10" s="16"/>
      <c r="L10" s="16"/>
      <c r="M10" s="16"/>
    </row>
    <row r="11" spans="1:13" ht="17">
      <c r="A11" s="16" t="s">
        <v>14</v>
      </c>
      <c r="B11" s="69">
        <v>1</v>
      </c>
      <c r="C11" s="69">
        <v>6</v>
      </c>
      <c r="D11" s="70" t="s">
        <v>291</v>
      </c>
      <c r="E11" s="16"/>
      <c r="F11" s="16"/>
      <c r="G11" s="16"/>
      <c r="H11" s="16"/>
      <c r="I11" s="16"/>
      <c r="J11" s="16"/>
      <c r="K11" s="16"/>
      <c r="L11" s="16"/>
      <c r="M11" s="16"/>
    </row>
    <row r="12" spans="1:13" ht="17">
      <c r="A12" s="16" t="s">
        <v>15</v>
      </c>
      <c r="B12" s="69">
        <v>0</v>
      </c>
      <c r="C12" s="69">
        <v>6</v>
      </c>
      <c r="D12" s="70" t="s">
        <v>291</v>
      </c>
      <c r="E12" s="16"/>
      <c r="F12" s="16"/>
      <c r="G12" s="16"/>
      <c r="H12" s="16"/>
      <c r="I12" s="16"/>
      <c r="J12" s="16"/>
      <c r="K12" s="16"/>
      <c r="L12" s="16"/>
      <c r="M12" s="16"/>
    </row>
    <row r="13" spans="1:13" ht="17">
      <c r="A13" s="16" t="s">
        <v>16</v>
      </c>
      <c r="B13" s="69">
        <v>1</v>
      </c>
      <c r="C13" s="69">
        <v>6</v>
      </c>
      <c r="D13" s="70" t="s">
        <v>291</v>
      </c>
      <c r="E13" s="16"/>
      <c r="F13" s="16"/>
      <c r="G13" s="16"/>
      <c r="H13" s="16"/>
      <c r="I13" s="16"/>
      <c r="J13" s="16"/>
      <c r="K13" s="16"/>
      <c r="L13" s="16"/>
      <c r="M13" s="16"/>
    </row>
    <row r="14" spans="1:13" ht="17">
      <c r="A14" s="16" t="s">
        <v>17</v>
      </c>
      <c r="B14" s="69">
        <v>0</v>
      </c>
      <c r="C14" s="69">
        <v>3</v>
      </c>
      <c r="D14" s="70" t="s">
        <v>292</v>
      </c>
      <c r="E14" s="16"/>
      <c r="F14" s="16"/>
      <c r="G14" s="16"/>
      <c r="H14" s="16"/>
      <c r="I14" s="16"/>
      <c r="J14" s="16"/>
      <c r="K14" s="16"/>
      <c r="L14" s="16"/>
      <c r="M14" s="16"/>
    </row>
    <row r="15" spans="1:13" ht="17">
      <c r="A15" s="16" t="s">
        <v>18</v>
      </c>
      <c r="B15" s="69">
        <v>1</v>
      </c>
      <c r="C15" s="69">
        <v>3</v>
      </c>
      <c r="D15" s="70" t="s">
        <v>292</v>
      </c>
      <c r="E15" s="16"/>
      <c r="F15" s="16"/>
      <c r="G15" s="16"/>
      <c r="H15" s="16"/>
      <c r="I15" s="16"/>
      <c r="J15" s="16"/>
      <c r="K15" s="16"/>
      <c r="L15" s="16"/>
      <c r="M15" s="16"/>
    </row>
    <row r="16" spans="1:13" ht="17">
      <c r="A16" s="16" t="s">
        <v>19</v>
      </c>
      <c r="B16" s="69">
        <v>1</v>
      </c>
      <c r="C16" s="69">
        <v>3</v>
      </c>
      <c r="D16" s="70" t="s">
        <v>292</v>
      </c>
      <c r="E16" s="16"/>
      <c r="F16" s="16"/>
      <c r="G16" s="16"/>
      <c r="H16" s="16"/>
      <c r="I16" s="16"/>
      <c r="J16" s="16"/>
      <c r="K16" s="16"/>
      <c r="L16" s="16"/>
      <c r="M16" s="16"/>
    </row>
    <row r="17" spans="1:13" ht="17">
      <c r="A17" s="16" t="s">
        <v>20</v>
      </c>
      <c r="B17" s="69">
        <v>1</v>
      </c>
      <c r="C17" s="69">
        <v>3</v>
      </c>
      <c r="D17" s="70" t="s">
        <v>292</v>
      </c>
      <c r="E17" s="16"/>
      <c r="F17" s="16"/>
      <c r="G17" s="16"/>
      <c r="H17" s="16"/>
      <c r="I17" s="16"/>
      <c r="J17" s="16"/>
      <c r="K17" s="16"/>
      <c r="L17" s="16"/>
      <c r="M17" s="16"/>
    </row>
    <row r="18" spans="1:13" ht="17">
      <c r="A18" s="16" t="s">
        <v>21</v>
      </c>
      <c r="B18" s="69">
        <v>1</v>
      </c>
      <c r="C18" s="69">
        <v>3</v>
      </c>
      <c r="D18" s="70" t="s">
        <v>292</v>
      </c>
      <c r="E18" s="16"/>
      <c r="F18" s="16"/>
      <c r="G18" s="16"/>
      <c r="H18" s="16"/>
      <c r="I18" s="16"/>
      <c r="J18" s="16"/>
      <c r="K18" s="16"/>
      <c r="L18" s="16"/>
      <c r="M18" s="16"/>
    </row>
    <row r="19" spans="1:13" ht="17">
      <c r="A19" s="16" t="s">
        <v>22</v>
      </c>
      <c r="B19" s="69">
        <v>0</v>
      </c>
      <c r="C19" s="69">
        <v>6</v>
      </c>
      <c r="D19" s="70" t="s">
        <v>292</v>
      </c>
      <c r="E19" s="16"/>
      <c r="F19" s="16"/>
      <c r="G19" s="16"/>
      <c r="H19" s="16"/>
      <c r="I19" s="16"/>
      <c r="J19" s="16"/>
      <c r="K19" s="16"/>
      <c r="L19" s="16"/>
      <c r="M19" s="16"/>
    </row>
    <row r="20" spans="1:13" ht="17">
      <c r="A20" s="16" t="s">
        <v>23</v>
      </c>
      <c r="B20" s="69">
        <v>1</v>
      </c>
      <c r="C20" s="69">
        <v>6</v>
      </c>
      <c r="D20" s="70" t="s">
        <v>292</v>
      </c>
      <c r="E20" s="16"/>
      <c r="F20" s="16"/>
      <c r="G20" s="16"/>
      <c r="H20" s="16"/>
      <c r="I20" s="16"/>
      <c r="J20" s="16"/>
      <c r="K20" s="16"/>
      <c r="L20" s="16"/>
      <c r="M20" s="16"/>
    </row>
    <row r="21" spans="1:13" ht="17">
      <c r="A21" s="16" t="s">
        <v>24</v>
      </c>
      <c r="B21" s="69">
        <v>1</v>
      </c>
      <c r="C21" s="69">
        <v>6</v>
      </c>
      <c r="D21" s="70" t="s">
        <v>292</v>
      </c>
      <c r="E21" s="16"/>
      <c r="F21" s="16"/>
      <c r="G21" s="16"/>
      <c r="H21" s="16"/>
      <c r="I21" s="16"/>
      <c r="J21" s="16"/>
      <c r="K21" s="16"/>
      <c r="L21" s="16"/>
      <c r="M21" s="16"/>
    </row>
    <row r="22" spans="1:13" ht="17">
      <c r="A22" s="16" t="s">
        <v>25</v>
      </c>
      <c r="B22" s="69">
        <v>1</v>
      </c>
      <c r="C22" s="69">
        <v>6</v>
      </c>
      <c r="D22" s="70" t="s">
        <v>292</v>
      </c>
      <c r="E22" s="16"/>
      <c r="F22" s="16"/>
      <c r="G22" s="16"/>
      <c r="H22" s="16"/>
      <c r="I22" s="16"/>
      <c r="J22" s="16"/>
      <c r="K22" s="16"/>
      <c r="L22" s="16"/>
      <c r="M22" s="16"/>
    </row>
    <row r="23" spans="1:13" ht="17">
      <c r="A23" s="16" t="s">
        <v>26</v>
      </c>
      <c r="B23" s="69">
        <v>1</v>
      </c>
      <c r="C23" s="69">
        <v>6</v>
      </c>
      <c r="D23" s="70" t="s">
        <v>292</v>
      </c>
      <c r="E23" s="16"/>
      <c r="F23" s="16"/>
      <c r="G23" s="16"/>
      <c r="H23" s="16"/>
      <c r="I23" s="16"/>
      <c r="J23" s="16"/>
      <c r="K23" s="16"/>
      <c r="L23" s="16"/>
      <c r="M23" s="16"/>
    </row>
    <row r="24" spans="1:13" ht="17">
      <c r="A24" s="16" t="s">
        <v>27</v>
      </c>
      <c r="B24" s="69">
        <v>1</v>
      </c>
      <c r="C24" s="69">
        <v>1</v>
      </c>
      <c r="D24" s="70" t="s">
        <v>292</v>
      </c>
      <c r="E24" s="16"/>
      <c r="F24" s="16"/>
      <c r="G24" s="16"/>
      <c r="H24" s="16"/>
      <c r="I24" s="16"/>
      <c r="J24" s="16"/>
      <c r="K24" s="16"/>
      <c r="L24" s="16"/>
      <c r="M24" s="16"/>
    </row>
    <row r="25" spans="1:13" ht="17">
      <c r="A25" s="16" t="s">
        <v>28</v>
      </c>
      <c r="B25" s="69">
        <v>1</v>
      </c>
      <c r="C25" s="69">
        <v>1</v>
      </c>
      <c r="D25" s="70" t="s">
        <v>292</v>
      </c>
      <c r="E25" s="16"/>
      <c r="F25" s="16"/>
      <c r="G25" s="16"/>
      <c r="H25" s="16"/>
      <c r="I25" s="16"/>
      <c r="J25" s="16"/>
      <c r="K25" s="16"/>
      <c r="L25" s="16"/>
      <c r="M25" s="16"/>
    </row>
    <row r="26" spans="1:13" ht="17">
      <c r="A26" s="16" t="s">
        <v>29</v>
      </c>
      <c r="B26" s="69">
        <v>1</v>
      </c>
      <c r="C26" s="69">
        <v>1</v>
      </c>
      <c r="D26" s="70" t="s">
        <v>292</v>
      </c>
      <c r="E26" s="16"/>
      <c r="F26" s="16"/>
      <c r="G26" s="16"/>
      <c r="H26" s="16"/>
      <c r="I26" s="16"/>
      <c r="J26" s="16"/>
      <c r="K26" s="16"/>
      <c r="L26" s="16"/>
      <c r="M26" s="16"/>
    </row>
    <row r="27" spans="1:13" ht="17">
      <c r="A27" s="16" t="s">
        <v>30</v>
      </c>
      <c r="B27" s="69">
        <v>1</v>
      </c>
      <c r="C27" s="69">
        <v>1</v>
      </c>
      <c r="D27" s="70" t="s">
        <v>292</v>
      </c>
      <c r="E27" s="16"/>
      <c r="F27" s="16"/>
      <c r="G27" s="16"/>
      <c r="H27" s="16"/>
      <c r="I27" s="16"/>
      <c r="J27" s="16"/>
      <c r="K27" s="16"/>
      <c r="L27" s="16"/>
      <c r="M27" s="16"/>
    </row>
    <row r="28" spans="1:13" ht="17">
      <c r="A28" s="16" t="s">
        <v>31</v>
      </c>
      <c r="B28" s="69">
        <v>0</v>
      </c>
      <c r="C28" s="69">
        <v>1</v>
      </c>
      <c r="D28" s="70" t="s">
        <v>292</v>
      </c>
      <c r="E28" s="16"/>
      <c r="F28" s="16"/>
      <c r="G28" s="16"/>
      <c r="H28" s="16"/>
      <c r="I28" s="16"/>
      <c r="J28" s="16"/>
      <c r="K28" s="16"/>
      <c r="L28" s="16"/>
      <c r="M28" s="16"/>
    </row>
    <row r="29" spans="1:13" ht="17">
      <c r="A29" s="16" t="s">
        <v>32</v>
      </c>
      <c r="B29" s="69">
        <v>0</v>
      </c>
      <c r="C29" s="69">
        <v>3</v>
      </c>
      <c r="D29" s="70" t="s">
        <v>291</v>
      </c>
      <c r="E29" s="16"/>
      <c r="F29" s="16"/>
      <c r="G29" s="16"/>
      <c r="H29" s="16"/>
      <c r="I29" s="16"/>
      <c r="J29" s="16"/>
      <c r="K29" s="16"/>
      <c r="L29" s="16"/>
      <c r="M29" s="16"/>
    </row>
    <row r="30" spans="1:13" ht="17">
      <c r="A30" s="16" t="s">
        <v>33</v>
      </c>
      <c r="B30" s="69">
        <v>1</v>
      </c>
      <c r="C30" s="69">
        <v>3</v>
      </c>
      <c r="D30" s="70" t="s">
        <v>291</v>
      </c>
      <c r="E30" s="16"/>
      <c r="F30" s="16"/>
      <c r="G30" s="16"/>
      <c r="H30" s="16"/>
      <c r="I30" s="16"/>
      <c r="J30" s="16"/>
      <c r="K30" s="16"/>
      <c r="L30" s="16"/>
      <c r="M30" s="16"/>
    </row>
    <row r="31" spans="1:13" ht="17">
      <c r="A31" s="16" t="s">
        <v>34</v>
      </c>
      <c r="B31" s="69">
        <v>1</v>
      </c>
      <c r="C31" s="69">
        <v>3</v>
      </c>
      <c r="D31" s="70" t="s">
        <v>291</v>
      </c>
      <c r="E31" s="16"/>
      <c r="F31" s="16"/>
      <c r="G31" s="16"/>
      <c r="H31" s="16"/>
      <c r="I31" s="16"/>
      <c r="J31" s="16"/>
      <c r="K31" s="16"/>
      <c r="L31" s="16"/>
      <c r="M31" s="16"/>
    </row>
    <row r="32" spans="1:13" ht="17">
      <c r="A32" s="16" t="s">
        <v>35</v>
      </c>
      <c r="B32" s="69">
        <v>0</v>
      </c>
      <c r="C32" s="69">
        <v>3</v>
      </c>
      <c r="D32" s="70" t="s">
        <v>291</v>
      </c>
      <c r="E32" s="16"/>
      <c r="F32" s="16"/>
      <c r="G32" s="16"/>
      <c r="H32" s="16"/>
      <c r="I32" s="16"/>
      <c r="J32" s="16"/>
      <c r="K32" s="16"/>
      <c r="L32" s="16"/>
      <c r="M32" s="16"/>
    </row>
    <row r="33" spans="1:13" ht="17">
      <c r="A33" s="16" t="s">
        <v>36</v>
      </c>
      <c r="B33" s="69">
        <v>1</v>
      </c>
      <c r="C33" s="69">
        <v>3</v>
      </c>
      <c r="D33" s="70" t="s">
        <v>291</v>
      </c>
      <c r="E33" s="16"/>
      <c r="F33" s="16"/>
      <c r="G33" s="16"/>
      <c r="H33" s="16"/>
      <c r="I33" s="16"/>
      <c r="J33" s="16"/>
      <c r="K33" s="16"/>
      <c r="L33" s="16"/>
      <c r="M33" s="16"/>
    </row>
    <row r="34" spans="1:13" ht="16">
      <c r="A34" s="132"/>
      <c r="B34" s="125"/>
      <c r="C34" s="125"/>
      <c r="D34" s="125"/>
      <c r="E34" s="16"/>
      <c r="F34" s="16"/>
      <c r="G34" s="16"/>
      <c r="H34" s="16"/>
      <c r="I34" s="16"/>
      <c r="J34" s="16"/>
      <c r="K34" s="16"/>
      <c r="L34" s="16"/>
      <c r="M34" s="16"/>
    </row>
    <row r="35" spans="1:13" ht="16">
      <c r="A35" s="132"/>
      <c r="B35" s="125"/>
      <c r="C35" s="125"/>
      <c r="D35" s="125"/>
      <c r="E35" s="16"/>
      <c r="F35" s="16"/>
      <c r="G35" s="16"/>
      <c r="H35" s="16"/>
      <c r="I35" s="16"/>
      <c r="J35" s="16"/>
      <c r="K35" s="16"/>
      <c r="L35" s="16"/>
      <c r="M35" s="16"/>
    </row>
    <row r="36" spans="1:13" ht="16">
      <c r="A36" s="132"/>
      <c r="B36" s="125"/>
      <c r="C36" s="125"/>
      <c r="D36" s="125"/>
      <c r="E36" s="16"/>
      <c r="F36" s="16"/>
      <c r="G36" s="16"/>
      <c r="H36" s="16"/>
      <c r="I36" s="16"/>
      <c r="J36" s="16"/>
      <c r="K36" s="16"/>
      <c r="L36" s="16"/>
      <c r="M36" s="16"/>
    </row>
    <row r="37" spans="1:13" ht="16">
      <c r="A37" s="132"/>
      <c r="B37" s="125"/>
      <c r="C37" s="125"/>
      <c r="D37" s="125"/>
      <c r="E37" s="16"/>
      <c r="F37" s="16"/>
      <c r="G37" s="16"/>
      <c r="H37" s="16"/>
      <c r="I37" s="16"/>
      <c r="J37" s="16"/>
      <c r="K37" s="16"/>
      <c r="L37" s="16"/>
      <c r="M37" s="16"/>
    </row>
  </sheetData>
  <phoneticPr fontId="7" type="noConversion"/>
  <conditionalFormatting sqref="B2">
    <cfRule type="cellIs" dxfId="21" priority="3" operator="equal">
      <formula>0</formula>
    </cfRule>
  </conditionalFormatting>
  <conditionalFormatting sqref="B2:B33">
    <cfRule type="cellIs" dxfId="20" priority="1" operator="equal">
      <formula>$B$19</formula>
    </cfRule>
    <cfRule type="cellIs" dxfId="19" priority="2" operator="equal">
      <formula>$B$25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25473-67C1-E946-8337-7945D986AAFA}">
  <dimension ref="A1:O65"/>
  <sheetViews>
    <sheetView zoomScale="62" workbookViewId="0">
      <selection activeCell="P28" sqref="P28"/>
    </sheetView>
  </sheetViews>
  <sheetFormatPr baseColWidth="10" defaultRowHeight="16"/>
  <cols>
    <col min="1" max="1" width="64.33203125" customWidth="1"/>
    <col min="2" max="2" width="15.33203125" style="7" customWidth="1"/>
    <col min="3" max="3" width="20.6640625" style="7" customWidth="1"/>
    <col min="6" max="6" width="10.5" customWidth="1"/>
    <col min="7" max="7" width="12.6640625" customWidth="1"/>
    <col min="10" max="10" width="15.5" customWidth="1"/>
    <col min="11" max="11" width="16.1640625" customWidth="1"/>
  </cols>
  <sheetData>
    <row r="1" spans="1:15" s="1" customFormat="1" ht="34">
      <c r="A1" s="65" t="s">
        <v>0</v>
      </c>
      <c r="B1" s="65" t="s">
        <v>2</v>
      </c>
      <c r="C1" s="65" t="s">
        <v>3</v>
      </c>
      <c r="D1" s="65" t="s">
        <v>4</v>
      </c>
      <c r="E1" s="121"/>
      <c r="F1" s="121"/>
      <c r="G1" s="76" t="s">
        <v>127</v>
      </c>
      <c r="H1" s="77" t="s">
        <v>1</v>
      </c>
      <c r="I1" s="77" t="s">
        <v>2</v>
      </c>
      <c r="J1" s="77" t="s">
        <v>3</v>
      </c>
      <c r="K1" s="78" t="s">
        <v>4</v>
      </c>
      <c r="L1" s="121"/>
      <c r="M1" s="121"/>
      <c r="N1" s="121"/>
      <c r="O1" s="121"/>
    </row>
    <row r="2" spans="1:15" ht="17">
      <c r="A2" s="122" t="s">
        <v>339</v>
      </c>
      <c r="B2" s="123">
        <v>1</v>
      </c>
      <c r="C2" s="69" t="s">
        <v>363</v>
      </c>
      <c r="D2" s="124">
        <v>0</v>
      </c>
      <c r="E2" s="121"/>
      <c r="F2" s="121"/>
      <c r="G2" s="126" t="s">
        <v>293</v>
      </c>
      <c r="H2" s="127">
        <v>10</v>
      </c>
      <c r="I2" s="127">
        <v>4</v>
      </c>
      <c r="J2" s="127" t="s">
        <v>423</v>
      </c>
      <c r="K2" s="128">
        <v>0.6</v>
      </c>
      <c r="L2" s="121"/>
      <c r="M2" s="121"/>
      <c r="N2" s="121"/>
      <c r="O2" s="121"/>
    </row>
    <row r="3" spans="1:15" ht="17">
      <c r="A3" s="122" t="s">
        <v>340</v>
      </c>
      <c r="B3" s="123">
        <v>0</v>
      </c>
      <c r="C3" s="69" t="s">
        <v>364</v>
      </c>
      <c r="D3" s="124">
        <v>1</v>
      </c>
      <c r="E3" s="121"/>
      <c r="F3" s="121"/>
      <c r="G3" s="126" t="s">
        <v>122</v>
      </c>
      <c r="H3" s="127">
        <v>10</v>
      </c>
      <c r="I3" s="127">
        <v>4</v>
      </c>
      <c r="J3" s="127" t="s">
        <v>424</v>
      </c>
      <c r="K3" s="128">
        <v>0.6</v>
      </c>
      <c r="L3" s="121"/>
      <c r="M3" s="121"/>
      <c r="N3" s="121"/>
      <c r="O3" s="121"/>
    </row>
    <row r="4" spans="1:15" ht="17">
      <c r="A4" s="122" t="s">
        <v>301</v>
      </c>
      <c r="B4" s="123">
        <v>0</v>
      </c>
      <c r="C4" s="69" t="s">
        <v>365</v>
      </c>
      <c r="D4" s="124">
        <v>1</v>
      </c>
      <c r="E4" s="121"/>
      <c r="F4" s="121"/>
      <c r="G4" s="126" t="s">
        <v>123</v>
      </c>
      <c r="H4" s="127">
        <v>10</v>
      </c>
      <c r="I4" s="127">
        <v>6</v>
      </c>
      <c r="J4" s="127" t="s">
        <v>425</v>
      </c>
      <c r="K4" s="128">
        <v>0.4</v>
      </c>
      <c r="L4" s="121"/>
      <c r="M4" s="121"/>
      <c r="N4" s="121"/>
      <c r="O4" s="121"/>
    </row>
    <row r="5" spans="1:15" ht="17">
      <c r="A5" s="122" t="s">
        <v>302</v>
      </c>
      <c r="B5" s="123">
        <v>0</v>
      </c>
      <c r="C5" s="69" t="s">
        <v>366</v>
      </c>
      <c r="D5" s="124">
        <v>1</v>
      </c>
      <c r="E5" s="121"/>
      <c r="F5" s="121"/>
      <c r="G5" s="126" t="s">
        <v>124</v>
      </c>
      <c r="H5" s="127">
        <v>10</v>
      </c>
      <c r="I5" s="127">
        <v>4</v>
      </c>
      <c r="J5" s="127" t="s">
        <v>426</v>
      </c>
      <c r="K5" s="128">
        <v>0.6</v>
      </c>
      <c r="L5" s="121"/>
      <c r="M5" s="121"/>
      <c r="N5" s="121"/>
      <c r="O5" s="121"/>
    </row>
    <row r="6" spans="1:15" ht="17">
      <c r="A6" s="122" t="s">
        <v>303</v>
      </c>
      <c r="B6" s="123">
        <v>0</v>
      </c>
      <c r="C6" s="69" t="s">
        <v>367</v>
      </c>
      <c r="D6" s="124">
        <v>1</v>
      </c>
      <c r="E6" s="121"/>
      <c r="F6" s="121"/>
      <c r="G6" s="126" t="s">
        <v>125</v>
      </c>
      <c r="H6" s="127">
        <v>10</v>
      </c>
      <c r="I6" s="127">
        <v>6</v>
      </c>
      <c r="J6" s="127" t="s">
        <v>427</v>
      </c>
      <c r="K6" s="128">
        <v>0.4</v>
      </c>
      <c r="L6" s="121"/>
      <c r="M6" s="121"/>
      <c r="N6" s="121"/>
      <c r="O6" s="121"/>
    </row>
    <row r="7" spans="1:15" ht="17">
      <c r="A7" s="122" t="s">
        <v>304</v>
      </c>
      <c r="B7" s="123">
        <v>0</v>
      </c>
      <c r="C7" s="69" t="s">
        <v>368</v>
      </c>
      <c r="D7" s="124">
        <v>1</v>
      </c>
      <c r="E7" s="121"/>
      <c r="F7" s="121"/>
      <c r="G7" s="129" t="s">
        <v>126</v>
      </c>
      <c r="H7" s="130">
        <v>10</v>
      </c>
      <c r="I7" s="130">
        <v>5</v>
      </c>
      <c r="J7" s="130" t="s">
        <v>428</v>
      </c>
      <c r="K7" s="131">
        <v>0.5</v>
      </c>
      <c r="L7" s="121"/>
      <c r="M7" s="121"/>
      <c r="N7" s="121"/>
      <c r="O7" s="121"/>
    </row>
    <row r="8" spans="1:15" ht="17">
      <c r="A8" s="122" t="s">
        <v>341</v>
      </c>
      <c r="B8" s="123">
        <v>1</v>
      </c>
      <c r="C8" s="69" t="s">
        <v>369</v>
      </c>
      <c r="D8" s="124">
        <v>0</v>
      </c>
      <c r="E8" s="121"/>
      <c r="F8" s="121"/>
      <c r="G8" s="121"/>
      <c r="H8" s="121"/>
      <c r="I8" s="121"/>
      <c r="J8" s="121"/>
      <c r="K8" s="121"/>
      <c r="L8" s="121"/>
      <c r="M8" s="121"/>
      <c r="N8" s="121"/>
      <c r="O8" s="121"/>
    </row>
    <row r="9" spans="1:15" ht="17">
      <c r="A9" s="122" t="s">
        <v>305</v>
      </c>
      <c r="B9" s="123">
        <v>0</v>
      </c>
      <c r="C9" s="69" t="s">
        <v>370</v>
      </c>
      <c r="D9" s="124">
        <v>1</v>
      </c>
      <c r="E9" s="121"/>
      <c r="F9" s="121"/>
      <c r="G9" s="121"/>
      <c r="H9" s="121"/>
      <c r="I9" s="121"/>
      <c r="J9" s="121"/>
      <c r="K9" s="121"/>
      <c r="L9" s="121"/>
      <c r="M9" s="121"/>
      <c r="N9" s="121"/>
      <c r="O9" s="121"/>
    </row>
    <row r="10" spans="1:15" ht="17">
      <c r="A10" s="122" t="s">
        <v>306</v>
      </c>
      <c r="B10" s="123">
        <v>1</v>
      </c>
      <c r="C10" s="69" t="s">
        <v>371</v>
      </c>
      <c r="D10" s="124">
        <v>0</v>
      </c>
      <c r="E10" s="121"/>
      <c r="F10" s="121"/>
      <c r="G10" s="121"/>
      <c r="H10" s="121"/>
      <c r="I10" s="121"/>
      <c r="J10" s="121"/>
      <c r="K10" s="121"/>
      <c r="L10" s="121"/>
      <c r="M10" s="121"/>
      <c r="N10" s="121"/>
      <c r="O10" s="121"/>
    </row>
    <row r="11" spans="1:15" ht="17">
      <c r="A11" s="122" t="s">
        <v>342</v>
      </c>
      <c r="B11" s="123">
        <v>1</v>
      </c>
      <c r="C11" s="69" t="s">
        <v>372</v>
      </c>
      <c r="D11" s="124">
        <v>0</v>
      </c>
      <c r="E11" s="121"/>
      <c r="F11" s="121"/>
      <c r="G11" s="121"/>
      <c r="H11" s="121"/>
      <c r="I11" s="121"/>
      <c r="J11" s="121"/>
      <c r="K11" s="121"/>
      <c r="L11" s="121"/>
      <c r="M11" s="121"/>
      <c r="N11" s="121"/>
      <c r="O11" s="121"/>
    </row>
    <row r="12" spans="1:15" ht="17">
      <c r="A12" s="122" t="s">
        <v>343</v>
      </c>
      <c r="B12" s="123">
        <v>1</v>
      </c>
      <c r="C12" s="69" t="s">
        <v>373</v>
      </c>
      <c r="D12" s="124">
        <v>0</v>
      </c>
      <c r="E12" s="121"/>
      <c r="F12" s="121"/>
      <c r="G12" s="121"/>
      <c r="H12" s="121"/>
      <c r="I12" s="121"/>
      <c r="J12" s="121"/>
      <c r="K12" s="121"/>
      <c r="L12" s="121"/>
      <c r="M12" s="121"/>
      <c r="N12" s="121"/>
      <c r="O12" s="121"/>
    </row>
    <row r="13" spans="1:15" ht="17">
      <c r="A13" s="122" t="s">
        <v>344</v>
      </c>
      <c r="B13" s="123">
        <v>0</v>
      </c>
      <c r="C13" s="69" t="s">
        <v>374</v>
      </c>
      <c r="D13" s="124">
        <v>1</v>
      </c>
      <c r="E13" s="121"/>
      <c r="F13" s="121"/>
      <c r="G13" s="121"/>
      <c r="H13" s="121"/>
      <c r="I13" s="121"/>
      <c r="J13" s="121"/>
      <c r="K13" s="121"/>
      <c r="L13" s="121"/>
      <c r="M13" s="121"/>
      <c r="N13" s="121"/>
      <c r="O13" s="121"/>
    </row>
    <row r="14" spans="1:15" ht="17">
      <c r="A14" s="122" t="s">
        <v>307</v>
      </c>
      <c r="B14" s="123">
        <v>0</v>
      </c>
      <c r="C14" s="69" t="s">
        <v>375</v>
      </c>
      <c r="D14" s="124">
        <v>1</v>
      </c>
      <c r="E14" s="121"/>
      <c r="F14" s="121"/>
      <c r="G14" s="121"/>
      <c r="H14" s="121"/>
      <c r="I14" s="121"/>
      <c r="J14" s="121"/>
      <c r="K14" s="121"/>
      <c r="L14" s="121"/>
      <c r="M14" s="121"/>
      <c r="N14" s="121"/>
      <c r="O14" s="121"/>
    </row>
    <row r="15" spans="1:15" ht="17">
      <c r="A15" s="122" t="s">
        <v>308</v>
      </c>
      <c r="B15" s="123">
        <v>1</v>
      </c>
      <c r="C15" s="69" t="s">
        <v>376</v>
      </c>
      <c r="D15" s="124">
        <v>0</v>
      </c>
      <c r="E15" s="121"/>
      <c r="F15" s="121"/>
      <c r="G15" s="121"/>
      <c r="H15" s="121"/>
      <c r="I15" s="121"/>
      <c r="J15" s="121"/>
      <c r="K15" s="121"/>
      <c r="L15" s="121"/>
      <c r="M15" s="121"/>
      <c r="N15" s="121"/>
      <c r="O15" s="121"/>
    </row>
    <row r="16" spans="1:15" ht="17">
      <c r="A16" s="122" t="s">
        <v>309</v>
      </c>
      <c r="B16" s="123">
        <v>0</v>
      </c>
      <c r="C16" s="69" t="s">
        <v>377</v>
      </c>
      <c r="D16" s="124">
        <v>1</v>
      </c>
      <c r="E16" s="121"/>
      <c r="F16" s="121"/>
      <c r="G16" s="121"/>
      <c r="H16" s="121"/>
      <c r="I16" s="121"/>
      <c r="J16" s="121"/>
      <c r="K16" s="121"/>
      <c r="L16" s="121"/>
      <c r="M16" s="121"/>
      <c r="N16" s="121"/>
      <c r="O16" s="121"/>
    </row>
    <row r="17" spans="1:15" ht="17">
      <c r="A17" s="122" t="s">
        <v>310</v>
      </c>
      <c r="B17" s="123">
        <v>0</v>
      </c>
      <c r="C17" s="69" t="s">
        <v>378</v>
      </c>
      <c r="D17" s="124">
        <v>1</v>
      </c>
      <c r="E17" s="121"/>
      <c r="F17" s="121"/>
      <c r="G17" s="121"/>
      <c r="H17" s="121"/>
      <c r="I17" s="121"/>
      <c r="J17" s="121"/>
      <c r="K17" s="121"/>
      <c r="L17" s="121"/>
      <c r="M17" s="121"/>
      <c r="N17" s="121"/>
      <c r="O17" s="121"/>
    </row>
    <row r="18" spans="1:15" ht="17">
      <c r="A18" s="122" t="s">
        <v>345</v>
      </c>
      <c r="B18" s="123">
        <v>1</v>
      </c>
      <c r="C18" s="69" t="s">
        <v>379</v>
      </c>
      <c r="D18" s="124">
        <v>0</v>
      </c>
      <c r="E18" s="121"/>
      <c r="F18" s="121"/>
      <c r="G18" s="121"/>
      <c r="H18" s="121"/>
      <c r="I18" s="121"/>
      <c r="J18" s="121"/>
      <c r="K18" s="121"/>
      <c r="L18" s="121"/>
      <c r="M18" s="121"/>
      <c r="N18" s="121"/>
      <c r="O18" s="121"/>
    </row>
    <row r="19" spans="1:15" ht="17">
      <c r="A19" s="122" t="s">
        <v>311</v>
      </c>
      <c r="B19" s="123">
        <v>0</v>
      </c>
      <c r="C19" s="69" t="s">
        <v>380</v>
      </c>
      <c r="D19" s="124">
        <v>1</v>
      </c>
      <c r="E19" s="121"/>
      <c r="F19" s="121"/>
      <c r="G19" s="121"/>
      <c r="H19" s="121"/>
      <c r="I19" s="121"/>
      <c r="J19" s="121"/>
      <c r="K19" s="121"/>
      <c r="L19" s="121"/>
      <c r="M19" s="121"/>
      <c r="N19" s="121"/>
      <c r="O19" s="121"/>
    </row>
    <row r="20" spans="1:15" ht="17">
      <c r="A20" s="122" t="s">
        <v>312</v>
      </c>
      <c r="B20" s="123">
        <v>0</v>
      </c>
      <c r="C20" s="69" t="s">
        <v>381</v>
      </c>
      <c r="D20" s="124">
        <v>1</v>
      </c>
      <c r="E20" s="121"/>
      <c r="F20" s="121"/>
      <c r="G20" s="121"/>
      <c r="H20" s="121"/>
      <c r="I20" s="121"/>
      <c r="J20" s="121"/>
      <c r="K20" s="121"/>
      <c r="L20" s="121"/>
      <c r="M20" s="121"/>
      <c r="N20" s="121"/>
      <c r="O20" s="121"/>
    </row>
    <row r="21" spans="1:15" ht="17">
      <c r="A21" s="122" t="s">
        <v>346</v>
      </c>
      <c r="B21" s="123">
        <v>1</v>
      </c>
      <c r="C21" s="69" t="s">
        <v>382</v>
      </c>
      <c r="D21" s="124">
        <v>0</v>
      </c>
      <c r="E21" s="121"/>
      <c r="F21" s="121"/>
      <c r="G21" s="121"/>
      <c r="H21" s="121"/>
      <c r="I21" s="121"/>
      <c r="J21" s="121"/>
      <c r="K21" s="121"/>
      <c r="L21" s="121"/>
      <c r="M21" s="121"/>
      <c r="N21" s="121"/>
      <c r="O21" s="121"/>
    </row>
    <row r="22" spans="1:15" ht="17">
      <c r="A22" s="122" t="s">
        <v>347</v>
      </c>
      <c r="B22" s="123">
        <v>1</v>
      </c>
      <c r="C22" s="69" t="s">
        <v>383</v>
      </c>
      <c r="D22" s="124">
        <v>0</v>
      </c>
      <c r="E22" s="121"/>
      <c r="F22" s="121"/>
      <c r="G22" s="121"/>
      <c r="H22" s="121"/>
      <c r="I22" s="121"/>
      <c r="J22" s="121"/>
      <c r="K22" s="121"/>
      <c r="L22" s="121"/>
      <c r="M22" s="121"/>
      <c r="N22" s="121"/>
      <c r="O22" s="121"/>
    </row>
    <row r="23" spans="1:15" ht="17">
      <c r="A23" s="122" t="s">
        <v>348</v>
      </c>
      <c r="B23" s="123">
        <v>1</v>
      </c>
      <c r="C23" s="69" t="s">
        <v>384</v>
      </c>
      <c r="D23" s="124">
        <v>0</v>
      </c>
      <c r="E23" s="121"/>
      <c r="F23" s="121"/>
      <c r="G23" s="121"/>
      <c r="H23" s="121"/>
      <c r="I23" s="121"/>
      <c r="J23" s="121"/>
      <c r="K23" s="121"/>
      <c r="L23" s="121"/>
      <c r="M23" s="121"/>
      <c r="N23" s="121"/>
      <c r="O23" s="121"/>
    </row>
    <row r="24" spans="1:15" ht="17">
      <c r="A24" s="122" t="s">
        <v>313</v>
      </c>
      <c r="B24" s="123">
        <v>1</v>
      </c>
      <c r="C24" s="69" t="s">
        <v>385</v>
      </c>
      <c r="D24" s="124">
        <v>0</v>
      </c>
      <c r="E24" s="121"/>
      <c r="F24" s="121"/>
      <c r="G24" s="121"/>
      <c r="H24" s="121"/>
      <c r="I24" s="121"/>
      <c r="J24" s="121"/>
      <c r="K24" s="121"/>
      <c r="L24" s="121"/>
      <c r="M24" s="121"/>
      <c r="N24" s="121"/>
      <c r="O24" s="121"/>
    </row>
    <row r="25" spans="1:15" ht="17">
      <c r="A25" s="122" t="s">
        <v>314</v>
      </c>
      <c r="B25" s="123">
        <v>0</v>
      </c>
      <c r="C25" s="69" t="s">
        <v>386</v>
      </c>
      <c r="D25" s="124">
        <v>1</v>
      </c>
      <c r="E25" s="121"/>
      <c r="F25" s="121"/>
      <c r="G25" s="121"/>
      <c r="H25" s="121"/>
      <c r="I25" s="121"/>
      <c r="J25" s="121"/>
      <c r="K25" s="121"/>
      <c r="L25" s="121"/>
      <c r="M25" s="121"/>
      <c r="N25" s="121"/>
      <c r="O25" s="121"/>
    </row>
    <row r="26" spans="1:15" ht="17">
      <c r="A26" s="122" t="s">
        <v>315</v>
      </c>
      <c r="B26" s="123">
        <v>0</v>
      </c>
      <c r="C26" s="69" t="s">
        <v>387</v>
      </c>
      <c r="D26" s="124">
        <v>1</v>
      </c>
      <c r="E26" s="121"/>
      <c r="F26" s="121"/>
      <c r="G26" s="121"/>
      <c r="H26" s="121"/>
      <c r="I26" s="121"/>
      <c r="J26" s="121"/>
      <c r="K26" s="121"/>
      <c r="L26" s="121"/>
      <c r="M26" s="121"/>
      <c r="N26" s="121"/>
      <c r="O26" s="121"/>
    </row>
    <row r="27" spans="1:15" ht="17">
      <c r="A27" s="122" t="s">
        <v>316</v>
      </c>
      <c r="B27" s="123">
        <v>1</v>
      </c>
      <c r="C27" s="69" t="s">
        <v>388</v>
      </c>
      <c r="D27" s="124">
        <v>0</v>
      </c>
      <c r="E27" s="121"/>
      <c r="F27" s="121"/>
      <c r="G27" s="121"/>
      <c r="H27" s="121"/>
      <c r="I27" s="121"/>
      <c r="J27" s="121"/>
      <c r="K27" s="121"/>
      <c r="L27" s="121"/>
      <c r="M27" s="121"/>
      <c r="N27" s="121"/>
      <c r="O27" s="121"/>
    </row>
    <row r="28" spans="1:15" ht="17">
      <c r="A28" s="122" t="s">
        <v>349</v>
      </c>
      <c r="B28" s="123">
        <v>1</v>
      </c>
      <c r="C28" s="69" t="s">
        <v>389</v>
      </c>
      <c r="D28" s="124">
        <v>0</v>
      </c>
      <c r="E28" s="121"/>
      <c r="F28" s="121"/>
      <c r="G28" s="121"/>
      <c r="H28" s="121"/>
      <c r="I28" s="121"/>
      <c r="J28" s="121"/>
      <c r="K28" s="121"/>
      <c r="L28" s="121"/>
      <c r="M28" s="121"/>
      <c r="N28" s="121"/>
      <c r="O28" s="121"/>
    </row>
    <row r="29" spans="1:15" ht="17">
      <c r="A29" s="122" t="s">
        <v>317</v>
      </c>
      <c r="B29" s="123">
        <v>1</v>
      </c>
      <c r="C29" s="69" t="s">
        <v>390</v>
      </c>
      <c r="D29" s="124">
        <v>0</v>
      </c>
      <c r="E29" s="121"/>
      <c r="F29" s="121"/>
      <c r="G29" s="121"/>
      <c r="H29" s="121"/>
      <c r="I29" s="121"/>
      <c r="J29" s="121"/>
      <c r="K29" s="121"/>
      <c r="L29" s="121"/>
      <c r="M29" s="121"/>
      <c r="N29" s="121"/>
      <c r="O29" s="121"/>
    </row>
    <row r="30" spans="1:15" ht="17">
      <c r="A30" s="122" t="s">
        <v>350</v>
      </c>
      <c r="B30" s="123">
        <v>0</v>
      </c>
      <c r="C30" s="69" t="s">
        <v>391</v>
      </c>
      <c r="D30" s="124">
        <v>1</v>
      </c>
      <c r="E30" s="121"/>
      <c r="F30" s="121"/>
      <c r="G30" s="121"/>
      <c r="H30" s="121"/>
      <c r="I30" s="121"/>
      <c r="J30" s="121"/>
      <c r="K30" s="121"/>
      <c r="L30" s="121"/>
      <c r="M30" s="121"/>
      <c r="N30" s="121"/>
      <c r="O30" s="121"/>
    </row>
    <row r="31" spans="1:15" ht="17">
      <c r="A31" s="122" t="s">
        <v>318</v>
      </c>
      <c r="B31" s="123">
        <v>0</v>
      </c>
      <c r="C31" s="69" t="s">
        <v>392</v>
      </c>
      <c r="D31" s="124">
        <v>1</v>
      </c>
      <c r="E31" s="121"/>
      <c r="F31" s="121"/>
      <c r="G31" s="121"/>
      <c r="H31" s="121"/>
      <c r="I31" s="121"/>
      <c r="J31" s="121"/>
      <c r="K31" s="121"/>
      <c r="L31" s="121"/>
      <c r="M31" s="121"/>
      <c r="N31" s="121"/>
      <c r="O31" s="121"/>
    </row>
    <row r="32" spans="1:15" ht="17">
      <c r="A32" s="122" t="s">
        <v>351</v>
      </c>
      <c r="B32" s="123">
        <v>1</v>
      </c>
      <c r="C32" s="69" t="s">
        <v>393</v>
      </c>
      <c r="D32" s="124">
        <v>0</v>
      </c>
      <c r="E32" s="121"/>
      <c r="F32" s="121"/>
      <c r="G32" s="121"/>
      <c r="H32" s="121"/>
      <c r="I32" s="121"/>
      <c r="J32" s="121"/>
      <c r="K32" s="121"/>
      <c r="L32" s="121"/>
      <c r="M32" s="121"/>
      <c r="N32" s="121"/>
      <c r="O32" s="121"/>
    </row>
    <row r="33" spans="1:15" ht="17">
      <c r="A33" s="122" t="s">
        <v>352</v>
      </c>
      <c r="B33" s="123">
        <v>0</v>
      </c>
      <c r="C33" s="69" t="s">
        <v>394</v>
      </c>
      <c r="D33" s="124">
        <v>1</v>
      </c>
      <c r="E33" s="121"/>
      <c r="F33" s="121"/>
      <c r="G33" s="121"/>
      <c r="H33" s="121"/>
      <c r="I33" s="121"/>
      <c r="J33" s="121"/>
      <c r="K33" s="121"/>
      <c r="L33" s="121"/>
      <c r="M33" s="121"/>
      <c r="N33" s="121"/>
      <c r="O33" s="121"/>
    </row>
    <row r="34" spans="1:15" ht="17">
      <c r="A34" s="122" t="s">
        <v>319</v>
      </c>
      <c r="B34" s="123">
        <v>0</v>
      </c>
      <c r="C34" s="69" t="s">
        <v>395</v>
      </c>
      <c r="D34" s="124">
        <v>1</v>
      </c>
      <c r="E34" s="121"/>
      <c r="F34" s="121"/>
      <c r="G34" s="121"/>
      <c r="H34" s="121"/>
      <c r="I34" s="121"/>
      <c r="J34" s="121"/>
      <c r="K34" s="121"/>
      <c r="L34" s="121"/>
      <c r="M34" s="121"/>
      <c r="N34" s="121"/>
      <c r="O34" s="121"/>
    </row>
    <row r="35" spans="1:15" ht="17">
      <c r="A35" s="122" t="s">
        <v>320</v>
      </c>
      <c r="B35" s="123">
        <v>0</v>
      </c>
      <c r="C35" s="69" t="s">
        <v>396</v>
      </c>
      <c r="D35" s="124">
        <v>1</v>
      </c>
      <c r="E35" s="121"/>
      <c r="F35" s="121"/>
      <c r="G35" s="121"/>
      <c r="H35" s="121"/>
      <c r="I35" s="121"/>
      <c r="J35" s="121"/>
      <c r="K35" s="121"/>
      <c r="L35" s="121"/>
      <c r="M35" s="121"/>
      <c r="N35" s="121"/>
      <c r="O35" s="121"/>
    </row>
    <row r="36" spans="1:15" ht="17">
      <c r="A36" s="122" t="s">
        <v>321</v>
      </c>
      <c r="B36" s="123">
        <v>0</v>
      </c>
      <c r="C36" s="69" t="s">
        <v>397</v>
      </c>
      <c r="D36" s="124">
        <v>1</v>
      </c>
      <c r="E36" s="121"/>
      <c r="F36" s="121"/>
      <c r="G36" s="121"/>
      <c r="H36" s="121"/>
      <c r="I36" s="121"/>
      <c r="J36" s="121"/>
      <c r="K36" s="121"/>
      <c r="L36" s="121"/>
      <c r="M36" s="121"/>
      <c r="N36" s="121"/>
      <c r="O36" s="121"/>
    </row>
    <row r="37" spans="1:15" ht="17">
      <c r="A37" s="122" t="s">
        <v>322</v>
      </c>
      <c r="B37" s="123">
        <v>0</v>
      </c>
      <c r="C37" s="69" t="s">
        <v>398</v>
      </c>
      <c r="D37" s="124">
        <v>1</v>
      </c>
      <c r="E37" s="121"/>
      <c r="F37" s="121"/>
      <c r="G37" s="121"/>
      <c r="H37" s="121"/>
      <c r="I37" s="121"/>
      <c r="J37" s="121"/>
      <c r="K37" s="121"/>
      <c r="L37" s="121"/>
      <c r="M37" s="121"/>
      <c r="N37" s="121"/>
      <c r="O37" s="121"/>
    </row>
    <row r="38" spans="1:15" ht="17">
      <c r="A38" s="122" t="s">
        <v>353</v>
      </c>
      <c r="B38" s="123">
        <v>1</v>
      </c>
      <c r="C38" s="69" t="s">
        <v>399</v>
      </c>
      <c r="D38" s="124">
        <v>0</v>
      </c>
      <c r="E38" s="121"/>
      <c r="F38" s="121"/>
      <c r="G38" s="121"/>
      <c r="H38" s="121"/>
      <c r="I38" s="121"/>
      <c r="J38" s="121"/>
      <c r="K38" s="121"/>
      <c r="L38" s="121"/>
      <c r="M38" s="121"/>
      <c r="N38" s="121"/>
      <c r="O38" s="121"/>
    </row>
    <row r="39" spans="1:15" ht="17">
      <c r="A39" s="122" t="s">
        <v>323</v>
      </c>
      <c r="B39" s="123">
        <v>0</v>
      </c>
      <c r="C39" s="69" t="s">
        <v>400</v>
      </c>
      <c r="D39" s="124">
        <v>1</v>
      </c>
      <c r="E39" s="121"/>
      <c r="F39" s="121"/>
      <c r="G39" s="121"/>
      <c r="H39" s="121"/>
      <c r="I39" s="121"/>
      <c r="J39" s="121"/>
      <c r="K39" s="121"/>
      <c r="L39" s="121"/>
      <c r="M39" s="121"/>
      <c r="N39" s="121"/>
      <c r="O39" s="121"/>
    </row>
    <row r="40" spans="1:15" ht="17">
      <c r="A40" s="122" t="s">
        <v>324</v>
      </c>
      <c r="B40" s="123">
        <v>1</v>
      </c>
      <c r="C40" s="69" t="s">
        <v>401</v>
      </c>
      <c r="D40" s="124">
        <v>0</v>
      </c>
      <c r="E40" s="121"/>
      <c r="F40" s="121"/>
      <c r="G40" s="121"/>
      <c r="H40" s="121"/>
      <c r="I40" s="121"/>
      <c r="J40" s="121"/>
      <c r="K40" s="121"/>
      <c r="L40" s="121"/>
      <c r="M40" s="121"/>
      <c r="N40" s="121"/>
      <c r="O40" s="121"/>
    </row>
    <row r="41" spans="1:15" ht="17">
      <c r="A41" s="122" t="s">
        <v>354</v>
      </c>
      <c r="B41" s="123">
        <v>1</v>
      </c>
      <c r="C41" s="69" t="s">
        <v>402</v>
      </c>
      <c r="D41" s="124">
        <v>0</v>
      </c>
      <c r="E41" s="121"/>
      <c r="F41" s="121"/>
      <c r="G41" s="121"/>
      <c r="H41" s="121"/>
      <c r="I41" s="121"/>
      <c r="J41" s="121"/>
      <c r="K41" s="121"/>
      <c r="L41" s="121"/>
      <c r="M41" s="121"/>
      <c r="N41" s="121"/>
      <c r="O41" s="121"/>
    </row>
    <row r="42" spans="1:15" ht="17">
      <c r="A42" s="122" t="s">
        <v>355</v>
      </c>
      <c r="B42" s="123">
        <v>1</v>
      </c>
      <c r="C42" s="69" t="s">
        <v>403</v>
      </c>
      <c r="D42" s="124">
        <v>0</v>
      </c>
      <c r="E42" s="121"/>
      <c r="F42" s="121"/>
      <c r="G42" s="121"/>
      <c r="H42" s="121"/>
      <c r="I42" s="121"/>
      <c r="J42" s="121"/>
      <c r="K42" s="121"/>
      <c r="L42" s="121"/>
      <c r="M42" s="121"/>
      <c r="N42" s="121"/>
      <c r="O42" s="121"/>
    </row>
    <row r="43" spans="1:15" ht="17">
      <c r="A43" s="122" t="s">
        <v>356</v>
      </c>
      <c r="B43" s="123">
        <v>1</v>
      </c>
      <c r="C43" s="69" t="s">
        <v>404</v>
      </c>
      <c r="D43" s="124">
        <v>0</v>
      </c>
      <c r="E43" s="121"/>
      <c r="F43" s="121"/>
      <c r="G43" s="121"/>
      <c r="H43" s="121"/>
      <c r="I43" s="121"/>
      <c r="J43" s="121"/>
      <c r="K43" s="121"/>
      <c r="L43" s="121"/>
      <c r="M43" s="121"/>
      <c r="N43" s="121"/>
      <c r="O43" s="121"/>
    </row>
    <row r="44" spans="1:15" ht="17">
      <c r="A44" s="122" t="s">
        <v>325</v>
      </c>
      <c r="B44" s="123">
        <v>1</v>
      </c>
      <c r="C44" s="69" t="s">
        <v>405</v>
      </c>
      <c r="D44" s="124">
        <v>0</v>
      </c>
      <c r="E44" s="121"/>
      <c r="F44" s="121"/>
      <c r="G44" s="121"/>
      <c r="H44" s="121"/>
      <c r="I44" s="121"/>
      <c r="J44" s="121"/>
      <c r="K44" s="121"/>
      <c r="L44" s="121"/>
      <c r="M44" s="121"/>
      <c r="N44" s="121"/>
      <c r="O44" s="121"/>
    </row>
    <row r="45" spans="1:15" ht="17">
      <c r="A45" s="122" t="s">
        <v>326</v>
      </c>
      <c r="B45" s="123">
        <v>0</v>
      </c>
      <c r="C45" s="69" t="s">
        <v>406</v>
      </c>
      <c r="D45" s="124">
        <v>1</v>
      </c>
      <c r="E45" s="121"/>
      <c r="F45" s="121"/>
      <c r="G45" s="121"/>
      <c r="H45" s="121"/>
      <c r="I45" s="121"/>
      <c r="J45" s="121"/>
      <c r="K45" s="121"/>
      <c r="L45" s="121"/>
      <c r="M45" s="121"/>
      <c r="N45" s="121"/>
      <c r="O45" s="121"/>
    </row>
    <row r="46" spans="1:15" ht="17">
      <c r="A46" s="122" t="s">
        <v>327</v>
      </c>
      <c r="B46" s="123">
        <v>0</v>
      </c>
      <c r="C46" s="69" t="s">
        <v>407</v>
      </c>
      <c r="D46" s="124">
        <v>1</v>
      </c>
      <c r="E46" s="121"/>
      <c r="F46" s="121"/>
      <c r="G46" s="121"/>
      <c r="H46" s="121"/>
      <c r="I46" s="121"/>
      <c r="J46" s="121"/>
      <c r="K46" s="121"/>
      <c r="L46" s="121"/>
      <c r="M46" s="121"/>
      <c r="N46" s="121"/>
      <c r="O46" s="121"/>
    </row>
    <row r="47" spans="1:15" ht="17">
      <c r="A47" s="122" t="s">
        <v>328</v>
      </c>
      <c r="B47" s="123">
        <v>1</v>
      </c>
      <c r="C47" s="69" t="s">
        <v>408</v>
      </c>
      <c r="D47" s="124">
        <v>0</v>
      </c>
      <c r="E47" s="121"/>
      <c r="F47" s="121"/>
      <c r="G47" s="121"/>
      <c r="H47" s="121"/>
      <c r="I47" s="121"/>
      <c r="J47" s="121"/>
      <c r="K47" s="121"/>
      <c r="L47" s="121"/>
      <c r="M47" s="121"/>
      <c r="N47" s="121"/>
      <c r="O47" s="121"/>
    </row>
    <row r="48" spans="1:15" ht="17">
      <c r="A48" s="122" t="s">
        <v>357</v>
      </c>
      <c r="B48" s="123">
        <v>1</v>
      </c>
      <c r="C48" s="69" t="s">
        <v>409</v>
      </c>
      <c r="D48" s="124">
        <v>0</v>
      </c>
      <c r="E48" s="121"/>
      <c r="F48" s="121"/>
      <c r="G48" s="121"/>
      <c r="H48" s="121"/>
      <c r="I48" s="121"/>
      <c r="J48" s="121"/>
      <c r="K48" s="121"/>
      <c r="L48" s="121"/>
      <c r="M48" s="121"/>
      <c r="N48" s="121"/>
      <c r="O48" s="121"/>
    </row>
    <row r="49" spans="1:15" ht="17">
      <c r="A49" s="122" t="s">
        <v>329</v>
      </c>
      <c r="B49" s="123">
        <v>1</v>
      </c>
      <c r="C49" s="69" t="s">
        <v>410</v>
      </c>
      <c r="D49" s="124">
        <v>0</v>
      </c>
      <c r="E49" s="121"/>
      <c r="F49" s="121"/>
      <c r="G49" s="121"/>
      <c r="H49" s="121"/>
      <c r="I49" s="121"/>
      <c r="J49" s="121"/>
      <c r="K49" s="121"/>
      <c r="L49" s="121"/>
      <c r="M49" s="121"/>
      <c r="N49" s="121"/>
      <c r="O49" s="121"/>
    </row>
    <row r="50" spans="1:15" ht="17">
      <c r="A50" s="122" t="s">
        <v>358</v>
      </c>
      <c r="B50" s="123">
        <v>0</v>
      </c>
      <c r="C50" s="69" t="s">
        <v>411</v>
      </c>
      <c r="D50" s="124">
        <v>1</v>
      </c>
      <c r="E50" s="121"/>
      <c r="F50" s="121"/>
      <c r="G50" s="121"/>
      <c r="H50" s="121"/>
      <c r="I50" s="121"/>
      <c r="J50" s="121"/>
      <c r="K50" s="121"/>
      <c r="L50" s="121"/>
      <c r="M50" s="121"/>
      <c r="N50" s="121"/>
      <c r="O50" s="121"/>
    </row>
    <row r="51" spans="1:15" ht="17">
      <c r="A51" s="122" t="s">
        <v>330</v>
      </c>
      <c r="B51" s="123">
        <v>0</v>
      </c>
      <c r="C51" s="69" t="s">
        <v>412</v>
      </c>
      <c r="D51" s="124">
        <v>1</v>
      </c>
      <c r="E51" s="121"/>
      <c r="F51" s="121"/>
      <c r="G51" s="121"/>
      <c r="H51" s="121"/>
      <c r="I51" s="121"/>
      <c r="J51" s="121"/>
      <c r="K51" s="121"/>
      <c r="L51" s="121"/>
      <c r="M51" s="121"/>
      <c r="N51" s="121"/>
      <c r="O51" s="121"/>
    </row>
    <row r="52" spans="1:15" ht="17">
      <c r="A52" s="122" t="s">
        <v>359</v>
      </c>
      <c r="B52" s="123">
        <v>1</v>
      </c>
      <c r="C52" s="69" t="s">
        <v>413</v>
      </c>
      <c r="D52" s="124">
        <v>0</v>
      </c>
      <c r="E52" s="121"/>
      <c r="F52" s="121"/>
      <c r="G52" s="121"/>
      <c r="H52" s="121"/>
      <c r="I52" s="121"/>
      <c r="J52" s="121"/>
      <c r="K52" s="121"/>
      <c r="L52" s="121"/>
      <c r="M52" s="121"/>
      <c r="N52" s="121"/>
      <c r="O52" s="121"/>
    </row>
    <row r="53" spans="1:15" ht="17">
      <c r="A53" s="122" t="s">
        <v>360</v>
      </c>
      <c r="B53" s="123">
        <v>0</v>
      </c>
      <c r="C53" s="69" t="s">
        <v>414</v>
      </c>
      <c r="D53" s="124">
        <v>1</v>
      </c>
      <c r="E53" s="121"/>
      <c r="F53" s="121"/>
      <c r="G53" s="121"/>
      <c r="H53" s="121"/>
      <c r="I53" s="121"/>
      <c r="J53" s="121"/>
      <c r="K53" s="121"/>
      <c r="L53" s="121"/>
      <c r="M53" s="121"/>
      <c r="N53" s="121"/>
      <c r="O53" s="121"/>
    </row>
    <row r="54" spans="1:15" ht="17">
      <c r="A54" s="122" t="s">
        <v>331</v>
      </c>
      <c r="B54" s="123">
        <v>0</v>
      </c>
      <c r="C54" s="69" t="s">
        <v>415</v>
      </c>
      <c r="D54" s="124">
        <v>1</v>
      </c>
      <c r="E54" s="121"/>
      <c r="F54" s="121"/>
      <c r="G54" s="121"/>
      <c r="H54" s="121"/>
      <c r="I54" s="121"/>
      <c r="J54" s="121"/>
      <c r="K54" s="121"/>
      <c r="L54" s="121"/>
      <c r="M54" s="121"/>
      <c r="N54" s="121"/>
      <c r="O54" s="121"/>
    </row>
    <row r="55" spans="1:15" ht="17">
      <c r="A55" s="122" t="s">
        <v>332</v>
      </c>
      <c r="B55" s="123">
        <v>1</v>
      </c>
      <c r="C55" s="69" t="s">
        <v>416</v>
      </c>
      <c r="D55" s="124">
        <v>0</v>
      </c>
      <c r="E55" s="121"/>
      <c r="F55" s="121"/>
      <c r="G55" s="121"/>
      <c r="H55" s="121"/>
      <c r="I55" s="121"/>
      <c r="J55" s="121"/>
      <c r="K55" s="121"/>
      <c r="L55" s="121"/>
      <c r="M55" s="121"/>
      <c r="N55" s="121"/>
      <c r="O55" s="121"/>
    </row>
    <row r="56" spans="1:15" ht="17">
      <c r="A56" s="122" t="s">
        <v>333</v>
      </c>
      <c r="B56" s="123">
        <v>1</v>
      </c>
      <c r="C56" s="69" t="s">
        <v>417</v>
      </c>
      <c r="D56" s="124">
        <v>0</v>
      </c>
      <c r="E56" s="121"/>
      <c r="F56" s="121"/>
      <c r="G56" s="121"/>
      <c r="H56" s="121"/>
      <c r="I56" s="121"/>
      <c r="J56" s="121"/>
      <c r="K56" s="121"/>
      <c r="L56" s="121"/>
      <c r="M56" s="121"/>
      <c r="N56" s="121"/>
      <c r="O56" s="121"/>
    </row>
    <row r="57" spans="1:15" ht="17">
      <c r="A57" s="122" t="s">
        <v>334</v>
      </c>
      <c r="B57" s="123">
        <v>0</v>
      </c>
      <c r="C57" s="69" t="s">
        <v>418</v>
      </c>
      <c r="D57" s="124">
        <v>1</v>
      </c>
      <c r="E57" s="121"/>
      <c r="F57" s="121"/>
      <c r="G57" s="121"/>
      <c r="H57" s="121"/>
      <c r="I57" s="121"/>
      <c r="J57" s="121"/>
      <c r="K57" s="121"/>
      <c r="L57" s="121"/>
      <c r="M57" s="121"/>
      <c r="N57" s="121"/>
      <c r="O57" s="121"/>
    </row>
    <row r="58" spans="1:15" ht="17">
      <c r="A58" s="122" t="s">
        <v>361</v>
      </c>
      <c r="B58" s="123">
        <v>1</v>
      </c>
      <c r="C58" s="69" t="s">
        <v>419</v>
      </c>
      <c r="D58" s="124">
        <v>0</v>
      </c>
      <c r="E58" s="121"/>
      <c r="F58" s="121"/>
      <c r="G58" s="121"/>
      <c r="H58" s="121"/>
      <c r="I58" s="121"/>
      <c r="J58" s="121"/>
      <c r="K58" s="121"/>
      <c r="L58" s="121"/>
      <c r="M58" s="121"/>
      <c r="N58" s="121"/>
      <c r="O58" s="121"/>
    </row>
    <row r="59" spans="1:15" ht="17">
      <c r="A59" s="122" t="s">
        <v>335</v>
      </c>
      <c r="B59" s="123">
        <v>0</v>
      </c>
      <c r="C59" s="69" t="s">
        <v>420</v>
      </c>
      <c r="D59" s="124">
        <v>1</v>
      </c>
      <c r="E59" s="121"/>
      <c r="F59" s="121"/>
      <c r="G59" s="121"/>
      <c r="H59" s="121"/>
      <c r="I59" s="121"/>
      <c r="J59" s="121"/>
      <c r="K59" s="121"/>
      <c r="L59" s="121"/>
      <c r="M59" s="121"/>
      <c r="N59" s="121"/>
      <c r="O59" s="121"/>
    </row>
    <row r="60" spans="1:15" ht="17">
      <c r="A60" s="122" t="s">
        <v>336</v>
      </c>
      <c r="B60" s="123">
        <v>0</v>
      </c>
      <c r="C60" s="69" t="s">
        <v>421</v>
      </c>
      <c r="D60" s="124">
        <v>1</v>
      </c>
      <c r="E60" s="121"/>
      <c r="F60" s="121"/>
      <c r="G60" s="121"/>
      <c r="H60" s="121"/>
      <c r="I60" s="121"/>
      <c r="J60" s="121"/>
      <c r="K60" s="121"/>
      <c r="L60" s="121"/>
      <c r="M60" s="121"/>
      <c r="N60" s="121"/>
      <c r="O60" s="121"/>
    </row>
    <row r="61" spans="1:15" ht="17">
      <c r="A61" s="122" t="s">
        <v>362</v>
      </c>
      <c r="B61" s="123">
        <v>1</v>
      </c>
      <c r="C61" s="69" t="s">
        <v>422</v>
      </c>
      <c r="D61" s="124">
        <v>0</v>
      </c>
      <c r="E61" s="121"/>
      <c r="F61" s="121"/>
      <c r="G61" s="121"/>
      <c r="H61" s="121"/>
      <c r="I61" s="121"/>
      <c r="J61" s="121"/>
      <c r="K61" s="121"/>
      <c r="L61" s="121"/>
      <c r="M61" s="121"/>
      <c r="N61" s="121"/>
      <c r="O61" s="121"/>
    </row>
    <row r="62" spans="1:15">
      <c r="A62" s="121"/>
      <c r="B62" s="125"/>
      <c r="C62" s="125"/>
      <c r="D62" s="121"/>
      <c r="E62" s="121"/>
      <c r="F62" s="121"/>
      <c r="G62" s="121"/>
      <c r="H62" s="121"/>
      <c r="I62" s="121"/>
      <c r="J62" s="121"/>
      <c r="K62" s="121"/>
      <c r="L62" s="121"/>
      <c r="M62" s="121"/>
      <c r="N62" s="121"/>
      <c r="O62" s="121"/>
    </row>
    <row r="63" spans="1:15">
      <c r="A63" s="121"/>
      <c r="B63" s="125"/>
      <c r="C63" s="125"/>
      <c r="D63" s="121"/>
      <c r="E63" s="121"/>
      <c r="F63" s="121"/>
      <c r="G63" s="121"/>
      <c r="H63" s="121"/>
      <c r="I63" s="121"/>
      <c r="J63" s="121"/>
      <c r="K63" s="121"/>
      <c r="L63" s="121"/>
      <c r="M63" s="121"/>
      <c r="N63" s="121"/>
      <c r="O63" s="121"/>
    </row>
    <row r="64" spans="1:15">
      <c r="A64" s="121"/>
      <c r="B64" s="125"/>
      <c r="C64" s="125"/>
      <c r="D64" s="121"/>
      <c r="E64" s="121"/>
      <c r="F64" s="121"/>
      <c r="G64" s="121"/>
      <c r="H64" s="121"/>
      <c r="I64" s="121"/>
      <c r="J64" s="121"/>
      <c r="K64" s="121"/>
      <c r="L64" s="121"/>
      <c r="M64" s="121"/>
      <c r="N64" s="121"/>
      <c r="O64" s="121"/>
    </row>
    <row r="65" spans="1:15">
      <c r="A65" s="121"/>
      <c r="B65" s="125"/>
      <c r="C65" s="125"/>
      <c r="D65" s="121"/>
      <c r="E65" s="121"/>
      <c r="F65" s="121"/>
      <c r="G65" s="121"/>
      <c r="H65" s="121"/>
      <c r="I65" s="121"/>
      <c r="J65" s="121"/>
      <c r="K65" s="121"/>
      <c r="L65" s="121"/>
      <c r="M65" s="121"/>
      <c r="N65" s="121"/>
      <c r="O65" s="121"/>
    </row>
  </sheetData>
  <phoneticPr fontId="7" type="noConversion"/>
  <conditionalFormatting sqref="B2">
    <cfRule type="cellIs" dxfId="18" priority="8" operator="equal">
      <formula>$B$15</formula>
    </cfRule>
  </conditionalFormatting>
  <conditionalFormatting sqref="B2:B37">
    <cfRule type="cellIs" dxfId="17" priority="4" operator="equal">
      <formula>$B$8</formula>
    </cfRule>
    <cfRule type="cellIs" dxfId="16" priority="5" operator="equal">
      <formula>$B$17</formula>
    </cfRule>
    <cfRule type="cellIs" dxfId="15" priority="6" operator="equal">
      <formula>$B$9</formula>
    </cfRule>
    <cfRule type="cellIs" dxfId="14" priority="7" operator="equal">
      <formula>$B$15</formula>
    </cfRule>
  </conditionalFormatting>
  <conditionalFormatting sqref="B27:B61">
    <cfRule type="cellIs" dxfId="4" priority="3" operator="equal">
      <formula>$B$32</formula>
    </cfRule>
  </conditionalFormatting>
  <conditionalFormatting sqref="B2:B61">
    <cfRule type="cellIs" dxfId="3" priority="2" operator="equal">
      <formula>$B$32</formula>
    </cfRule>
    <cfRule type="cellIs" dxfId="2" priority="1" operator="equal">
      <formula>$B$37</formula>
    </cfRule>
  </conditionalFormatting>
  <hyperlinks>
    <hyperlink ref="A2" r:id="rId1" display="me.tsukanov.counter.ui.C1.AddRemoveCntC1.html" xr:uid="{093D94D4-80F0-7647-BB31-E619CFD18B4A}"/>
    <hyperlink ref="A3" r:id="rId2" display="me.tsukanov.counter.ui.C1.AssertCountC1.html" xr:uid="{D5BD3124-8FD7-7E42-B171-985736479ACA}"/>
    <hyperlink ref="A4" r:id="rId3" display="me.tsukanov.counter.ui.C1.BasicCountC1.html" xr:uid="{4DC4179B-E4ED-ED4D-AA9F-8D72698739BA}"/>
    <hyperlink ref="A5" r:id="rId4" display="me.tsukanov.counter.ui.C1.ChangeThemeC1.html" xr:uid="{DE4BCB08-3220-7F4A-BC70-94365796AC9C}"/>
    <hyperlink ref="A6" r:id="rId5" display="me.tsukanov.counter.ui.C1.CreateCounterC1.html" xr:uid="{8DD9A1DD-D57B-CF40-ACB2-D30656A943B7}"/>
    <hyperlink ref="A7" r:id="rId6" display="me.tsukanov.counter.ui.C1.DeleteCounterC1.html" xr:uid="{8D6F1841-2A52-964A-8C31-BFA8C86C8ADB}"/>
    <hyperlink ref="A8" r:id="rId7" display="me.tsukanov.counter.ui.C1.EditAssertC1.html" xr:uid="{38CCE79E-4685-3B44-BC76-555E87BDD5AD}"/>
    <hyperlink ref="A9" r:id="rId8" display="me.tsukanov.counter.ui.C1.EditCounterC1.html" xr:uid="{63D0872E-4560-8C4E-B092-A4DB231D6608}"/>
    <hyperlink ref="A10" r:id="rId9" display="me.tsukanov.counter.ui.C1.MainUIAssertC1.html" xr:uid="{FEFE9C1B-F687-F242-9A82-7E2188BFD3B3}"/>
    <hyperlink ref="A11" r:id="rId10" display="me.tsukanov.counter.ui.C1.NewCounterAssertC1.html" xr:uid="{8636B9A2-89F5-6B46-9214-BC391FB982CA}"/>
    <hyperlink ref="A12" r:id="rId11" display="me.tsukanov.counter.ui.C2.AddRemoveCntC2.html" xr:uid="{BC3B8310-A64E-A047-918E-41F00969ACB3}"/>
    <hyperlink ref="A13" r:id="rId12" display="me.tsukanov.counter.ui.C2.AssertCountC2.html" xr:uid="{864FBCB3-CE1A-1345-B7A5-F4893F003ADC}"/>
    <hyperlink ref="A14" r:id="rId13" display="me.tsukanov.counter.ui.C2.BasicCountC2.html" xr:uid="{596EE47B-F0F0-4C44-A6F9-5830CE2418F4}"/>
    <hyperlink ref="A15" r:id="rId14" display="me.tsukanov.counter.ui.C2.ChangeThemeC2.html" xr:uid="{904E1D1B-17F2-0748-9F5D-7E118A96AA5A}"/>
    <hyperlink ref="A16" r:id="rId15" display="me.tsukanov.counter.ui.C2.CreateCounterC2.html" xr:uid="{456DA297-D347-7144-9D33-458110CA4B32}"/>
    <hyperlink ref="A17" r:id="rId16" display="me.tsukanov.counter.ui.C2.DeleteCounterC2.html" xr:uid="{82D0D0E2-4F16-5E46-8928-43A1D690A665}"/>
    <hyperlink ref="A18" r:id="rId17" display="me.tsukanov.counter.ui.C2.EditAssertC2.html" xr:uid="{630AF2F6-17E9-0942-9F5E-156263CBCAA3}"/>
    <hyperlink ref="A19" r:id="rId18" display="me.tsukanov.counter.ui.C2.EditCounterC2.html" xr:uid="{A643E448-4F22-5A49-91C7-EE0F4E40848B}"/>
    <hyperlink ref="A20" r:id="rId19" display="me.tsukanov.counter.ui.C2.MainUIAssertC2.html" xr:uid="{D318265A-5EC6-0E49-ACC9-772A6EA60837}"/>
    <hyperlink ref="A21" r:id="rId20" display="me.tsukanov.counter.ui.C2.NewCounterAssertC2.html" xr:uid="{313B15E0-44F1-6147-93BE-7405DFDC5B1D}"/>
    <hyperlink ref="A22" r:id="rId21" display="me.tsukanov.counter.ui.C3.AddRemoveCntC3.html" xr:uid="{FBDFE916-235D-7847-AE8F-332CE823BA38}"/>
    <hyperlink ref="A23" r:id="rId22" display="me.tsukanov.counter.ui.C3.AssertCountC3.html" xr:uid="{07D7D160-6D23-7E43-9649-10A8995F92C4}"/>
    <hyperlink ref="A24" r:id="rId23" display="me.tsukanov.counter.ui.C3.ChangeThemeC3.html" xr:uid="{51945E27-B2FE-994D-B11A-49AF3166E205}"/>
    <hyperlink ref="A25" r:id="rId24" display="me.tsukanov.counter.ui.C3.CountResetC3.html" xr:uid="{66A2DE83-AEA9-7048-8181-28681E223B1B}"/>
    <hyperlink ref="A26" r:id="rId25" display="me.tsukanov.counter.ui.C3.CounterBasicC3.html" xr:uid="{CFA9E631-58B7-3041-BAC8-F88BA428DF05}"/>
    <hyperlink ref="A27" r:id="rId26" display="me.tsukanov.counter.ui.C3.DeleteCounterC3.html" xr:uid="{B8F693D8-72E2-E24F-A10E-A8B80E6165C0}"/>
    <hyperlink ref="A28" r:id="rId27" display="me.tsukanov.counter.ui.C3.EditAssertC3.html" xr:uid="{4520DE9D-B416-1142-97C4-4002DEFD73FD}"/>
    <hyperlink ref="A29" r:id="rId28" display="me.tsukanov.counter.ui.C3.MainUIAssertC3.html" xr:uid="{B4720006-C42B-8F40-BEF0-D180EEB08CCB}"/>
    <hyperlink ref="A30" r:id="rId29" display="me.tsukanov.counter.ui.C3.NewCounterAssertC3.html" xr:uid="{C993ECF7-50A4-BA48-A341-81F7425FC22F}"/>
    <hyperlink ref="A31" r:id="rId30" display="me.tsukanov.counter.ui.C3.NewCounterC3.html" xr:uid="{D216C8E6-3E2A-5444-B677-5067F1A61DE4}"/>
    <hyperlink ref="A32" r:id="rId31" display="me.tsukanov.counter.ui.C4.AddRemoveCntC4.html" xr:uid="{AF349A2E-971D-1943-B094-C4D52E408FAD}"/>
    <hyperlink ref="A33" r:id="rId32" display="me.tsukanov.counter.ui.C4.AssertCountC4.html" xr:uid="{547E8439-28B7-1740-8545-8C641230C3CB}"/>
    <hyperlink ref="A34" r:id="rId33" display="me.tsukanov.counter.ui.C4.BasicCountC4.html" xr:uid="{2282E283-06E0-D94C-8AB7-6388EC95E9CC}"/>
    <hyperlink ref="A35" r:id="rId34" display="me.tsukanov.counter.ui.C4.ChangeThemeC4.html" xr:uid="{0B8BC77F-B033-1F4B-AE27-F3B65B7C53DD}"/>
    <hyperlink ref="A36" r:id="rId35" display="me.tsukanov.counter.ui.C4.CreateCounterC4.html" xr:uid="{B8744FAD-C1DC-0948-B715-7EDA1E92B32C}"/>
    <hyperlink ref="A37" r:id="rId36" display="me.tsukanov.counter.ui.C4.DeleteCounterC4.html" xr:uid="{08265870-04CB-7845-A829-B2F9E8C022A5}"/>
    <hyperlink ref="A38" r:id="rId37" display="me.tsukanov.counter.ui.C4.EditAssertC4.html" xr:uid="{500A28F5-BCE6-4741-86E0-F0419738C612}"/>
    <hyperlink ref="A39" r:id="rId38" display="me.tsukanov.counter.ui.C4.EditCounterC4.html" xr:uid="{65B38560-E8F2-E54E-919D-68F519FA7A2F}"/>
    <hyperlink ref="A40" r:id="rId39" display="me.tsukanov.counter.ui.C4.MainUIAssertC4.html" xr:uid="{C7817E41-D0F5-B54D-91BA-286F8ABB9276}"/>
    <hyperlink ref="A41" r:id="rId40" display="me.tsukanov.counter.ui.C4.NewCounterAssertC4.html" xr:uid="{8E7A700E-EC25-7E49-8209-99D16629E669}"/>
    <hyperlink ref="A42" r:id="rId41" display="me.tsukanov.counter.ui.C5.AddRemoveCntC5.html" xr:uid="{B23CF460-5C44-314A-8B1B-4F5DC2AE3AB7}"/>
    <hyperlink ref="A43" r:id="rId42" display="me.tsukanov.counter.ui.C5.AssertCountC5.html" xr:uid="{DE954575-CDCD-DB41-ADEF-EA2970E0ADFA}"/>
    <hyperlink ref="A44" r:id="rId43" display="me.tsukanov.counter.ui.C5.ChangeThemeC5.html" xr:uid="{00DD53D7-37C3-AE48-9B37-1A6C1778CD8C}"/>
    <hyperlink ref="A45" r:id="rId44" display="me.tsukanov.counter.ui.C5.CountResetC5.html" xr:uid="{D267A7C7-4921-034B-B403-AC075BB15890}"/>
    <hyperlink ref="A46" r:id="rId45" display="me.tsukanov.counter.ui.C5.CounterBasicC5.html" xr:uid="{AF9343EE-F43F-3740-BC67-02B5659AF973}"/>
    <hyperlink ref="A47" r:id="rId46" display="me.tsukanov.counter.ui.C5.DeleteCounterC5.html" xr:uid="{E6F3D87D-E488-204E-B0BB-223F13513357}"/>
    <hyperlink ref="A48" r:id="rId47" display="me.tsukanov.counter.ui.C5.EditAssertC5.html" xr:uid="{806ED4B7-99EE-B74A-93F9-E06DA0D8A4C9}"/>
    <hyperlink ref="A49" r:id="rId48" display="me.tsukanov.counter.ui.C5.MainUIAssertC5.html" xr:uid="{BF6BDF5E-038B-AA46-B4B0-A8E8DD3436DD}"/>
    <hyperlink ref="A50" r:id="rId49" display="me.tsukanov.counter.ui.C5.NewCounterAssertC5.html" xr:uid="{1AC63A6F-8A7F-0A42-B72B-412B4CA67C5A}"/>
    <hyperlink ref="A51" r:id="rId50" display="me.tsukanov.counter.ui.C5.NewCounterC5.html" xr:uid="{D581003E-4ABF-B74F-BEE2-1ADB37BA3C71}"/>
    <hyperlink ref="A52" r:id="rId51" display="me.tsukanov.counter.ui.C6.AddRemoveCntC6.html" xr:uid="{CEA17249-1F67-9C43-A4CB-766E04674443}"/>
    <hyperlink ref="A53" r:id="rId52" display="me.tsukanov.counter.ui.C6.AssertCountC6.html" xr:uid="{1BDD842A-DD5E-954E-B77E-40FB9335DF31}"/>
    <hyperlink ref="A54" r:id="rId53" display="me.tsukanov.counter.ui.C6.BasicCountC6.html" xr:uid="{F3EA5185-C10E-D04C-9958-785AD2EF938A}"/>
    <hyperlink ref="A55" r:id="rId54" display="me.tsukanov.counter.ui.C6.ChangeThemeC6.html" xr:uid="{F9EE78ED-ABEA-C045-82FD-BCCB89519C37}"/>
    <hyperlink ref="A56" r:id="rId55" display="me.tsukanov.counter.ui.C6.CreateCounterC6.html" xr:uid="{AD7F1A64-21C1-6C4C-BA65-C614D3D78390}"/>
    <hyperlink ref="A57" r:id="rId56" display="me.tsukanov.counter.ui.C6.DeleteCounterC6.html" xr:uid="{ABB10E30-5482-3447-9CE9-D4F94C9E82DA}"/>
    <hyperlink ref="A58" r:id="rId57" display="me.tsukanov.counter.ui.C6.EditAssertC6.html" xr:uid="{7730C7D4-4178-6441-AB4A-80DAEAEDCBF6}"/>
    <hyperlink ref="A59" r:id="rId58" display="me.tsukanov.counter.ui.C6.EditCounterC6.html" xr:uid="{72082B46-5D0C-EB4D-8911-0978D6E6708C}"/>
    <hyperlink ref="A60" r:id="rId59" display="me.tsukanov.counter.ui.C6.MainUIAssertC6.html" xr:uid="{3C80A8DD-CCFC-C34C-98BF-1F7E990306AB}"/>
    <hyperlink ref="A61" r:id="rId60" display="me.tsukanov.counter.ui.C6.NewCounterAssertC6.html" xr:uid="{F707D4DB-1FA3-FB44-AB42-77E6617D453B}"/>
  </hyperlinks>
  <pageMargins left="0.7" right="0.7" top="0.75" bottom="0.75" header="0.3" footer="0.3"/>
  <drawing r:id="rId6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6A8C2-58E3-CB4D-BB35-827A74DB46D1}">
  <dimension ref="A1:O46"/>
  <sheetViews>
    <sheetView zoomScale="75" workbookViewId="0">
      <selection activeCell="E39" sqref="E39"/>
    </sheetView>
  </sheetViews>
  <sheetFormatPr baseColWidth="10" defaultRowHeight="16"/>
  <cols>
    <col min="1" max="1" width="61" customWidth="1"/>
    <col min="2" max="2" width="15" style="7" customWidth="1"/>
    <col min="3" max="3" width="14.6640625" style="7" customWidth="1"/>
    <col min="4" max="4" width="17.83203125" style="7" customWidth="1"/>
    <col min="6" max="6" width="25.33203125" customWidth="1"/>
    <col min="7" max="7" width="13.83203125" customWidth="1"/>
  </cols>
  <sheetData>
    <row r="1" spans="1:15" ht="74" customHeight="1">
      <c r="A1" s="99" t="s">
        <v>0</v>
      </c>
      <c r="B1" s="100" t="s">
        <v>2</v>
      </c>
      <c r="C1" s="100" t="s">
        <v>3</v>
      </c>
      <c r="D1" s="101" t="s">
        <v>4</v>
      </c>
      <c r="E1" s="16"/>
      <c r="F1" s="16"/>
      <c r="G1" s="94" t="s">
        <v>127</v>
      </c>
      <c r="H1" s="95" t="s">
        <v>1</v>
      </c>
      <c r="I1" s="95" t="s">
        <v>2</v>
      </c>
      <c r="J1" s="95" t="s">
        <v>3</v>
      </c>
      <c r="K1" s="96" t="s">
        <v>4</v>
      </c>
      <c r="L1" s="16"/>
      <c r="M1" s="16"/>
      <c r="N1" s="16"/>
      <c r="O1" s="16"/>
    </row>
    <row r="2" spans="1:15" ht="17">
      <c r="A2" s="118" t="s">
        <v>44</v>
      </c>
      <c r="B2" s="119">
        <v>1</v>
      </c>
      <c r="C2" s="119" t="s">
        <v>45</v>
      </c>
      <c r="D2" s="120">
        <v>0</v>
      </c>
      <c r="E2" s="16"/>
      <c r="F2" s="16"/>
      <c r="G2" s="79" t="s">
        <v>293</v>
      </c>
      <c r="H2" s="114">
        <v>6</v>
      </c>
      <c r="I2" s="114">
        <v>5</v>
      </c>
      <c r="J2" s="114" t="s">
        <v>121</v>
      </c>
      <c r="K2" s="115">
        <v>0.16</v>
      </c>
      <c r="L2" s="16"/>
      <c r="M2" s="16"/>
      <c r="N2" s="16"/>
      <c r="O2" s="16"/>
    </row>
    <row r="3" spans="1:15" ht="17">
      <c r="A3" s="97" t="s">
        <v>46</v>
      </c>
      <c r="B3" s="73">
        <v>1</v>
      </c>
      <c r="C3" s="73" t="s">
        <v>47</v>
      </c>
      <c r="D3" s="74">
        <v>0</v>
      </c>
      <c r="E3" s="16"/>
      <c r="F3" s="16"/>
      <c r="G3" s="79" t="s">
        <v>122</v>
      </c>
      <c r="H3" s="114">
        <v>6</v>
      </c>
      <c r="I3" s="114">
        <v>5</v>
      </c>
      <c r="J3" s="114" t="s">
        <v>116</v>
      </c>
      <c r="K3" s="115">
        <v>0.16</v>
      </c>
      <c r="L3" s="16"/>
      <c r="M3" s="16"/>
      <c r="N3" s="16"/>
      <c r="O3" s="16"/>
    </row>
    <row r="4" spans="1:15" ht="17">
      <c r="A4" s="97" t="s">
        <v>48</v>
      </c>
      <c r="B4" s="73">
        <v>1</v>
      </c>
      <c r="C4" s="73" t="s">
        <v>49</v>
      </c>
      <c r="D4" s="74">
        <v>0</v>
      </c>
      <c r="E4" s="16"/>
      <c r="F4" s="16"/>
      <c r="G4" s="79" t="s">
        <v>123</v>
      </c>
      <c r="H4" s="114">
        <v>6</v>
      </c>
      <c r="I4" s="114">
        <v>4</v>
      </c>
      <c r="J4" s="114" t="s">
        <v>117</v>
      </c>
      <c r="K4" s="115">
        <v>0.33</v>
      </c>
      <c r="L4" s="16"/>
      <c r="M4" s="16"/>
      <c r="N4" s="16"/>
      <c r="O4" s="16"/>
    </row>
    <row r="5" spans="1:15" ht="17">
      <c r="A5" s="97" t="s">
        <v>50</v>
      </c>
      <c r="B5" s="73">
        <v>0</v>
      </c>
      <c r="C5" s="73" t="s">
        <v>51</v>
      </c>
      <c r="D5" s="74">
        <v>1</v>
      </c>
      <c r="E5" s="16"/>
      <c r="F5" s="16"/>
      <c r="G5" s="79" t="s">
        <v>124</v>
      </c>
      <c r="H5" s="114">
        <v>6</v>
      </c>
      <c r="I5" s="114">
        <v>5</v>
      </c>
      <c r="J5" s="114" t="s">
        <v>118</v>
      </c>
      <c r="K5" s="115">
        <v>0.16</v>
      </c>
      <c r="L5" s="16"/>
      <c r="M5" s="16"/>
      <c r="N5" s="16"/>
      <c r="O5" s="16"/>
    </row>
    <row r="6" spans="1:15" ht="17">
      <c r="A6" s="97" t="s">
        <v>52</v>
      </c>
      <c r="B6" s="73">
        <v>1</v>
      </c>
      <c r="C6" s="73" t="s">
        <v>53</v>
      </c>
      <c r="D6" s="74">
        <v>0</v>
      </c>
      <c r="E6" s="16"/>
      <c r="F6" s="16"/>
      <c r="G6" s="79" t="s">
        <v>125</v>
      </c>
      <c r="H6" s="114">
        <v>6</v>
      </c>
      <c r="I6" s="114">
        <v>4</v>
      </c>
      <c r="J6" s="114" t="s">
        <v>119</v>
      </c>
      <c r="K6" s="115">
        <v>0.33</v>
      </c>
      <c r="L6" s="16"/>
      <c r="M6" s="16"/>
      <c r="N6" s="16"/>
      <c r="O6" s="16"/>
    </row>
    <row r="7" spans="1:15" ht="17">
      <c r="A7" s="98" t="s">
        <v>54</v>
      </c>
      <c r="B7" s="68">
        <v>1</v>
      </c>
      <c r="C7" s="68" t="s">
        <v>55</v>
      </c>
      <c r="D7" s="75">
        <v>0</v>
      </c>
      <c r="E7" s="16"/>
      <c r="F7" s="16"/>
      <c r="G7" s="82" t="s">
        <v>126</v>
      </c>
      <c r="H7" s="116">
        <v>6</v>
      </c>
      <c r="I7" s="116">
        <v>5</v>
      </c>
      <c r="J7" s="116" t="s">
        <v>120</v>
      </c>
      <c r="K7" s="117">
        <v>0.16</v>
      </c>
      <c r="L7" s="16"/>
      <c r="M7" s="16"/>
      <c r="N7" s="16"/>
      <c r="O7" s="16"/>
    </row>
    <row r="8" spans="1:15" ht="17">
      <c r="A8" s="97" t="s">
        <v>56</v>
      </c>
      <c r="B8" s="73">
        <v>1</v>
      </c>
      <c r="C8" s="73" t="s">
        <v>57</v>
      </c>
      <c r="D8" s="74">
        <v>0</v>
      </c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</row>
    <row r="9" spans="1:15" ht="17">
      <c r="A9" s="97" t="s">
        <v>58</v>
      </c>
      <c r="B9" s="73">
        <v>1</v>
      </c>
      <c r="C9" s="73" t="s">
        <v>59</v>
      </c>
      <c r="D9" s="74">
        <v>0</v>
      </c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</row>
    <row r="10" spans="1:15" ht="17">
      <c r="A10" s="97" t="s">
        <v>60</v>
      </c>
      <c r="B10" s="73">
        <v>1</v>
      </c>
      <c r="C10" s="73" t="s">
        <v>61</v>
      </c>
      <c r="D10" s="74">
        <v>0</v>
      </c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</row>
    <row r="11" spans="1:15" ht="17">
      <c r="A11" s="97" t="s">
        <v>62</v>
      </c>
      <c r="B11" s="73">
        <v>0</v>
      </c>
      <c r="C11" s="73" t="s">
        <v>63</v>
      </c>
      <c r="D11" s="74">
        <v>1</v>
      </c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</row>
    <row r="12" spans="1:15" ht="17">
      <c r="A12" s="97" t="s">
        <v>64</v>
      </c>
      <c r="B12" s="73">
        <v>0</v>
      </c>
      <c r="C12" s="73" t="s">
        <v>65</v>
      </c>
      <c r="D12" s="74">
        <v>1</v>
      </c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</row>
    <row r="13" spans="1:15" ht="17">
      <c r="A13" s="98" t="s">
        <v>66</v>
      </c>
      <c r="B13" s="68">
        <v>1</v>
      </c>
      <c r="C13" s="68" t="s">
        <v>67</v>
      </c>
      <c r="D13" s="75">
        <v>0</v>
      </c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</row>
    <row r="14" spans="1:15" ht="17">
      <c r="A14" s="97" t="s">
        <v>68</v>
      </c>
      <c r="B14" s="73">
        <v>1</v>
      </c>
      <c r="C14" s="73" t="s">
        <v>69</v>
      </c>
      <c r="D14" s="74">
        <v>0</v>
      </c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</row>
    <row r="15" spans="1:15" ht="17">
      <c r="A15" s="97" t="s">
        <v>70</v>
      </c>
      <c r="B15" s="73">
        <v>1</v>
      </c>
      <c r="C15" s="73" t="s">
        <v>71</v>
      </c>
      <c r="D15" s="74">
        <v>0</v>
      </c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</row>
    <row r="16" spans="1:15" ht="17">
      <c r="A16" s="97" t="s">
        <v>72</v>
      </c>
      <c r="B16" s="73">
        <v>1</v>
      </c>
      <c r="C16" s="73" t="s">
        <v>73</v>
      </c>
      <c r="D16" s="74">
        <v>0</v>
      </c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</row>
    <row r="17" spans="1:15" ht="17">
      <c r="A17" s="97" t="s">
        <v>74</v>
      </c>
      <c r="B17" s="73">
        <v>0</v>
      </c>
      <c r="C17" s="73" t="s">
        <v>75</v>
      </c>
      <c r="D17" s="74">
        <v>1</v>
      </c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</row>
    <row r="18" spans="1:15" ht="17">
      <c r="A18" s="97" t="s">
        <v>76</v>
      </c>
      <c r="B18" s="73">
        <v>1</v>
      </c>
      <c r="C18" s="73" t="s">
        <v>77</v>
      </c>
      <c r="D18" s="74">
        <v>0</v>
      </c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</row>
    <row r="19" spans="1:15" ht="17">
      <c r="A19" s="98" t="s">
        <v>78</v>
      </c>
      <c r="B19" s="68">
        <v>1</v>
      </c>
      <c r="C19" s="68" t="s">
        <v>79</v>
      </c>
      <c r="D19" s="75">
        <v>0</v>
      </c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</row>
    <row r="20" spans="1:15" ht="17">
      <c r="A20" s="97" t="s">
        <v>80</v>
      </c>
      <c r="B20" s="73">
        <v>1</v>
      </c>
      <c r="C20" s="73" t="s">
        <v>81</v>
      </c>
      <c r="D20" s="74">
        <v>0</v>
      </c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</row>
    <row r="21" spans="1:15" ht="17">
      <c r="A21" s="97" t="s">
        <v>82</v>
      </c>
      <c r="B21" s="73">
        <v>1</v>
      </c>
      <c r="C21" s="73" t="s">
        <v>83</v>
      </c>
      <c r="D21" s="74">
        <v>0</v>
      </c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</row>
    <row r="22" spans="1:15" ht="17">
      <c r="A22" s="97" t="s">
        <v>84</v>
      </c>
      <c r="B22" s="73">
        <v>1</v>
      </c>
      <c r="C22" s="73" t="s">
        <v>85</v>
      </c>
      <c r="D22" s="74">
        <v>0</v>
      </c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</row>
    <row r="23" spans="1:15" ht="17">
      <c r="A23" s="97" t="s">
        <v>86</v>
      </c>
      <c r="B23" s="73">
        <v>0</v>
      </c>
      <c r="C23" s="73" t="s">
        <v>87</v>
      </c>
      <c r="D23" s="74">
        <v>1</v>
      </c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</row>
    <row r="24" spans="1:15" ht="17">
      <c r="A24" s="97" t="s">
        <v>88</v>
      </c>
      <c r="B24" s="73">
        <v>0</v>
      </c>
      <c r="C24" s="73" t="s">
        <v>89</v>
      </c>
      <c r="D24" s="74">
        <v>1</v>
      </c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</row>
    <row r="25" spans="1:15" ht="17">
      <c r="A25" s="98" t="s">
        <v>90</v>
      </c>
      <c r="B25" s="68">
        <v>1</v>
      </c>
      <c r="C25" s="68" t="s">
        <v>91</v>
      </c>
      <c r="D25" s="75">
        <v>0</v>
      </c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</row>
    <row r="26" spans="1:15" ht="17">
      <c r="A26" s="97" t="s">
        <v>92</v>
      </c>
      <c r="B26" s="73">
        <v>1</v>
      </c>
      <c r="C26" s="73" t="s">
        <v>93</v>
      </c>
      <c r="D26" s="74">
        <v>0</v>
      </c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</row>
    <row r="27" spans="1:15" ht="17">
      <c r="A27" s="97" t="s">
        <v>94</v>
      </c>
      <c r="B27" s="73">
        <v>1</v>
      </c>
      <c r="C27" s="73" t="s">
        <v>95</v>
      </c>
      <c r="D27" s="74">
        <v>0</v>
      </c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</row>
    <row r="28" spans="1:15" ht="17">
      <c r="A28" s="97" t="s">
        <v>96</v>
      </c>
      <c r="B28" s="73">
        <v>1</v>
      </c>
      <c r="C28" s="73" t="s">
        <v>97</v>
      </c>
      <c r="D28" s="74">
        <v>0</v>
      </c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</row>
    <row r="29" spans="1:15" ht="17">
      <c r="A29" s="97" t="s">
        <v>98</v>
      </c>
      <c r="B29" s="73">
        <v>0</v>
      </c>
      <c r="C29" s="73" t="s">
        <v>99</v>
      </c>
      <c r="D29" s="74">
        <v>1</v>
      </c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</row>
    <row r="30" spans="1:15" ht="17">
      <c r="A30" s="97" t="s">
        <v>100</v>
      </c>
      <c r="B30" s="73">
        <v>1</v>
      </c>
      <c r="C30" s="73" t="s">
        <v>101</v>
      </c>
      <c r="D30" s="74">
        <v>0</v>
      </c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</row>
    <row r="31" spans="1:15" ht="17">
      <c r="A31" s="98" t="s">
        <v>102</v>
      </c>
      <c r="B31" s="68">
        <v>1</v>
      </c>
      <c r="C31" s="68" t="s">
        <v>103</v>
      </c>
      <c r="D31" s="75">
        <v>0</v>
      </c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</row>
    <row r="32" spans="1:15" ht="17">
      <c r="A32" s="97" t="s">
        <v>104</v>
      </c>
      <c r="B32" s="73">
        <v>1</v>
      </c>
      <c r="C32" s="73" t="s">
        <v>105</v>
      </c>
      <c r="D32" s="74">
        <v>0</v>
      </c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</row>
    <row r="33" spans="1:15" ht="17">
      <c r="A33" s="97" t="s">
        <v>106</v>
      </c>
      <c r="B33" s="73">
        <v>1</v>
      </c>
      <c r="C33" s="73" t="s">
        <v>107</v>
      </c>
      <c r="D33" s="74">
        <v>0</v>
      </c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</row>
    <row r="34" spans="1:15" ht="17">
      <c r="A34" s="97" t="s">
        <v>108</v>
      </c>
      <c r="B34" s="73">
        <v>1</v>
      </c>
      <c r="C34" s="73" t="s">
        <v>109</v>
      </c>
      <c r="D34" s="74">
        <v>0</v>
      </c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</row>
    <row r="35" spans="1:15" ht="17">
      <c r="A35" s="97" t="s">
        <v>110</v>
      </c>
      <c r="B35" s="73">
        <v>0</v>
      </c>
      <c r="C35" s="73" t="s">
        <v>111</v>
      </c>
      <c r="D35" s="74">
        <v>1</v>
      </c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</row>
    <row r="36" spans="1:15" ht="17">
      <c r="A36" s="97" t="s">
        <v>112</v>
      </c>
      <c r="B36" s="73">
        <v>1</v>
      </c>
      <c r="C36" s="73" t="s">
        <v>113</v>
      </c>
      <c r="D36" s="74">
        <v>0</v>
      </c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</row>
    <row r="37" spans="1:15" ht="17">
      <c r="A37" s="98" t="s">
        <v>114</v>
      </c>
      <c r="B37" s="68">
        <v>1</v>
      </c>
      <c r="C37" s="68" t="s">
        <v>115</v>
      </c>
      <c r="D37" s="75">
        <v>0</v>
      </c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</row>
    <row r="38" spans="1:15">
      <c r="A38" s="16"/>
      <c r="B38" s="15"/>
      <c r="C38" s="15"/>
      <c r="D38" s="15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</row>
    <row r="39" spans="1:15">
      <c r="A39" s="16"/>
      <c r="B39" s="15"/>
      <c r="C39" s="15"/>
      <c r="D39" s="15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</row>
    <row r="40" spans="1:15">
      <c r="A40" s="16"/>
      <c r="B40" s="15"/>
      <c r="C40" s="15"/>
      <c r="D40" s="15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</row>
    <row r="41" spans="1:15">
      <c r="A41" s="16"/>
      <c r="B41" s="15"/>
      <c r="C41" s="15"/>
      <c r="D41" s="15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</row>
    <row r="42" spans="1:15">
      <c r="A42" s="16"/>
      <c r="B42" s="15"/>
      <c r="C42" s="15"/>
      <c r="D42" s="15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</row>
    <row r="43" spans="1:15">
      <c r="A43" s="16"/>
      <c r="B43" s="15"/>
      <c r="C43" s="15"/>
      <c r="D43" s="15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</row>
    <row r="44" spans="1:15">
      <c r="A44" s="16"/>
      <c r="B44" s="15"/>
      <c r="C44" s="15"/>
      <c r="D44" s="15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</row>
    <row r="45" spans="1:15">
      <c r="A45" s="16"/>
      <c r="B45" s="15"/>
      <c r="C45" s="15"/>
      <c r="D45" s="15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</row>
    <row r="46" spans="1:15">
      <c r="A46" s="16"/>
      <c r="B46" s="15"/>
      <c r="C46" s="15"/>
      <c r="D46" s="15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</row>
  </sheetData>
  <phoneticPr fontId="7" type="noConversion"/>
  <conditionalFormatting sqref="B2:B37">
    <cfRule type="cellIs" dxfId="13" priority="1" operator="equal">
      <formula>$B$11</formula>
    </cfRule>
    <cfRule type="cellIs" dxfId="12" priority="2" operator="equal">
      <formula>$B$9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EABB6-84B5-9647-BF7E-254515195959}">
  <dimension ref="A1:L32"/>
  <sheetViews>
    <sheetView workbookViewId="0">
      <selection activeCell="I28" sqref="I28"/>
    </sheetView>
  </sheetViews>
  <sheetFormatPr baseColWidth="10" defaultRowHeight="16"/>
  <cols>
    <col min="1" max="1" width="59.6640625" customWidth="1"/>
    <col min="2" max="2" width="15.33203125" style="7" customWidth="1"/>
    <col min="3" max="3" width="15.6640625" style="7" customWidth="1"/>
    <col min="4" max="4" width="17.6640625" style="7" customWidth="1"/>
    <col min="7" max="7" width="29.83203125" customWidth="1"/>
    <col min="11" max="11" width="18.83203125" customWidth="1"/>
  </cols>
  <sheetData>
    <row r="1" spans="1:12" ht="17">
      <c r="A1" s="102" t="s">
        <v>0</v>
      </c>
      <c r="B1" s="100" t="s">
        <v>2</v>
      </c>
      <c r="C1" s="100" t="s">
        <v>3</v>
      </c>
      <c r="D1" s="101" t="s">
        <v>4</v>
      </c>
      <c r="E1" s="16"/>
      <c r="F1" s="16"/>
      <c r="G1" s="94" t="s">
        <v>194</v>
      </c>
      <c r="H1" s="95" t="s">
        <v>1</v>
      </c>
      <c r="I1" s="95" t="s">
        <v>2</v>
      </c>
      <c r="J1" s="95" t="s">
        <v>3</v>
      </c>
      <c r="K1" s="96" t="s">
        <v>4</v>
      </c>
      <c r="L1" s="16"/>
    </row>
    <row r="2" spans="1:12" ht="17">
      <c r="A2" s="103" t="s">
        <v>128</v>
      </c>
      <c r="B2" s="73">
        <v>0</v>
      </c>
      <c r="C2" s="73" t="s">
        <v>129</v>
      </c>
      <c r="D2" s="74">
        <v>1</v>
      </c>
      <c r="E2" s="16"/>
      <c r="F2" s="16"/>
      <c r="G2" s="79" t="s">
        <v>293</v>
      </c>
      <c r="H2" s="80">
        <v>5</v>
      </c>
      <c r="I2" s="80">
        <v>2</v>
      </c>
      <c r="J2" s="80" t="s">
        <v>193</v>
      </c>
      <c r="K2" s="81">
        <v>0.6</v>
      </c>
      <c r="L2" s="16"/>
    </row>
    <row r="3" spans="1:12" ht="17">
      <c r="A3" s="103" t="s">
        <v>130</v>
      </c>
      <c r="B3" s="73">
        <v>1</v>
      </c>
      <c r="C3" s="73" t="s">
        <v>131</v>
      </c>
      <c r="D3" s="74">
        <v>0</v>
      </c>
      <c r="E3" s="16"/>
      <c r="F3" s="16"/>
      <c r="G3" s="79" t="s">
        <v>122</v>
      </c>
      <c r="H3" s="80">
        <v>5</v>
      </c>
      <c r="I3" s="80">
        <v>4</v>
      </c>
      <c r="J3" s="80" t="s">
        <v>188</v>
      </c>
      <c r="K3" s="81">
        <v>0.2</v>
      </c>
      <c r="L3" s="16"/>
    </row>
    <row r="4" spans="1:12" ht="17">
      <c r="A4" s="103" t="s">
        <v>132</v>
      </c>
      <c r="B4" s="73">
        <v>1</v>
      </c>
      <c r="C4" s="73" t="s">
        <v>133</v>
      </c>
      <c r="D4" s="74">
        <v>0</v>
      </c>
      <c r="E4" s="16"/>
      <c r="F4" s="16"/>
      <c r="G4" s="79" t="s">
        <v>123</v>
      </c>
      <c r="H4" s="80">
        <v>5</v>
      </c>
      <c r="I4" s="80">
        <v>2</v>
      </c>
      <c r="J4" s="80" t="s">
        <v>189</v>
      </c>
      <c r="K4" s="81">
        <v>0.6</v>
      </c>
      <c r="L4" s="16"/>
    </row>
    <row r="5" spans="1:12" ht="17">
      <c r="A5" s="103" t="s">
        <v>134</v>
      </c>
      <c r="B5" s="73">
        <v>1</v>
      </c>
      <c r="C5" s="73" t="s">
        <v>135</v>
      </c>
      <c r="D5" s="74">
        <v>0</v>
      </c>
      <c r="E5" s="16"/>
      <c r="F5" s="16"/>
      <c r="G5" s="79" t="s">
        <v>124</v>
      </c>
      <c r="H5" s="80">
        <v>5</v>
      </c>
      <c r="I5" s="80">
        <v>2</v>
      </c>
      <c r="J5" s="80" t="s">
        <v>190</v>
      </c>
      <c r="K5" s="81">
        <v>0.6</v>
      </c>
      <c r="L5" s="16"/>
    </row>
    <row r="6" spans="1:12" ht="17">
      <c r="A6" s="104" t="s">
        <v>136</v>
      </c>
      <c r="B6" s="68">
        <v>1</v>
      </c>
      <c r="C6" s="68" t="s">
        <v>137</v>
      </c>
      <c r="D6" s="75">
        <v>0</v>
      </c>
      <c r="E6" s="16"/>
      <c r="F6" s="16"/>
      <c r="G6" s="79" t="s">
        <v>125</v>
      </c>
      <c r="H6" s="80">
        <v>5</v>
      </c>
      <c r="I6" s="80">
        <v>2</v>
      </c>
      <c r="J6" s="80" t="s">
        <v>191</v>
      </c>
      <c r="K6" s="81">
        <v>0.6</v>
      </c>
      <c r="L6" s="16"/>
    </row>
    <row r="7" spans="1:12" ht="17">
      <c r="A7" s="103" t="s">
        <v>138</v>
      </c>
      <c r="B7" s="73">
        <v>0</v>
      </c>
      <c r="C7" s="73" t="s">
        <v>139</v>
      </c>
      <c r="D7" s="74">
        <v>1</v>
      </c>
      <c r="E7" s="16"/>
      <c r="F7" s="16"/>
      <c r="G7" s="82" t="s">
        <v>126</v>
      </c>
      <c r="H7" s="83">
        <v>5</v>
      </c>
      <c r="I7" s="83">
        <v>4</v>
      </c>
      <c r="J7" s="83" t="s">
        <v>192</v>
      </c>
      <c r="K7" s="84">
        <v>0.2</v>
      </c>
      <c r="L7" s="16"/>
    </row>
    <row r="8" spans="1:12" ht="17">
      <c r="A8" s="103" t="s">
        <v>140</v>
      </c>
      <c r="B8" s="73">
        <v>0</v>
      </c>
      <c r="C8" s="73" t="s">
        <v>141</v>
      </c>
      <c r="D8" s="74">
        <v>1</v>
      </c>
      <c r="E8" s="16"/>
      <c r="F8" s="16"/>
      <c r="G8" s="16"/>
      <c r="H8" s="16"/>
      <c r="I8" s="16"/>
      <c r="J8" s="16"/>
      <c r="K8" s="16"/>
      <c r="L8" s="16"/>
    </row>
    <row r="9" spans="1:12" ht="17">
      <c r="A9" s="103" t="s">
        <v>142</v>
      </c>
      <c r="B9" s="73">
        <v>1</v>
      </c>
      <c r="C9" s="73" t="s">
        <v>143</v>
      </c>
      <c r="D9" s="74">
        <v>0</v>
      </c>
      <c r="E9" s="16"/>
      <c r="F9" s="16"/>
      <c r="G9" s="16"/>
      <c r="H9" s="16"/>
      <c r="I9" s="16"/>
      <c r="J9" s="16"/>
      <c r="K9" s="16"/>
      <c r="L9" s="16"/>
    </row>
    <row r="10" spans="1:12" ht="17">
      <c r="A10" s="103" t="s">
        <v>144</v>
      </c>
      <c r="B10" s="73">
        <v>0</v>
      </c>
      <c r="C10" s="73" t="s">
        <v>145</v>
      </c>
      <c r="D10" s="74">
        <v>1</v>
      </c>
      <c r="E10" s="16"/>
      <c r="F10" s="16"/>
      <c r="G10" s="16"/>
      <c r="H10" s="16"/>
      <c r="I10" s="16"/>
      <c r="J10" s="16"/>
      <c r="K10" s="16"/>
      <c r="L10" s="16"/>
    </row>
    <row r="11" spans="1:12" ht="17">
      <c r="A11" s="104" t="s">
        <v>146</v>
      </c>
      <c r="B11" s="68">
        <v>1</v>
      </c>
      <c r="C11" s="68" t="s">
        <v>147</v>
      </c>
      <c r="D11" s="75">
        <v>0</v>
      </c>
      <c r="E11" s="16"/>
      <c r="F11" s="16"/>
      <c r="G11" s="16"/>
      <c r="H11" s="16"/>
      <c r="I11" s="16"/>
      <c r="J11" s="16"/>
      <c r="K11" s="16"/>
      <c r="L11" s="16"/>
    </row>
    <row r="12" spans="1:12" ht="17">
      <c r="A12" s="103" t="s">
        <v>148</v>
      </c>
      <c r="B12" s="73">
        <v>0</v>
      </c>
      <c r="C12" s="73" t="s">
        <v>149</v>
      </c>
      <c r="D12" s="74">
        <v>1</v>
      </c>
      <c r="E12" s="16"/>
      <c r="F12" s="16"/>
      <c r="G12" s="16"/>
      <c r="H12" s="16"/>
      <c r="I12" s="16"/>
      <c r="J12" s="16"/>
      <c r="K12" s="16"/>
      <c r="L12" s="16"/>
    </row>
    <row r="13" spans="1:12" ht="17">
      <c r="A13" s="103" t="s">
        <v>150</v>
      </c>
      <c r="B13" s="73">
        <v>0</v>
      </c>
      <c r="C13" s="73" t="s">
        <v>151</v>
      </c>
      <c r="D13" s="74">
        <v>1</v>
      </c>
      <c r="E13" s="16"/>
      <c r="F13" s="16"/>
      <c r="G13" s="16"/>
      <c r="H13" s="16"/>
      <c r="I13" s="16"/>
      <c r="J13" s="16"/>
      <c r="K13" s="16"/>
      <c r="L13" s="16"/>
    </row>
    <row r="14" spans="1:12" ht="17">
      <c r="A14" s="103" t="s">
        <v>152</v>
      </c>
      <c r="B14" s="73">
        <v>1</v>
      </c>
      <c r="C14" s="73" t="s">
        <v>153</v>
      </c>
      <c r="D14" s="74">
        <v>0</v>
      </c>
      <c r="E14" s="16"/>
      <c r="F14" s="16"/>
      <c r="G14" s="16"/>
      <c r="H14" s="16"/>
      <c r="I14" s="16"/>
      <c r="J14" s="16"/>
      <c r="K14" s="16"/>
      <c r="L14" s="16"/>
    </row>
    <row r="15" spans="1:12" ht="17">
      <c r="A15" s="103" t="s">
        <v>154</v>
      </c>
      <c r="B15" s="73">
        <v>0</v>
      </c>
      <c r="C15" s="73" t="s">
        <v>155</v>
      </c>
      <c r="D15" s="74">
        <v>1</v>
      </c>
      <c r="E15" s="16"/>
      <c r="F15" s="16"/>
      <c r="G15" s="16"/>
      <c r="H15" s="16"/>
      <c r="I15" s="16"/>
      <c r="J15" s="16"/>
      <c r="K15" s="16"/>
      <c r="L15" s="16"/>
    </row>
    <row r="16" spans="1:12" ht="17">
      <c r="A16" s="104" t="s">
        <v>156</v>
      </c>
      <c r="B16" s="68">
        <v>1</v>
      </c>
      <c r="C16" s="68" t="s">
        <v>157</v>
      </c>
      <c r="D16" s="75">
        <v>0</v>
      </c>
      <c r="E16" s="16"/>
      <c r="F16" s="16"/>
      <c r="G16" s="16"/>
      <c r="H16" s="16"/>
      <c r="I16" s="16"/>
      <c r="J16" s="16"/>
      <c r="K16" s="16"/>
      <c r="L16" s="16"/>
    </row>
    <row r="17" spans="1:12" ht="17">
      <c r="A17" s="103" t="s">
        <v>158</v>
      </c>
      <c r="B17" s="73">
        <v>0</v>
      </c>
      <c r="C17" s="73" t="s">
        <v>159</v>
      </c>
      <c r="D17" s="74">
        <v>1</v>
      </c>
      <c r="E17" s="16"/>
      <c r="F17" s="16"/>
      <c r="G17" s="16"/>
      <c r="H17" s="16"/>
      <c r="I17" s="16"/>
      <c r="J17" s="16"/>
      <c r="K17" s="16"/>
      <c r="L17" s="16"/>
    </row>
    <row r="18" spans="1:12" ht="17">
      <c r="A18" s="103" t="s">
        <v>160</v>
      </c>
      <c r="B18" s="73">
        <v>0</v>
      </c>
      <c r="C18" s="73" t="s">
        <v>161</v>
      </c>
      <c r="D18" s="74">
        <v>1</v>
      </c>
      <c r="E18" s="16"/>
      <c r="F18" s="16"/>
      <c r="G18" s="16"/>
      <c r="H18" s="16"/>
      <c r="I18" s="16"/>
      <c r="J18" s="16"/>
      <c r="K18" s="16"/>
      <c r="L18" s="16"/>
    </row>
    <row r="19" spans="1:12" ht="17">
      <c r="A19" s="103" t="s">
        <v>162</v>
      </c>
      <c r="B19" s="73">
        <v>1</v>
      </c>
      <c r="C19" s="73" t="s">
        <v>163</v>
      </c>
      <c r="D19" s="74">
        <v>0</v>
      </c>
      <c r="E19" s="16"/>
      <c r="F19" s="16"/>
      <c r="G19" s="16"/>
      <c r="H19" s="16"/>
      <c r="I19" s="16"/>
      <c r="J19" s="16"/>
      <c r="K19" s="16"/>
      <c r="L19" s="16"/>
    </row>
    <row r="20" spans="1:12" ht="17">
      <c r="A20" s="103" t="s">
        <v>164</v>
      </c>
      <c r="B20" s="73">
        <v>0</v>
      </c>
      <c r="C20" s="73" t="s">
        <v>165</v>
      </c>
      <c r="D20" s="74">
        <v>1</v>
      </c>
      <c r="E20" s="16"/>
      <c r="F20" s="16"/>
      <c r="G20" s="16"/>
      <c r="H20" s="16"/>
      <c r="I20" s="16"/>
      <c r="J20" s="16"/>
      <c r="K20" s="16"/>
      <c r="L20" s="16"/>
    </row>
    <row r="21" spans="1:12" ht="17">
      <c r="A21" s="104" t="s">
        <v>166</v>
      </c>
      <c r="B21" s="68">
        <v>1</v>
      </c>
      <c r="C21" s="68" t="s">
        <v>167</v>
      </c>
      <c r="D21" s="75">
        <v>0</v>
      </c>
      <c r="E21" s="16"/>
      <c r="F21" s="16"/>
      <c r="G21" s="16"/>
      <c r="H21" s="16"/>
      <c r="I21" s="16"/>
      <c r="J21" s="16"/>
      <c r="K21" s="16"/>
      <c r="L21" s="16"/>
    </row>
    <row r="22" spans="1:12" ht="17">
      <c r="A22" s="103" t="s">
        <v>168</v>
      </c>
      <c r="B22" s="73">
        <v>0</v>
      </c>
      <c r="C22" s="73" t="s">
        <v>169</v>
      </c>
      <c r="D22" s="74">
        <v>1</v>
      </c>
      <c r="E22" s="16"/>
      <c r="F22" s="16"/>
      <c r="G22" s="16"/>
      <c r="H22" s="16"/>
      <c r="I22" s="16"/>
      <c r="J22" s="16"/>
      <c r="K22" s="16"/>
      <c r="L22" s="16"/>
    </row>
    <row r="23" spans="1:12" ht="17">
      <c r="A23" s="103" t="s">
        <v>170</v>
      </c>
      <c r="B23" s="73">
        <v>1</v>
      </c>
      <c r="C23" s="73" t="s">
        <v>171</v>
      </c>
      <c r="D23" s="74">
        <v>0</v>
      </c>
      <c r="E23" s="16"/>
      <c r="F23" s="16"/>
      <c r="G23" s="16"/>
      <c r="H23" s="16"/>
      <c r="I23" s="16"/>
      <c r="J23" s="16"/>
      <c r="K23" s="16"/>
      <c r="L23" s="16"/>
    </row>
    <row r="24" spans="1:12" ht="17">
      <c r="A24" s="103" t="s">
        <v>172</v>
      </c>
      <c r="B24" s="73">
        <v>1</v>
      </c>
      <c r="C24" s="73" t="s">
        <v>173</v>
      </c>
      <c r="D24" s="74">
        <v>0</v>
      </c>
      <c r="E24" s="16"/>
      <c r="F24" s="16"/>
      <c r="G24" s="16"/>
      <c r="H24" s="16"/>
      <c r="I24" s="16"/>
      <c r="J24" s="16"/>
      <c r="K24" s="16"/>
      <c r="L24" s="16"/>
    </row>
    <row r="25" spans="1:12" ht="17">
      <c r="A25" s="103" t="s">
        <v>174</v>
      </c>
      <c r="B25" s="73">
        <v>1</v>
      </c>
      <c r="C25" s="73" t="s">
        <v>175</v>
      </c>
      <c r="D25" s="74">
        <v>0</v>
      </c>
      <c r="E25" s="16"/>
      <c r="F25" s="16"/>
      <c r="G25" s="16"/>
      <c r="H25" s="16"/>
      <c r="I25" s="16"/>
      <c r="J25" s="16"/>
      <c r="K25" s="16"/>
      <c r="L25" s="16"/>
    </row>
    <row r="26" spans="1:12" ht="17">
      <c r="A26" s="104" t="s">
        <v>176</v>
      </c>
      <c r="B26" s="68">
        <v>1</v>
      </c>
      <c r="C26" s="68" t="s">
        <v>177</v>
      </c>
      <c r="D26" s="75">
        <v>0</v>
      </c>
      <c r="E26" s="16"/>
      <c r="F26" s="16"/>
      <c r="G26" s="16"/>
      <c r="H26" s="16"/>
      <c r="I26" s="16"/>
      <c r="J26" s="16"/>
      <c r="K26" s="16"/>
      <c r="L26" s="16"/>
    </row>
    <row r="27" spans="1:12" ht="17">
      <c r="A27" s="103" t="s">
        <v>178</v>
      </c>
      <c r="B27" s="73">
        <v>0</v>
      </c>
      <c r="C27" s="73" t="s">
        <v>179</v>
      </c>
      <c r="D27" s="74">
        <v>1</v>
      </c>
      <c r="E27" s="16"/>
      <c r="F27" s="16"/>
      <c r="G27" s="15"/>
      <c r="H27" s="16"/>
      <c r="I27" s="16"/>
      <c r="J27" s="16"/>
      <c r="K27" s="16"/>
      <c r="L27" s="16"/>
    </row>
    <row r="28" spans="1:12" ht="17">
      <c r="A28" s="103" t="s">
        <v>180</v>
      </c>
      <c r="B28" s="73">
        <v>0</v>
      </c>
      <c r="C28" s="73" t="s">
        <v>181</v>
      </c>
      <c r="D28" s="74">
        <v>1</v>
      </c>
      <c r="E28" s="16"/>
      <c r="F28" s="16"/>
      <c r="G28" s="16"/>
      <c r="H28" s="16"/>
      <c r="I28" s="16"/>
      <c r="J28" s="16"/>
      <c r="K28" s="16"/>
      <c r="L28" s="16"/>
    </row>
    <row r="29" spans="1:12" ht="17">
      <c r="A29" s="103" t="s">
        <v>182</v>
      </c>
      <c r="B29" s="73">
        <v>1</v>
      </c>
      <c r="C29" s="73" t="s">
        <v>183</v>
      </c>
      <c r="D29" s="74">
        <v>0</v>
      </c>
      <c r="E29" s="16"/>
      <c r="F29" s="16"/>
      <c r="G29" s="16"/>
      <c r="H29" s="16"/>
      <c r="I29" s="16"/>
      <c r="J29" s="16"/>
      <c r="K29" s="16"/>
      <c r="L29" s="16"/>
    </row>
    <row r="30" spans="1:12" ht="17">
      <c r="A30" s="103" t="s">
        <v>184</v>
      </c>
      <c r="B30" s="73">
        <v>0</v>
      </c>
      <c r="C30" s="73" t="s">
        <v>185</v>
      </c>
      <c r="D30" s="74">
        <v>1</v>
      </c>
      <c r="E30" s="16"/>
      <c r="F30" s="16"/>
      <c r="G30" s="16"/>
      <c r="H30" s="16"/>
      <c r="I30" s="16"/>
      <c r="J30" s="16"/>
      <c r="K30" s="16"/>
      <c r="L30" s="16"/>
    </row>
    <row r="31" spans="1:12" ht="17">
      <c r="A31" s="104" t="s">
        <v>186</v>
      </c>
      <c r="B31" s="68">
        <v>1</v>
      </c>
      <c r="C31" s="68" t="s">
        <v>187</v>
      </c>
      <c r="D31" s="75">
        <v>0</v>
      </c>
      <c r="E31" s="16"/>
      <c r="F31" s="16"/>
      <c r="G31" s="16"/>
      <c r="H31" s="16"/>
      <c r="I31" s="16"/>
      <c r="J31" s="16"/>
      <c r="K31" s="16"/>
      <c r="L31" s="16"/>
    </row>
    <row r="32" spans="1:12">
      <c r="A32" s="16"/>
      <c r="B32" s="15"/>
      <c r="C32" s="15"/>
      <c r="D32" s="15"/>
      <c r="E32" s="16"/>
      <c r="F32" s="16"/>
      <c r="G32" s="16"/>
      <c r="H32" s="16"/>
      <c r="I32" s="16"/>
      <c r="J32" s="16"/>
      <c r="K32" s="16"/>
      <c r="L32" s="16"/>
    </row>
  </sheetData>
  <phoneticPr fontId="7" type="noConversion"/>
  <conditionalFormatting sqref="B2:B31">
    <cfRule type="cellIs" dxfId="11" priority="4" operator="equal">
      <formula>$B$22</formula>
    </cfRule>
    <cfRule type="cellIs" dxfId="10" priority="5" operator="equal">
      <formula>$B$24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90586-57A0-FA47-B15A-4D98287DB3D3}">
  <dimension ref="A1:L45"/>
  <sheetViews>
    <sheetView zoomScale="85" workbookViewId="0">
      <selection activeCell="G36" sqref="G36"/>
    </sheetView>
  </sheetViews>
  <sheetFormatPr baseColWidth="10" defaultRowHeight="16"/>
  <cols>
    <col min="1" max="1" width="46" style="12" customWidth="1"/>
    <col min="2" max="2" width="14.83203125" style="7" customWidth="1"/>
    <col min="3" max="3" width="16.5" style="7" customWidth="1"/>
    <col min="4" max="4" width="21.6640625" style="7" customWidth="1"/>
    <col min="7" max="7" width="32" customWidth="1"/>
    <col min="10" max="10" width="13.6640625" customWidth="1"/>
    <col min="11" max="11" width="15.6640625" customWidth="1"/>
  </cols>
  <sheetData>
    <row r="1" spans="1:12" ht="38" customHeight="1">
      <c r="A1" s="111" t="s">
        <v>0</v>
      </c>
      <c r="B1" s="112" t="s">
        <v>2</v>
      </c>
      <c r="C1" s="112" t="s">
        <v>3</v>
      </c>
      <c r="D1" s="113" t="s">
        <v>4</v>
      </c>
      <c r="E1" s="13"/>
      <c r="F1" s="13"/>
      <c r="G1" s="91" t="s">
        <v>127</v>
      </c>
      <c r="H1" s="89" t="s">
        <v>1</v>
      </c>
      <c r="I1" s="89" t="s">
        <v>2</v>
      </c>
      <c r="J1" s="89" t="s">
        <v>3</v>
      </c>
      <c r="K1" s="90" t="s">
        <v>4</v>
      </c>
      <c r="L1" s="13"/>
    </row>
    <row r="2" spans="1:12" ht="18">
      <c r="A2" s="105" t="s">
        <v>436</v>
      </c>
      <c r="B2" s="106">
        <v>0</v>
      </c>
      <c r="C2" s="106" t="s">
        <v>451</v>
      </c>
      <c r="D2" s="107">
        <v>1</v>
      </c>
      <c r="E2" s="13"/>
      <c r="F2" s="13"/>
      <c r="G2" s="92" t="s">
        <v>293</v>
      </c>
      <c r="H2" s="85">
        <v>7</v>
      </c>
      <c r="I2" s="85">
        <v>4</v>
      </c>
      <c r="J2" s="85" t="s">
        <v>430</v>
      </c>
      <c r="K2" s="86">
        <v>0.42</v>
      </c>
      <c r="L2" s="13"/>
    </row>
    <row r="3" spans="1:12" ht="18">
      <c r="A3" s="105" t="s">
        <v>437</v>
      </c>
      <c r="B3" s="106">
        <v>0</v>
      </c>
      <c r="C3" s="106" t="s">
        <v>452</v>
      </c>
      <c r="D3" s="107">
        <v>1</v>
      </c>
      <c r="E3" s="13"/>
      <c r="F3" s="13"/>
      <c r="G3" s="92" t="s">
        <v>122</v>
      </c>
      <c r="H3" s="85">
        <v>7</v>
      </c>
      <c r="I3" s="85">
        <v>2</v>
      </c>
      <c r="J3" s="85" t="s">
        <v>431</v>
      </c>
      <c r="K3" s="86">
        <v>0.71</v>
      </c>
      <c r="L3" s="13"/>
    </row>
    <row r="4" spans="1:12" ht="18">
      <c r="A4" s="105" t="s">
        <v>438</v>
      </c>
      <c r="B4" s="106">
        <v>0</v>
      </c>
      <c r="C4" s="106" t="s">
        <v>453</v>
      </c>
      <c r="D4" s="107">
        <v>1</v>
      </c>
      <c r="E4" s="13"/>
      <c r="F4" s="13"/>
      <c r="G4" s="92" t="s">
        <v>123</v>
      </c>
      <c r="H4" s="85">
        <v>7</v>
      </c>
      <c r="I4" s="85">
        <v>4</v>
      </c>
      <c r="J4" s="85" t="s">
        <v>432</v>
      </c>
      <c r="K4" s="86">
        <v>0.42</v>
      </c>
      <c r="L4" s="13"/>
    </row>
    <row r="5" spans="1:12" ht="18">
      <c r="A5" s="105" t="s">
        <v>439</v>
      </c>
      <c r="B5" s="106">
        <v>1</v>
      </c>
      <c r="C5" s="106" t="s">
        <v>454</v>
      </c>
      <c r="D5" s="107">
        <v>0</v>
      </c>
      <c r="E5" s="13"/>
      <c r="F5" s="13"/>
      <c r="G5" s="92" t="s">
        <v>124</v>
      </c>
      <c r="H5" s="85">
        <v>7</v>
      </c>
      <c r="I5" s="85">
        <v>4</v>
      </c>
      <c r="J5" s="85" t="s">
        <v>433</v>
      </c>
      <c r="K5" s="86">
        <v>0.42</v>
      </c>
      <c r="L5" s="13"/>
    </row>
    <row r="6" spans="1:12" ht="18">
      <c r="A6" s="105" t="s">
        <v>440</v>
      </c>
      <c r="B6" s="106">
        <v>1</v>
      </c>
      <c r="C6" s="106" t="s">
        <v>455</v>
      </c>
      <c r="D6" s="107">
        <v>0</v>
      </c>
      <c r="E6" s="13"/>
      <c r="F6" s="13"/>
      <c r="G6" s="92" t="s">
        <v>125</v>
      </c>
      <c r="H6" s="85">
        <v>7</v>
      </c>
      <c r="I6" s="85">
        <v>4</v>
      </c>
      <c r="J6" s="85" t="s">
        <v>434</v>
      </c>
      <c r="K6" s="86">
        <v>0.42</v>
      </c>
      <c r="L6" s="13"/>
    </row>
    <row r="7" spans="1:12" ht="18">
      <c r="A7" s="105" t="s">
        <v>441</v>
      </c>
      <c r="B7" s="106">
        <v>1</v>
      </c>
      <c r="C7" s="106" t="s">
        <v>456</v>
      </c>
      <c r="D7" s="107">
        <v>0</v>
      </c>
      <c r="E7" s="13"/>
      <c r="F7" s="13"/>
      <c r="G7" s="93" t="s">
        <v>126</v>
      </c>
      <c r="H7" s="87">
        <v>7</v>
      </c>
      <c r="I7" s="87">
        <v>2</v>
      </c>
      <c r="J7" s="87" t="s">
        <v>435</v>
      </c>
      <c r="K7" s="88">
        <v>0.71</v>
      </c>
      <c r="L7" s="13"/>
    </row>
    <row r="8" spans="1:12" ht="18">
      <c r="A8" s="105" t="s">
        <v>442</v>
      </c>
      <c r="B8" s="106">
        <v>1</v>
      </c>
      <c r="C8" s="106" t="s">
        <v>457</v>
      </c>
      <c r="D8" s="107">
        <v>0</v>
      </c>
      <c r="E8" s="13"/>
      <c r="F8" s="13"/>
      <c r="G8" s="13"/>
      <c r="H8" s="13"/>
      <c r="I8" s="13"/>
      <c r="J8" s="13"/>
      <c r="K8" s="13"/>
      <c r="L8" s="13"/>
    </row>
    <row r="9" spans="1:12" ht="18">
      <c r="A9" s="105" t="s">
        <v>195</v>
      </c>
      <c r="B9" s="106">
        <v>0</v>
      </c>
      <c r="C9" s="106" t="s">
        <v>337</v>
      </c>
      <c r="D9" s="107">
        <v>1</v>
      </c>
      <c r="E9" s="13"/>
      <c r="F9" s="13"/>
      <c r="G9" s="13"/>
      <c r="H9" s="13"/>
      <c r="I9" s="13"/>
      <c r="J9" s="13"/>
      <c r="K9" s="13"/>
      <c r="L9" s="13"/>
    </row>
    <row r="10" spans="1:12" ht="18">
      <c r="A10" s="105" t="s">
        <v>196</v>
      </c>
      <c r="B10" s="106">
        <v>0</v>
      </c>
      <c r="C10" s="106" t="s">
        <v>217</v>
      </c>
      <c r="D10" s="107">
        <v>1</v>
      </c>
      <c r="E10" s="13"/>
      <c r="F10" s="13"/>
      <c r="G10" s="13"/>
      <c r="H10" s="13"/>
      <c r="I10" s="13"/>
      <c r="J10" s="13"/>
      <c r="K10" s="13"/>
      <c r="L10" s="13"/>
    </row>
    <row r="11" spans="1:12" ht="18">
      <c r="A11" s="105" t="s">
        <v>198</v>
      </c>
      <c r="B11" s="106">
        <v>0</v>
      </c>
      <c r="C11" s="106" t="s">
        <v>458</v>
      </c>
      <c r="D11" s="107">
        <v>1</v>
      </c>
      <c r="E11" s="13"/>
      <c r="F11" s="13"/>
      <c r="G11" s="13"/>
      <c r="H11" s="13"/>
      <c r="I11" s="13"/>
      <c r="J11" s="13"/>
      <c r="K11" s="13"/>
      <c r="L11" s="13"/>
    </row>
    <row r="12" spans="1:12" ht="18">
      <c r="A12" s="105" t="s">
        <v>199</v>
      </c>
      <c r="B12" s="106">
        <v>1</v>
      </c>
      <c r="C12" s="106" t="s">
        <v>459</v>
      </c>
      <c r="D12" s="107">
        <v>0</v>
      </c>
      <c r="E12" s="13"/>
      <c r="F12" s="13"/>
      <c r="G12" s="13"/>
      <c r="H12" s="13"/>
      <c r="I12" s="13"/>
      <c r="J12" s="13"/>
      <c r="K12" s="13"/>
      <c r="L12" s="13"/>
    </row>
    <row r="13" spans="1:12" ht="18">
      <c r="A13" s="105" t="s">
        <v>200</v>
      </c>
      <c r="B13" s="106">
        <v>1</v>
      </c>
      <c r="C13" s="106" t="s">
        <v>460</v>
      </c>
      <c r="D13" s="107">
        <v>0</v>
      </c>
      <c r="E13" s="13"/>
      <c r="F13" s="13"/>
      <c r="G13" s="13"/>
      <c r="H13" s="13"/>
      <c r="I13" s="13"/>
      <c r="J13" s="13"/>
      <c r="K13" s="13"/>
      <c r="L13" s="13"/>
    </row>
    <row r="14" spans="1:12" ht="18">
      <c r="A14" s="105" t="s">
        <v>443</v>
      </c>
      <c r="B14" s="106">
        <v>0</v>
      </c>
      <c r="C14" s="106" t="s">
        <v>461</v>
      </c>
      <c r="D14" s="107">
        <v>1</v>
      </c>
      <c r="E14" s="13"/>
      <c r="F14" s="13"/>
      <c r="G14" s="13"/>
      <c r="H14" s="13"/>
      <c r="I14" s="13"/>
      <c r="J14" s="13"/>
      <c r="K14" s="13"/>
      <c r="L14" s="13"/>
    </row>
    <row r="15" spans="1:12" ht="18">
      <c r="A15" s="105" t="s">
        <v>444</v>
      </c>
      <c r="B15" s="106">
        <v>0</v>
      </c>
      <c r="C15" s="106" t="s">
        <v>462</v>
      </c>
      <c r="D15" s="107">
        <v>1</v>
      </c>
      <c r="E15" s="13"/>
      <c r="F15" s="13"/>
      <c r="G15" s="13"/>
      <c r="H15" s="13"/>
      <c r="I15" s="13"/>
      <c r="J15" s="13"/>
      <c r="K15" s="13"/>
      <c r="L15" s="13"/>
    </row>
    <row r="16" spans="1:12" ht="18">
      <c r="A16" s="105" t="s">
        <v>201</v>
      </c>
      <c r="B16" s="106">
        <v>0</v>
      </c>
      <c r="C16" s="106" t="s">
        <v>463</v>
      </c>
      <c r="D16" s="107">
        <v>1</v>
      </c>
      <c r="E16" s="13"/>
      <c r="F16" s="13"/>
      <c r="G16" s="13"/>
      <c r="H16" s="13"/>
      <c r="I16" s="13"/>
      <c r="J16" s="13"/>
      <c r="K16" s="13"/>
      <c r="L16" s="13"/>
    </row>
    <row r="17" spans="1:12" ht="18">
      <c r="A17" s="105" t="s">
        <v>202</v>
      </c>
      <c r="B17" s="106">
        <v>0</v>
      </c>
      <c r="C17" s="106" t="s">
        <v>464</v>
      </c>
      <c r="D17" s="107">
        <v>1</v>
      </c>
      <c r="E17" s="13"/>
      <c r="F17" s="13"/>
      <c r="G17" s="13"/>
      <c r="H17" s="13"/>
      <c r="I17" s="13"/>
      <c r="J17" s="13"/>
      <c r="K17" s="13"/>
      <c r="L17" s="13"/>
    </row>
    <row r="18" spans="1:12" ht="18">
      <c r="A18" s="105" t="s">
        <v>203</v>
      </c>
      <c r="B18" s="106">
        <v>0</v>
      </c>
      <c r="C18" s="106" t="s">
        <v>465</v>
      </c>
      <c r="D18" s="107">
        <v>1</v>
      </c>
      <c r="E18" s="13"/>
      <c r="F18" s="13"/>
      <c r="G18" s="13"/>
      <c r="H18" s="13"/>
      <c r="I18" s="13"/>
      <c r="J18" s="13"/>
      <c r="K18" s="13"/>
      <c r="L18" s="13"/>
    </row>
    <row r="19" spans="1:12" ht="18">
      <c r="A19" s="105" t="s">
        <v>204</v>
      </c>
      <c r="B19" s="106">
        <v>1</v>
      </c>
      <c r="C19" s="106" t="s">
        <v>466</v>
      </c>
      <c r="D19" s="107">
        <v>0</v>
      </c>
      <c r="E19" s="13"/>
      <c r="F19" s="13"/>
      <c r="G19" s="13"/>
      <c r="H19" s="13"/>
      <c r="I19" s="13"/>
      <c r="J19" s="13"/>
      <c r="K19" s="13"/>
      <c r="L19" s="13"/>
    </row>
    <row r="20" spans="1:12" ht="18">
      <c r="A20" s="105" t="s">
        <v>205</v>
      </c>
      <c r="B20" s="106">
        <v>1</v>
      </c>
      <c r="C20" s="106" t="s">
        <v>467</v>
      </c>
      <c r="D20" s="107">
        <v>0</v>
      </c>
      <c r="E20" s="13"/>
      <c r="F20" s="13"/>
      <c r="G20" s="13"/>
      <c r="H20" s="13"/>
      <c r="I20" s="13"/>
      <c r="J20" s="13"/>
      <c r="K20" s="13"/>
      <c r="L20" s="13"/>
    </row>
    <row r="21" spans="1:12" ht="18">
      <c r="A21" s="105" t="s">
        <v>445</v>
      </c>
      <c r="B21" s="106">
        <v>1</v>
      </c>
      <c r="C21" s="106" t="s">
        <v>468</v>
      </c>
      <c r="D21" s="107">
        <v>0</v>
      </c>
      <c r="E21" s="13"/>
      <c r="F21" s="13"/>
      <c r="G21" s="13"/>
      <c r="H21" s="13"/>
      <c r="I21" s="13"/>
      <c r="J21" s="13"/>
      <c r="K21" s="13"/>
      <c r="L21" s="13"/>
    </row>
    <row r="22" spans="1:12" ht="18">
      <c r="A22" s="105" t="s">
        <v>446</v>
      </c>
      <c r="B22" s="106">
        <v>1</v>
      </c>
      <c r="C22" s="106" t="s">
        <v>469</v>
      </c>
      <c r="D22" s="107">
        <v>0</v>
      </c>
      <c r="E22" s="13"/>
      <c r="F22" s="13"/>
      <c r="G22" s="13"/>
      <c r="H22" s="13"/>
      <c r="I22" s="13"/>
      <c r="J22" s="13"/>
      <c r="K22" s="13"/>
      <c r="L22" s="13"/>
    </row>
    <row r="23" spans="1:12" ht="18">
      <c r="A23" s="105" t="s">
        <v>206</v>
      </c>
      <c r="B23" s="106">
        <v>0</v>
      </c>
      <c r="C23" s="106" t="s">
        <v>470</v>
      </c>
      <c r="D23" s="107">
        <v>1</v>
      </c>
      <c r="E23" s="13"/>
      <c r="F23" s="13"/>
      <c r="G23" s="13"/>
      <c r="H23" s="13"/>
      <c r="I23" s="13"/>
      <c r="J23" s="13"/>
      <c r="K23" s="13"/>
      <c r="L23" s="13"/>
    </row>
    <row r="24" spans="1:12" ht="18">
      <c r="A24" s="105" t="s">
        <v>207</v>
      </c>
      <c r="B24" s="106">
        <v>0</v>
      </c>
      <c r="C24" s="106" t="s">
        <v>471</v>
      </c>
      <c r="D24" s="107">
        <v>1</v>
      </c>
      <c r="E24" s="13"/>
      <c r="F24" s="13"/>
      <c r="G24" s="13"/>
      <c r="H24" s="13"/>
      <c r="I24" s="13"/>
      <c r="J24" s="13"/>
      <c r="K24" s="13"/>
      <c r="L24" s="13"/>
    </row>
    <row r="25" spans="1:12" ht="18">
      <c r="A25" s="105" t="s">
        <v>208</v>
      </c>
      <c r="B25" s="106">
        <v>0</v>
      </c>
      <c r="C25" s="106" t="s">
        <v>472</v>
      </c>
      <c r="D25" s="107">
        <v>1</v>
      </c>
      <c r="E25" s="13"/>
      <c r="F25" s="13"/>
      <c r="G25" s="13"/>
      <c r="H25" s="13"/>
      <c r="I25" s="13"/>
      <c r="J25" s="13"/>
      <c r="K25" s="13"/>
      <c r="L25" s="13"/>
    </row>
    <row r="26" spans="1:12" ht="18">
      <c r="A26" s="105" t="s">
        <v>209</v>
      </c>
      <c r="B26" s="106">
        <v>1</v>
      </c>
      <c r="C26" s="106" t="s">
        <v>473</v>
      </c>
      <c r="D26" s="107">
        <v>0</v>
      </c>
      <c r="E26" s="13"/>
      <c r="F26" s="13"/>
      <c r="G26" s="13"/>
      <c r="H26" s="13"/>
      <c r="I26" s="13"/>
      <c r="J26" s="13"/>
      <c r="K26" s="13"/>
      <c r="L26" s="13"/>
    </row>
    <row r="27" spans="1:12" ht="18">
      <c r="A27" s="105" t="s">
        <v>210</v>
      </c>
      <c r="B27" s="106">
        <v>1</v>
      </c>
      <c r="C27" s="106" t="s">
        <v>197</v>
      </c>
      <c r="D27" s="107">
        <v>0</v>
      </c>
      <c r="E27" s="13"/>
      <c r="F27" s="13"/>
      <c r="G27" s="13"/>
      <c r="H27" s="13"/>
      <c r="I27" s="13"/>
      <c r="J27" s="13"/>
      <c r="K27" s="13"/>
      <c r="L27" s="13"/>
    </row>
    <row r="28" spans="1:12" ht="18">
      <c r="A28" s="105" t="s">
        <v>211</v>
      </c>
      <c r="B28" s="106">
        <v>1</v>
      </c>
      <c r="C28" s="106" t="s">
        <v>474</v>
      </c>
      <c r="D28" s="107">
        <v>0</v>
      </c>
      <c r="E28" s="13"/>
      <c r="F28" s="13"/>
      <c r="G28" s="13"/>
      <c r="H28" s="13"/>
      <c r="I28" s="13"/>
      <c r="J28" s="13"/>
      <c r="K28" s="13"/>
      <c r="L28" s="13"/>
    </row>
    <row r="29" spans="1:12" ht="18">
      <c r="A29" s="105" t="s">
        <v>212</v>
      </c>
      <c r="B29" s="106">
        <v>1</v>
      </c>
      <c r="C29" s="106" t="s">
        <v>475</v>
      </c>
      <c r="D29" s="107">
        <v>0</v>
      </c>
      <c r="E29" s="13"/>
      <c r="F29" s="13"/>
      <c r="G29" s="13"/>
      <c r="H29" s="13"/>
      <c r="I29" s="13"/>
      <c r="J29" s="13"/>
      <c r="K29" s="13"/>
      <c r="L29" s="13"/>
    </row>
    <row r="30" spans="1:12" ht="18">
      <c r="A30" s="105" t="s">
        <v>213</v>
      </c>
      <c r="B30" s="106">
        <v>0</v>
      </c>
      <c r="C30" s="106" t="s">
        <v>476</v>
      </c>
      <c r="D30" s="107">
        <v>1</v>
      </c>
      <c r="E30" s="13"/>
      <c r="F30" s="13"/>
      <c r="G30" s="13"/>
      <c r="H30" s="13"/>
      <c r="I30" s="13"/>
      <c r="J30" s="13"/>
      <c r="K30" s="13"/>
      <c r="L30" s="13"/>
    </row>
    <row r="31" spans="1:12" ht="18">
      <c r="A31" s="105" t="s">
        <v>214</v>
      </c>
      <c r="B31" s="106">
        <v>0</v>
      </c>
      <c r="C31" s="106" t="s">
        <v>477</v>
      </c>
      <c r="D31" s="107">
        <v>1</v>
      </c>
      <c r="E31" s="13"/>
      <c r="F31" s="13"/>
      <c r="G31" s="13"/>
      <c r="H31" s="13"/>
      <c r="I31" s="13"/>
      <c r="J31" s="13"/>
      <c r="K31" s="13"/>
      <c r="L31" s="13"/>
    </row>
    <row r="32" spans="1:12" ht="18">
      <c r="A32" s="105" t="s">
        <v>215</v>
      </c>
      <c r="B32" s="106">
        <v>0</v>
      </c>
      <c r="C32" s="106" t="s">
        <v>478</v>
      </c>
      <c r="D32" s="107">
        <v>1</v>
      </c>
      <c r="E32" s="13"/>
      <c r="F32" s="13"/>
      <c r="G32" s="13"/>
      <c r="H32" s="13"/>
      <c r="I32" s="13"/>
      <c r="J32" s="13"/>
      <c r="K32" s="13"/>
      <c r="L32" s="13"/>
    </row>
    <row r="33" spans="1:12" ht="18">
      <c r="A33" s="105" t="s">
        <v>216</v>
      </c>
      <c r="B33" s="106">
        <v>1</v>
      </c>
      <c r="C33" s="106" t="s">
        <v>479</v>
      </c>
      <c r="D33" s="107">
        <v>0</v>
      </c>
      <c r="E33" s="13"/>
      <c r="F33" s="13"/>
      <c r="G33" s="13"/>
      <c r="H33" s="13"/>
      <c r="I33" s="13"/>
      <c r="J33" s="13"/>
      <c r="K33" s="13"/>
      <c r="L33" s="13"/>
    </row>
    <row r="34" spans="1:12" ht="18">
      <c r="A34" s="105" t="s">
        <v>218</v>
      </c>
      <c r="B34" s="106">
        <v>1</v>
      </c>
      <c r="C34" s="106" t="s">
        <v>480</v>
      </c>
      <c r="D34" s="107">
        <v>0</v>
      </c>
      <c r="E34" s="13"/>
      <c r="F34" s="13"/>
      <c r="G34" s="13"/>
      <c r="H34" s="13"/>
      <c r="I34" s="13"/>
      <c r="J34" s="13"/>
      <c r="K34" s="13"/>
      <c r="L34" s="13"/>
    </row>
    <row r="35" spans="1:12" ht="18">
      <c r="A35" s="105" t="s">
        <v>447</v>
      </c>
      <c r="B35" s="106">
        <v>1</v>
      </c>
      <c r="C35" s="106" t="s">
        <v>481</v>
      </c>
      <c r="D35" s="107">
        <v>0</v>
      </c>
      <c r="E35" s="13"/>
      <c r="F35" s="13"/>
      <c r="G35" s="13"/>
      <c r="H35" s="13"/>
      <c r="I35" s="13"/>
      <c r="J35" s="13"/>
      <c r="K35" s="13"/>
      <c r="L35" s="13"/>
    </row>
    <row r="36" spans="1:12" ht="18">
      <c r="A36" s="105" t="s">
        <v>448</v>
      </c>
      <c r="B36" s="106">
        <v>1</v>
      </c>
      <c r="C36" s="106" t="s">
        <v>482</v>
      </c>
      <c r="D36" s="107">
        <v>0</v>
      </c>
      <c r="E36" s="13"/>
      <c r="F36" s="13"/>
      <c r="G36" s="13"/>
      <c r="H36" s="13"/>
      <c r="I36" s="13"/>
      <c r="J36" s="13"/>
      <c r="K36" s="13"/>
      <c r="L36" s="13"/>
    </row>
    <row r="37" spans="1:12" ht="18">
      <c r="A37" s="105" t="s">
        <v>219</v>
      </c>
      <c r="B37" s="106">
        <v>0</v>
      </c>
      <c r="C37" s="106" t="s">
        <v>483</v>
      </c>
      <c r="D37" s="107">
        <v>1</v>
      </c>
      <c r="E37" s="13"/>
      <c r="F37" s="13"/>
      <c r="G37" s="13"/>
      <c r="H37" s="13"/>
      <c r="I37" s="13"/>
      <c r="J37" s="13"/>
      <c r="K37" s="13"/>
      <c r="L37" s="13"/>
    </row>
    <row r="38" spans="1:12" ht="18">
      <c r="A38" s="105" t="s">
        <v>220</v>
      </c>
      <c r="B38" s="106">
        <v>0</v>
      </c>
      <c r="C38" s="106" t="s">
        <v>484</v>
      </c>
      <c r="D38" s="107">
        <v>1</v>
      </c>
      <c r="E38" s="13"/>
      <c r="F38" s="13"/>
      <c r="G38" s="13"/>
      <c r="H38" s="13"/>
      <c r="I38" s="13"/>
      <c r="J38" s="13"/>
      <c r="K38" s="13"/>
      <c r="L38" s="13"/>
    </row>
    <row r="39" spans="1:12" ht="18">
      <c r="A39" s="105" t="s">
        <v>221</v>
      </c>
      <c r="B39" s="106">
        <v>0</v>
      </c>
      <c r="C39" s="106" t="s">
        <v>485</v>
      </c>
      <c r="D39" s="107">
        <v>1</v>
      </c>
      <c r="E39" s="13"/>
      <c r="F39" s="13"/>
      <c r="G39" s="13"/>
      <c r="H39" s="13"/>
      <c r="I39" s="13"/>
      <c r="J39" s="13"/>
      <c r="K39" s="13"/>
      <c r="L39" s="13"/>
    </row>
    <row r="40" spans="1:12" ht="18">
      <c r="A40" s="105" t="s">
        <v>222</v>
      </c>
      <c r="B40" s="106">
        <v>1</v>
      </c>
      <c r="C40" s="106" t="s">
        <v>486</v>
      </c>
      <c r="D40" s="107">
        <v>0</v>
      </c>
      <c r="E40" s="13"/>
      <c r="F40" s="13"/>
      <c r="G40" s="13"/>
      <c r="H40" s="13"/>
      <c r="I40" s="13"/>
      <c r="J40" s="13"/>
      <c r="K40" s="13"/>
      <c r="L40" s="13"/>
    </row>
    <row r="41" spans="1:12" ht="18">
      <c r="A41" s="105" t="s">
        <v>223</v>
      </c>
      <c r="B41" s="106">
        <v>1</v>
      </c>
      <c r="C41" s="106" t="s">
        <v>467</v>
      </c>
      <c r="D41" s="107">
        <v>0</v>
      </c>
      <c r="E41" s="13"/>
      <c r="F41" s="13"/>
      <c r="G41" s="13"/>
      <c r="H41" s="13"/>
      <c r="I41" s="13"/>
      <c r="J41" s="13"/>
      <c r="K41" s="13"/>
      <c r="L41" s="13"/>
    </row>
    <row r="42" spans="1:12" ht="18">
      <c r="A42" s="105" t="s">
        <v>449</v>
      </c>
      <c r="B42" s="106">
        <v>0</v>
      </c>
      <c r="C42" s="106" t="s">
        <v>461</v>
      </c>
      <c r="D42" s="107">
        <v>1</v>
      </c>
      <c r="E42" s="13"/>
      <c r="F42" s="13"/>
      <c r="G42" s="13"/>
      <c r="H42" s="13"/>
      <c r="I42" s="13"/>
      <c r="J42" s="13"/>
      <c r="K42" s="13"/>
      <c r="L42" s="13"/>
    </row>
    <row r="43" spans="1:12" ht="18">
      <c r="A43" s="108" t="s">
        <v>450</v>
      </c>
      <c r="B43" s="109">
        <v>0</v>
      </c>
      <c r="C43" s="109" t="s">
        <v>487</v>
      </c>
      <c r="D43" s="110">
        <v>1</v>
      </c>
      <c r="E43" s="13"/>
      <c r="F43" s="13"/>
      <c r="G43" s="13"/>
      <c r="H43" s="13"/>
      <c r="I43" s="13"/>
      <c r="J43" s="13"/>
      <c r="K43" s="13"/>
      <c r="L43" s="13"/>
    </row>
    <row r="44" spans="1:12" ht="17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</row>
    <row r="45" spans="1:12" ht="17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</row>
  </sheetData>
  <phoneticPr fontId="7" type="noConversion"/>
  <conditionalFormatting sqref="B2:B35">
    <cfRule type="cellIs" dxfId="9" priority="3" operator="equal">
      <formula>$B$13</formula>
    </cfRule>
    <cfRule type="cellIs" dxfId="8" priority="4" operator="equal">
      <formula>$B$10</formula>
    </cfRule>
    <cfRule type="cellIs" dxfId="7" priority="5" operator="equal">
      <formula>"1$B$27"</formula>
    </cfRule>
  </conditionalFormatting>
  <conditionalFormatting sqref="B2:B43">
    <cfRule type="cellIs" dxfId="1" priority="2" operator="equal">
      <formula>$B$13</formula>
    </cfRule>
    <cfRule type="cellIs" dxfId="0" priority="1" operator="equal">
      <formula>$B$24</formula>
    </cfRule>
  </conditionalFormatting>
  <hyperlinks>
    <hyperlink ref="A2" r:id="rId1" display="com.zola.bmi.C1.ChangeMetricInputC1.html" xr:uid="{C194D43E-8014-3342-8BF5-04977494C67F}"/>
    <hyperlink ref="A3" r:id="rId2" display="com.zola.bmi.C1.InputDataTestC1.html" xr:uid="{FA14A15B-9355-044B-8261-04C8D9DFBE3B}"/>
    <hyperlink ref="A4" r:id="rId3" display="com.zola.bmi.C1.MixedMetricsC1.html" xr:uid="{8FEF5B24-9676-8B4B-A27F-1759864672B4}"/>
    <hyperlink ref="A5" r:id="rId4" display="com.zola.bmi.C1.ScoreAssertionC1.html" xr:uid="{617AD855-A575-EA45-A29B-5084F9A1D851}"/>
    <hyperlink ref="A6" r:id="rId5" display="com.zola.bmi.C1.ScoreAssertionTextC1.html" xr:uid="{C68A4443-BF05-2145-B2F2-0A6112894535}"/>
    <hyperlink ref="A7" r:id="rId6" display="com.zola.bmi.C1.UIExistsTestC1.html" xr:uid="{8FF3B14C-C3F5-5848-84C3-DDD1F46FE2F1}"/>
    <hyperlink ref="A8" r:id="rId7" display="com.zola.bmi.C1.UITextAssertC1.html" xr:uid="{7FE6528F-EA14-6E46-B206-71504E344906}"/>
    <hyperlink ref="A9" r:id="rId8" display="com.zola.bmi.C2.ChangeMetricsInputC2.html" xr:uid="{CA34DF58-3086-224A-9F9C-3E20178E7F74}"/>
    <hyperlink ref="A10" r:id="rId9" display="com.zola.bmi.C2.InputDataC2.html" xr:uid="{4955373A-D8B8-844D-950D-D1248BD955D3}"/>
    <hyperlink ref="A11" r:id="rId10" display="com.zola.bmi.C2.MixedMetricsC2.html" xr:uid="{EF584761-FE4A-D245-89FC-5379CD079EEE}"/>
    <hyperlink ref="A12" r:id="rId11" display="com.zola.bmi.C2.ScoreAssertTextC2.html" xr:uid="{E989F25F-DE7C-6540-8B34-A462DD57B4E0}"/>
    <hyperlink ref="A13" r:id="rId12" display="com.zola.bmi.C2.UIAssertC2.html" xr:uid="{01716B8E-3B46-5941-8F7B-2FC087109398}"/>
    <hyperlink ref="A14" r:id="rId13" display="com.zola.bmi.C2.UIExistsC2.html" xr:uid="{8E056628-7A8E-E140-B8DD-6936D61CF4A7}"/>
    <hyperlink ref="A15" r:id="rId14" display="com.zola.bmi.C2.UITextAssertC2.html" xr:uid="{F8D9004D-1A68-FC41-8AC7-F9B0BBB7BD56}"/>
    <hyperlink ref="A16" r:id="rId15" display="com.zola.bmi.C3.ChangeMetricsInputC3.html" xr:uid="{5734B367-19B5-594B-8BFD-A86EC3B3D5D4}"/>
    <hyperlink ref="A17" r:id="rId16" display="com.zola.bmi.C3.InputDataC3.html" xr:uid="{7BAE5946-037C-AB41-9D9F-43A47A03A1CA}"/>
    <hyperlink ref="A18" r:id="rId17" display="com.zola.bmi.C3.MixedMetricsC3.html" xr:uid="{5BD0557D-E16F-E442-8EA1-4B0A4B91019B}"/>
    <hyperlink ref="A19" r:id="rId18" display="com.zola.bmi.C3.ScoreAssertC3.html" xr:uid="{71B5297B-CE8F-0748-8A52-5FD95114FAB7}"/>
    <hyperlink ref="A20" r:id="rId19" display="com.zola.bmi.C3.UIAssertC3.html" xr:uid="{6E5A751B-4431-6C4F-95E5-AC2BBE5BA067}"/>
    <hyperlink ref="A21" r:id="rId20" display="com.zola.bmi.C3.UIExistsC3.html" xr:uid="{4504920E-9D33-2345-9774-43D7EFD310EC}"/>
    <hyperlink ref="A22" r:id="rId21" display="com.zola.bmi.C3.UITextAssertC3.html" xr:uid="{DFB1C018-4479-114C-9489-A90F06C1F8B2}"/>
    <hyperlink ref="A23" r:id="rId22" display="com.zola.bmi.C4.ChangeMetricInputC4.html" xr:uid="{D3FECA6C-A94E-4743-9400-5C7AF4AF7B9B}"/>
    <hyperlink ref="A24" r:id="rId23" display="com.zola.bmi.C4.InputDataTestC4.html" xr:uid="{2F02D72E-558E-0347-A276-8898D50357C3}"/>
    <hyperlink ref="A25" r:id="rId24" display="com.zola.bmi.C4.MixedMetricsC4.html" xr:uid="{9EEFF796-DAC3-5443-9E63-A11346D95195}"/>
    <hyperlink ref="A26" r:id="rId25" display="com.zola.bmi.C4.ScoreAssertionC4.html" xr:uid="{241E11A7-DAA8-1040-B400-4A8BC0BEA2B5}"/>
    <hyperlink ref="A27" r:id="rId26" display="com.zola.bmi.C4.ScoreAssertionTextC4.html" xr:uid="{58F6D40C-286D-0343-9308-DA36F102B1CA}"/>
    <hyperlink ref="A28" r:id="rId27" display="com.zola.bmi.C4.UIExistsTestC4.html" xr:uid="{461296A0-9777-DC42-ACBE-F7028889B37F}"/>
    <hyperlink ref="A29" r:id="rId28" display="com.zola.bmi.C4.UITextAssertC4.html" xr:uid="{AD32C4E0-D727-0549-8CE7-4139F0E5D798}"/>
    <hyperlink ref="A30" r:id="rId29" display="com.zola.bmi.C5.ChangeMetricsInputC5.html" xr:uid="{7B017A20-382B-DD4C-B294-978D711E144F}"/>
    <hyperlink ref="A31" r:id="rId30" display="com.zola.bmi.C5.InputDataC5.html" xr:uid="{1930891D-C547-144E-8E8A-C6EF5AD31A05}"/>
    <hyperlink ref="A32" r:id="rId31" display="com.zola.bmi.C5.MixedMetricsC5.html" xr:uid="{5045B01D-C8DA-4449-94F0-B13888CB7526}"/>
    <hyperlink ref="A33" r:id="rId32" display="com.zola.bmi.C5.ScoreAssertC5.html" xr:uid="{18D02CC3-ECE0-8446-AE41-B2AE120C62B9}"/>
    <hyperlink ref="A34" r:id="rId33" display="com.zola.bmi.C5.UIAssertC5.html" xr:uid="{4E154D53-989E-8047-9C69-BB701EAF2044}"/>
    <hyperlink ref="A35" r:id="rId34" display="com.zola.bmi.C5.UIExistC5.html" xr:uid="{E52BEF74-23A7-044E-8C9F-8280EF42878B}"/>
    <hyperlink ref="A36" r:id="rId35" display="com.zola.bmi.C5.UITextAssertC5.html" xr:uid="{BE3BA57A-2DE7-334C-B9B1-3FC265F84045}"/>
    <hyperlink ref="A37" r:id="rId36" display="com.zola.bmi.C6.ChangeMetricsInputC6.html" xr:uid="{18AAF6BA-83C4-4640-AD2B-8BA7D8C05D6A}"/>
    <hyperlink ref="A38" r:id="rId37" display="com.zola.bmi.C6.InputDataC6.html" xr:uid="{94F929FF-A858-E44B-BC83-7E33B9A9A963}"/>
    <hyperlink ref="A39" r:id="rId38" display="com.zola.bmi.C6.MixedMetricsC6.html" xr:uid="{8419906B-3206-E942-804C-4853E319A72C}"/>
    <hyperlink ref="A40" r:id="rId39" display="com.zola.bmi.C6.ScoreAssertTextC6.html" xr:uid="{324D92FB-D04D-664D-9CC3-EDC60067BB62}"/>
    <hyperlink ref="A41" r:id="rId40" display="com.zola.bmi.C6.UIAssertC6.html" xr:uid="{6F2A902E-519C-C74B-B720-1DEA5D6A5B0F}"/>
    <hyperlink ref="A42" r:id="rId41" display="com.zola.bmi.C6.UIExistsC6.html" xr:uid="{030FCBD0-B133-3842-AFE6-7A0657762D9E}"/>
    <hyperlink ref="A43" r:id="rId42" display="com.zola.bmi.C6.UITextAssertC6.html" xr:uid="{142C498D-9556-F741-9939-B86FEBD1F740}"/>
  </hyperlinks>
  <pageMargins left="0.7" right="0.7" top="0.75" bottom="0.75" header="0.3" footer="0.3"/>
  <drawing r:id="rId4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878B5-89CA-F14C-B925-469E87A55B1C}">
  <dimension ref="A1:L31"/>
  <sheetViews>
    <sheetView tabSelected="1" workbookViewId="0">
      <selection activeCell="H31" sqref="H31"/>
    </sheetView>
  </sheetViews>
  <sheetFormatPr baseColWidth="10" defaultRowHeight="16"/>
  <cols>
    <col min="1" max="1" width="66.33203125" customWidth="1"/>
    <col min="2" max="2" width="15" style="10" customWidth="1"/>
    <col min="3" max="3" width="19.5" style="10" customWidth="1"/>
    <col min="4" max="4" width="10.83203125" style="10"/>
    <col min="7" max="7" width="36" customWidth="1"/>
    <col min="11" max="11" width="15.6640625" customWidth="1"/>
  </cols>
  <sheetData>
    <row r="1" spans="1:12" ht="34">
      <c r="A1" s="65" t="s">
        <v>0</v>
      </c>
      <c r="B1" s="65" t="s">
        <v>2</v>
      </c>
      <c r="C1" s="65" t="s">
        <v>3</v>
      </c>
      <c r="D1" s="65" t="s">
        <v>4</v>
      </c>
      <c r="E1" s="16"/>
      <c r="F1" s="16"/>
      <c r="G1" s="76" t="s">
        <v>127</v>
      </c>
      <c r="H1" s="77" t="s">
        <v>1</v>
      </c>
      <c r="I1" s="77" t="s">
        <v>2</v>
      </c>
      <c r="J1" s="77" t="s">
        <v>3</v>
      </c>
      <c r="K1" s="78" t="s">
        <v>4</v>
      </c>
      <c r="L1" s="16"/>
    </row>
    <row r="2" spans="1:12" ht="17">
      <c r="A2" s="66" t="s">
        <v>224</v>
      </c>
      <c r="B2" s="69">
        <v>1</v>
      </c>
      <c r="C2" s="69" t="s">
        <v>225</v>
      </c>
      <c r="D2" s="70">
        <v>0</v>
      </c>
      <c r="E2" s="16"/>
      <c r="F2" s="16"/>
      <c r="G2" s="79" t="s">
        <v>293</v>
      </c>
      <c r="H2" s="80">
        <v>5</v>
      </c>
      <c r="I2" s="80">
        <v>0</v>
      </c>
      <c r="J2" s="80" t="s">
        <v>288</v>
      </c>
      <c r="K2" s="81">
        <v>1</v>
      </c>
      <c r="L2" s="16"/>
    </row>
    <row r="3" spans="1:12" ht="17">
      <c r="A3" s="66" t="s">
        <v>226</v>
      </c>
      <c r="B3" s="69">
        <v>1</v>
      </c>
      <c r="C3" s="69" t="s">
        <v>43</v>
      </c>
      <c r="D3" s="70">
        <v>0</v>
      </c>
      <c r="E3" s="16"/>
      <c r="F3" s="16"/>
      <c r="G3" s="79" t="s">
        <v>122</v>
      </c>
      <c r="H3" s="80">
        <v>5</v>
      </c>
      <c r="I3" s="80">
        <v>4</v>
      </c>
      <c r="J3" s="80" t="s">
        <v>283</v>
      </c>
      <c r="K3" s="81">
        <v>0.2</v>
      </c>
      <c r="L3" s="16"/>
    </row>
    <row r="4" spans="1:12" ht="17">
      <c r="A4" s="66" t="s">
        <v>227</v>
      </c>
      <c r="B4" s="69">
        <v>1</v>
      </c>
      <c r="C4" s="69" t="s">
        <v>228</v>
      </c>
      <c r="D4" s="70">
        <v>0</v>
      </c>
      <c r="E4" s="16"/>
      <c r="F4" s="16"/>
      <c r="G4" s="79" t="s">
        <v>123</v>
      </c>
      <c r="H4" s="80">
        <v>5</v>
      </c>
      <c r="I4" s="80">
        <v>0</v>
      </c>
      <c r="J4" s="80" t="s">
        <v>284</v>
      </c>
      <c r="K4" s="81">
        <v>1</v>
      </c>
      <c r="L4" s="16"/>
    </row>
    <row r="5" spans="1:12" ht="17">
      <c r="A5" s="66" t="s">
        <v>229</v>
      </c>
      <c r="B5" s="69">
        <v>0</v>
      </c>
      <c r="C5" s="69" t="s">
        <v>230</v>
      </c>
      <c r="D5" s="70">
        <v>1</v>
      </c>
      <c r="E5" s="16"/>
      <c r="F5" s="16"/>
      <c r="G5" s="79" t="s">
        <v>124</v>
      </c>
      <c r="H5" s="80">
        <v>5</v>
      </c>
      <c r="I5" s="80">
        <v>0</v>
      </c>
      <c r="J5" s="80" t="s">
        <v>285</v>
      </c>
      <c r="K5" s="81">
        <v>1</v>
      </c>
      <c r="L5" s="16"/>
    </row>
    <row r="6" spans="1:12" ht="17">
      <c r="A6" s="67" t="s">
        <v>231</v>
      </c>
      <c r="B6" s="71">
        <v>1</v>
      </c>
      <c r="C6" s="71" t="s">
        <v>232</v>
      </c>
      <c r="D6" s="72">
        <v>0</v>
      </c>
      <c r="E6" s="16"/>
      <c r="F6" s="16"/>
      <c r="G6" s="79" t="s">
        <v>125</v>
      </c>
      <c r="H6" s="80">
        <v>5</v>
      </c>
      <c r="I6" s="80">
        <v>0</v>
      </c>
      <c r="J6" s="80" t="s">
        <v>286</v>
      </c>
      <c r="K6" s="81">
        <v>1</v>
      </c>
      <c r="L6" s="16"/>
    </row>
    <row r="7" spans="1:12" ht="17">
      <c r="A7" s="66" t="s">
        <v>233</v>
      </c>
      <c r="B7" s="69">
        <v>0</v>
      </c>
      <c r="C7" s="69" t="s">
        <v>234</v>
      </c>
      <c r="D7" s="70">
        <v>1</v>
      </c>
      <c r="E7" s="16"/>
      <c r="F7" s="16"/>
      <c r="G7" s="82" t="s">
        <v>126</v>
      </c>
      <c r="H7" s="83">
        <v>5</v>
      </c>
      <c r="I7" s="83">
        <v>4</v>
      </c>
      <c r="J7" s="83" t="s">
        <v>287</v>
      </c>
      <c r="K7" s="84">
        <v>0.2</v>
      </c>
      <c r="L7" s="16"/>
    </row>
    <row r="8" spans="1:12" ht="17">
      <c r="A8" s="66" t="s">
        <v>235</v>
      </c>
      <c r="B8" s="69">
        <v>0</v>
      </c>
      <c r="C8" s="69" t="s">
        <v>236</v>
      </c>
      <c r="D8" s="70">
        <v>1</v>
      </c>
      <c r="E8" s="16"/>
      <c r="F8" s="16"/>
      <c r="G8" s="16"/>
      <c r="H8" s="16"/>
      <c r="I8" s="16"/>
      <c r="J8" s="16"/>
      <c r="K8" s="16"/>
      <c r="L8" s="16"/>
    </row>
    <row r="9" spans="1:12" ht="17">
      <c r="A9" s="66" t="s">
        <v>237</v>
      </c>
      <c r="B9" s="69">
        <v>0</v>
      </c>
      <c r="C9" s="69" t="s">
        <v>238</v>
      </c>
      <c r="D9" s="70">
        <v>1</v>
      </c>
      <c r="E9" s="16"/>
      <c r="F9" s="16"/>
      <c r="G9" s="16"/>
      <c r="H9" s="16"/>
      <c r="I9" s="16"/>
      <c r="J9" s="16"/>
      <c r="K9" s="16"/>
      <c r="L9" s="16"/>
    </row>
    <row r="10" spans="1:12" ht="17">
      <c r="A10" s="66" t="s">
        <v>239</v>
      </c>
      <c r="B10" s="69">
        <v>0</v>
      </c>
      <c r="C10" s="69" t="s">
        <v>240</v>
      </c>
      <c r="D10" s="70">
        <v>1</v>
      </c>
      <c r="E10" s="16"/>
      <c r="F10" s="16"/>
      <c r="G10" s="16"/>
      <c r="H10" s="16"/>
      <c r="I10" s="16"/>
      <c r="J10" s="16"/>
      <c r="K10" s="16"/>
      <c r="L10" s="16"/>
    </row>
    <row r="11" spans="1:12" ht="17">
      <c r="A11" s="67" t="s">
        <v>241</v>
      </c>
      <c r="B11" s="71">
        <v>0</v>
      </c>
      <c r="C11" s="71" t="s">
        <v>242</v>
      </c>
      <c r="D11" s="72">
        <v>1</v>
      </c>
      <c r="E11" s="16"/>
      <c r="F11" s="16"/>
      <c r="G11" s="16"/>
      <c r="H11" s="16"/>
      <c r="I11" s="16"/>
      <c r="J11" s="16"/>
      <c r="K11" s="16"/>
      <c r="L11" s="16"/>
    </row>
    <row r="12" spans="1:12" ht="17">
      <c r="A12" s="66" t="s">
        <v>243</v>
      </c>
      <c r="B12" s="69">
        <v>0</v>
      </c>
      <c r="C12" s="69" t="s">
        <v>244</v>
      </c>
      <c r="D12" s="70">
        <v>1</v>
      </c>
      <c r="E12" s="16"/>
      <c r="F12" s="16"/>
      <c r="G12" s="16"/>
      <c r="H12" s="16"/>
      <c r="I12" s="16"/>
      <c r="J12" s="16"/>
      <c r="K12" s="16"/>
      <c r="L12" s="16"/>
    </row>
    <row r="13" spans="1:12" ht="17">
      <c r="A13" s="66" t="s">
        <v>245</v>
      </c>
      <c r="B13" s="69">
        <v>0</v>
      </c>
      <c r="C13" s="69" t="s">
        <v>246</v>
      </c>
      <c r="D13" s="70">
        <v>1</v>
      </c>
      <c r="E13" s="16"/>
      <c r="F13" s="16"/>
      <c r="G13" s="16"/>
      <c r="H13" s="16"/>
      <c r="I13" s="16"/>
      <c r="J13" s="16"/>
      <c r="K13" s="16"/>
      <c r="L13" s="16"/>
    </row>
    <row r="14" spans="1:12" ht="17">
      <c r="A14" s="66" t="s">
        <v>247</v>
      </c>
      <c r="B14" s="69">
        <v>0</v>
      </c>
      <c r="C14" s="69" t="s">
        <v>248</v>
      </c>
      <c r="D14" s="70">
        <v>1</v>
      </c>
      <c r="E14" s="16"/>
      <c r="F14" s="16"/>
      <c r="G14" s="16"/>
      <c r="H14" s="16"/>
      <c r="I14" s="16"/>
      <c r="J14" s="16"/>
      <c r="K14" s="16"/>
      <c r="L14" s="16"/>
    </row>
    <row r="15" spans="1:12" ht="17">
      <c r="A15" s="66" t="s">
        <v>249</v>
      </c>
      <c r="B15" s="69">
        <v>0</v>
      </c>
      <c r="C15" s="69" t="s">
        <v>250</v>
      </c>
      <c r="D15" s="70">
        <v>1</v>
      </c>
      <c r="E15" s="16"/>
      <c r="F15" s="16"/>
      <c r="G15" s="16"/>
      <c r="H15" s="16"/>
      <c r="I15" s="16"/>
      <c r="J15" s="16"/>
      <c r="K15" s="16"/>
      <c r="L15" s="16"/>
    </row>
    <row r="16" spans="1:12" ht="17">
      <c r="A16" s="67" t="s">
        <v>251</v>
      </c>
      <c r="B16" s="71">
        <v>0</v>
      </c>
      <c r="C16" s="71" t="s">
        <v>252</v>
      </c>
      <c r="D16" s="72">
        <v>1</v>
      </c>
      <c r="E16" s="16"/>
      <c r="F16" s="16"/>
      <c r="G16" s="16"/>
      <c r="H16" s="16"/>
      <c r="I16" s="16"/>
      <c r="J16" s="16"/>
      <c r="K16" s="16"/>
      <c r="L16" s="16"/>
    </row>
    <row r="17" spans="1:12" ht="17">
      <c r="A17" s="66" t="s">
        <v>253</v>
      </c>
      <c r="B17" s="69">
        <v>0</v>
      </c>
      <c r="C17" s="69" t="s">
        <v>254</v>
      </c>
      <c r="D17" s="70">
        <v>1</v>
      </c>
      <c r="E17" s="16"/>
      <c r="F17" s="16"/>
      <c r="G17" s="16"/>
      <c r="H17" s="16"/>
      <c r="I17" s="16"/>
      <c r="J17" s="16"/>
      <c r="K17" s="16"/>
      <c r="L17" s="16"/>
    </row>
    <row r="18" spans="1:12" ht="17">
      <c r="A18" s="66" t="s">
        <v>255</v>
      </c>
      <c r="B18" s="69">
        <v>0</v>
      </c>
      <c r="C18" s="69" t="s">
        <v>256</v>
      </c>
      <c r="D18" s="70">
        <v>1</v>
      </c>
      <c r="E18" s="16"/>
      <c r="F18" s="16"/>
      <c r="G18" s="16"/>
      <c r="H18" s="16"/>
      <c r="I18" s="16"/>
      <c r="J18" s="16"/>
      <c r="K18" s="16"/>
      <c r="L18" s="16"/>
    </row>
    <row r="19" spans="1:12" ht="17">
      <c r="A19" s="66" t="s">
        <v>257</v>
      </c>
      <c r="B19" s="69">
        <v>0</v>
      </c>
      <c r="C19" s="69" t="s">
        <v>258</v>
      </c>
      <c r="D19" s="70">
        <v>1</v>
      </c>
      <c r="E19" s="16"/>
      <c r="F19" s="16"/>
      <c r="G19" s="16"/>
      <c r="H19" s="16"/>
      <c r="I19" s="16"/>
      <c r="J19" s="16"/>
      <c r="K19" s="16"/>
      <c r="L19" s="16"/>
    </row>
    <row r="20" spans="1:12" ht="17">
      <c r="A20" s="66" t="s">
        <v>259</v>
      </c>
      <c r="B20" s="69">
        <v>0</v>
      </c>
      <c r="C20" s="69" t="s">
        <v>260</v>
      </c>
      <c r="D20" s="70">
        <v>1</v>
      </c>
      <c r="E20" s="16"/>
      <c r="F20" s="16"/>
      <c r="G20" s="16"/>
      <c r="H20" s="16"/>
      <c r="I20" s="16"/>
      <c r="J20" s="16"/>
      <c r="K20" s="16"/>
      <c r="L20" s="16"/>
    </row>
    <row r="21" spans="1:12" ht="17">
      <c r="A21" s="67" t="s">
        <v>261</v>
      </c>
      <c r="B21" s="71">
        <v>0</v>
      </c>
      <c r="C21" s="71" t="s">
        <v>262</v>
      </c>
      <c r="D21" s="72">
        <v>1</v>
      </c>
      <c r="E21" s="16"/>
      <c r="F21" s="16"/>
      <c r="G21" s="16"/>
      <c r="H21" s="16"/>
      <c r="I21" s="16"/>
      <c r="J21" s="16"/>
      <c r="K21" s="16"/>
      <c r="L21" s="16"/>
    </row>
    <row r="22" spans="1:12" ht="17">
      <c r="A22" s="66" t="s">
        <v>263</v>
      </c>
      <c r="B22" s="69">
        <v>1</v>
      </c>
      <c r="C22" s="69" t="s">
        <v>264</v>
      </c>
      <c r="D22" s="70">
        <v>0</v>
      </c>
      <c r="E22" s="16"/>
      <c r="F22" s="16"/>
      <c r="G22" s="16"/>
      <c r="H22" s="16"/>
      <c r="I22" s="16"/>
      <c r="J22" s="16"/>
      <c r="K22" s="16"/>
      <c r="L22" s="16"/>
    </row>
    <row r="23" spans="1:12" ht="17">
      <c r="A23" s="66" t="s">
        <v>265</v>
      </c>
      <c r="B23" s="69">
        <v>1</v>
      </c>
      <c r="C23" s="69" t="s">
        <v>266</v>
      </c>
      <c r="D23" s="70">
        <v>0</v>
      </c>
      <c r="E23" s="16"/>
      <c r="F23" s="16"/>
      <c r="G23" s="16"/>
      <c r="H23" s="16"/>
      <c r="I23" s="16"/>
      <c r="J23" s="16"/>
      <c r="K23" s="16"/>
      <c r="L23" s="16"/>
    </row>
    <row r="24" spans="1:12" ht="17">
      <c r="A24" s="66" t="s">
        <v>267</v>
      </c>
      <c r="B24" s="69">
        <v>1</v>
      </c>
      <c r="C24" s="69" t="s">
        <v>268</v>
      </c>
      <c r="D24" s="70">
        <v>0</v>
      </c>
      <c r="E24" s="16"/>
      <c r="F24" s="16"/>
      <c r="G24" s="16"/>
      <c r="H24" s="16"/>
      <c r="I24" s="16"/>
      <c r="J24" s="16"/>
      <c r="K24" s="16"/>
      <c r="L24" s="16"/>
    </row>
    <row r="25" spans="1:12" ht="17">
      <c r="A25" s="66" t="s">
        <v>269</v>
      </c>
      <c r="B25" s="69">
        <v>0</v>
      </c>
      <c r="C25" s="69" t="s">
        <v>270</v>
      </c>
      <c r="D25" s="70">
        <v>1</v>
      </c>
      <c r="E25" s="16"/>
      <c r="F25" s="16"/>
      <c r="G25" s="16"/>
      <c r="H25" s="16"/>
      <c r="I25" s="16"/>
      <c r="J25" s="16"/>
      <c r="K25" s="16"/>
      <c r="L25" s="16"/>
    </row>
    <row r="26" spans="1:12" ht="17">
      <c r="A26" s="67" t="s">
        <v>271</v>
      </c>
      <c r="B26" s="71">
        <v>1</v>
      </c>
      <c r="C26" s="71" t="s">
        <v>272</v>
      </c>
      <c r="D26" s="72">
        <v>0</v>
      </c>
      <c r="E26" s="16"/>
      <c r="F26" s="16"/>
      <c r="G26" s="16"/>
      <c r="H26" s="16"/>
      <c r="I26" s="16"/>
      <c r="J26" s="16"/>
      <c r="K26" s="16"/>
      <c r="L26" s="16"/>
    </row>
    <row r="27" spans="1:12" ht="17">
      <c r="A27" s="66" t="s">
        <v>273</v>
      </c>
      <c r="B27" s="69">
        <v>0</v>
      </c>
      <c r="C27" s="69" t="s">
        <v>274</v>
      </c>
      <c r="D27" s="70">
        <v>1</v>
      </c>
      <c r="E27" s="16"/>
      <c r="F27" s="16"/>
      <c r="G27" s="16"/>
      <c r="H27" s="16"/>
      <c r="I27" s="16"/>
      <c r="J27" s="16"/>
      <c r="K27" s="16"/>
      <c r="L27" s="16"/>
    </row>
    <row r="28" spans="1:12" ht="17">
      <c r="A28" s="66" t="s">
        <v>275</v>
      </c>
      <c r="B28" s="69">
        <v>0</v>
      </c>
      <c r="C28" s="69" t="s">
        <v>276</v>
      </c>
      <c r="D28" s="70">
        <v>1</v>
      </c>
      <c r="E28" s="16"/>
      <c r="F28" s="16"/>
      <c r="G28" s="16"/>
      <c r="H28" s="16"/>
      <c r="I28" s="16"/>
      <c r="J28" s="16"/>
      <c r="K28" s="16"/>
      <c r="L28" s="16"/>
    </row>
    <row r="29" spans="1:12" ht="17">
      <c r="A29" s="66" t="s">
        <v>277</v>
      </c>
      <c r="B29" s="69">
        <v>0</v>
      </c>
      <c r="C29" s="69" t="s">
        <v>278</v>
      </c>
      <c r="D29" s="70">
        <v>1</v>
      </c>
      <c r="E29" s="16"/>
      <c r="F29" s="16"/>
      <c r="G29" s="16"/>
      <c r="H29" s="16"/>
      <c r="I29" s="16"/>
      <c r="J29" s="16"/>
      <c r="K29" s="16"/>
      <c r="L29" s="16"/>
    </row>
    <row r="30" spans="1:12" ht="17">
      <c r="A30" s="66" t="s">
        <v>279</v>
      </c>
      <c r="B30" s="69">
        <v>0</v>
      </c>
      <c r="C30" s="69" t="s">
        <v>280</v>
      </c>
      <c r="D30" s="70">
        <v>1</v>
      </c>
      <c r="E30" s="16"/>
      <c r="F30" s="16"/>
      <c r="G30" s="16"/>
      <c r="H30" s="16"/>
      <c r="I30" s="16"/>
      <c r="J30" s="16"/>
      <c r="K30" s="16"/>
      <c r="L30" s="16"/>
    </row>
    <row r="31" spans="1:12" ht="17">
      <c r="A31" s="66" t="s">
        <v>281</v>
      </c>
      <c r="B31" s="69">
        <v>0</v>
      </c>
      <c r="C31" s="69" t="s">
        <v>282</v>
      </c>
      <c r="D31" s="70">
        <v>1</v>
      </c>
      <c r="E31" s="16"/>
      <c r="F31" s="16"/>
      <c r="G31" s="16"/>
      <c r="H31" s="16"/>
      <c r="I31" s="16"/>
      <c r="J31" s="16"/>
      <c r="K31" s="16"/>
      <c r="L31" s="16"/>
    </row>
  </sheetData>
  <phoneticPr fontId="7" type="noConversion"/>
  <conditionalFormatting sqref="B2:B31">
    <cfRule type="cellIs" dxfId="6" priority="1" operator="equal">
      <formula>$B$14</formula>
    </cfRule>
    <cfRule type="cellIs" dxfId="5" priority="2" operator="equal">
      <formula>$B$26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Total</vt:lpstr>
      <vt:lpstr>Primary</vt:lpstr>
      <vt:lpstr>Counter</vt:lpstr>
      <vt:lpstr>Editor</vt:lpstr>
      <vt:lpstr>ShoppingList</vt:lpstr>
      <vt:lpstr>BMICalc</vt:lpstr>
      <vt:lpstr>SimplyDo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2019-05-22T09:27:54Z</dcterms:created>
  <dcterms:modified xsi:type="dcterms:W3CDTF">2019-06-03T20:20:57Z</dcterms:modified>
</cp:coreProperties>
</file>