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tandard_tests/"/>
    </mc:Choice>
  </mc:AlternateContent>
  <xr:revisionPtr revIDLastSave="0" documentId="13_ncr:1_{F6C3E420-4B77-1246-91D9-63BFD0065E3A}" xr6:coauthVersionLast="43" xr6:coauthVersionMax="43" xr10:uidLastSave="{00000000-0000-0000-0000-000000000000}"/>
  <bookViews>
    <workbookView xWindow="0" yWindow="460" windowWidth="33600" windowHeight="19520" activeTab="7" xr2:uid="{DDC8EAF8-2D11-8B4E-9049-155342BC85AE}"/>
  </bookViews>
  <sheets>
    <sheet name="BMI" sheetId="1" r:id="rId1"/>
    <sheet name="beecount" sheetId="8" r:id="rId2"/>
    <sheet name="Counter" sheetId="2" r:id="rId3"/>
    <sheet name="Editor" sheetId="3" r:id="rId4"/>
    <sheet name="PRIMARY" sheetId="4" r:id="rId5"/>
    <sheet name="Shopping" sheetId="5" r:id="rId6"/>
    <sheet name="simply-do" sheetId="6" r:id="rId7"/>
    <sheet name="total" sheetId="9" r:id="rId8"/>
  </sheets>
  <definedNames>
    <definedName name="_xlchart.v1.0" hidden="1">total!$A$3</definedName>
    <definedName name="_xlchart.v1.1" hidden="1">total!$A$4</definedName>
    <definedName name="_xlchart.v1.10" hidden="1">total!$A$3</definedName>
    <definedName name="_xlchart.v1.11" hidden="1">total!$A$4</definedName>
    <definedName name="_xlchart.v1.12" hidden="1">total!$B$1</definedName>
    <definedName name="_xlchart.v1.13" hidden="1">total!$B$3:$G$3</definedName>
    <definedName name="_xlchart.v1.14" hidden="1">total!$B$4:$G$4</definedName>
    <definedName name="_xlchart.v1.15" hidden="1">total!$C$1:$G$1</definedName>
    <definedName name="_xlchart.v1.2" hidden="1">total!$B$1</definedName>
    <definedName name="_xlchart.v1.20" hidden="1">total!$A$3</definedName>
    <definedName name="_xlchart.v1.21" hidden="1">total!$A$4</definedName>
    <definedName name="_xlchart.v1.22" hidden="1">total!$B$1</definedName>
    <definedName name="_xlchart.v1.23" hidden="1">total!$B$3:$G$3</definedName>
    <definedName name="_xlchart.v1.24" hidden="1">total!$B$4:$G$4</definedName>
    <definedName name="_xlchart.v1.25" hidden="1">total!$C$1:$G$1</definedName>
    <definedName name="_xlchart.v1.3" hidden="1">total!$B$3:$G$3</definedName>
    <definedName name="_xlchart.v1.4" hidden="1">total!$B$4:$G$4</definedName>
    <definedName name="_xlchart.v1.5" hidden="1">total!$C$1:$G$1</definedName>
    <definedName name="_xlchart.v5.16" hidden="1">total!$A$1</definedName>
    <definedName name="_xlchart.v5.17" hidden="1">total!$A$2</definedName>
    <definedName name="_xlchart.v5.18" hidden="1">total!$B$1:$G$1</definedName>
    <definedName name="_xlchart.v5.19" hidden="1">total!$B$2:$G$2</definedName>
    <definedName name="_xlchart.v5.6" hidden="1">total!$A$1</definedName>
    <definedName name="_xlchart.v5.7" hidden="1">total!$A$2</definedName>
    <definedName name="_xlchart.v5.8" hidden="1">total!$B$1:$G$1</definedName>
    <definedName name="_xlchart.v5.9" hidden="1">total!$B$2:$G$2</definedName>
    <definedName name="beecount_std_log" localSheetId="1">beecount!$A$1:$B$32</definedName>
    <definedName name="BMI_std_log" localSheetId="0">BMI!$A$1:$B$36</definedName>
    <definedName name="counter_std_log_1" localSheetId="2">Counter!$A$1:$B$45</definedName>
    <definedName name="editor_std_log" localSheetId="3">Editor!$A$1:$B$31</definedName>
    <definedName name="primary_list_std_log" localSheetId="4">PRIMARY!$A$1:$B$44</definedName>
    <definedName name="shopping_list_std_log" localSheetId="5">Shopping!#REF!</definedName>
    <definedName name="shoppinglist_std_log" localSheetId="5">Shopping!$A$1:$B$36</definedName>
    <definedName name="simply_do_std_log" localSheetId="6">'simply-do'!$A$1:$B$27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8" l="1"/>
  <c r="I4" i="8"/>
  <c r="H4" i="8"/>
  <c r="G4" i="8"/>
  <c r="F4" i="8"/>
  <c r="E4" i="8"/>
  <c r="J3" i="8"/>
  <c r="I3" i="8"/>
  <c r="H3" i="8"/>
  <c r="G3" i="8"/>
  <c r="F3" i="8"/>
  <c r="E3" i="8"/>
  <c r="J2" i="8"/>
  <c r="I2" i="8"/>
  <c r="H2" i="8"/>
  <c r="G2" i="8"/>
  <c r="F2" i="8"/>
  <c r="E2" i="8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J2" i="5"/>
  <c r="I2" i="5"/>
  <c r="H2" i="5"/>
  <c r="G2" i="5"/>
  <c r="F2" i="5"/>
  <c r="E2" i="5"/>
  <c r="J3" i="5"/>
  <c r="I3" i="5"/>
  <c r="H3" i="5"/>
  <c r="F3" i="5"/>
  <c r="G3" i="5"/>
  <c r="E3" i="5"/>
  <c r="E4" i="5"/>
  <c r="J4" i="5"/>
  <c r="I4" i="5"/>
  <c r="H4" i="5"/>
  <c r="G4" i="5"/>
  <c r="F4" i="5"/>
  <c r="J3" i="6" l="1"/>
  <c r="I3" i="6"/>
  <c r="H3" i="6"/>
  <c r="G3" i="6"/>
  <c r="F3" i="6"/>
  <c r="E3" i="6"/>
  <c r="J4" i="6"/>
  <c r="I4" i="6"/>
  <c r="H4" i="6"/>
  <c r="G4" i="6"/>
  <c r="F4" i="6"/>
  <c r="E4" i="6"/>
  <c r="E2" i="6"/>
  <c r="J2" i="6"/>
  <c r="I2" i="6"/>
  <c r="H2" i="6"/>
  <c r="G2" i="6"/>
  <c r="F2" i="6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F3" i="3"/>
  <c r="J3" i="3"/>
  <c r="I3" i="3"/>
  <c r="H3" i="3"/>
  <c r="G3" i="3"/>
  <c r="E3" i="3"/>
  <c r="F4" i="3"/>
  <c r="G4" i="3"/>
  <c r="H4" i="3"/>
  <c r="I4" i="3"/>
  <c r="J4" i="3"/>
  <c r="E4" i="3"/>
  <c r="E2" i="3"/>
  <c r="J2" i="3"/>
  <c r="I2" i="3"/>
  <c r="H2" i="3"/>
  <c r="G2" i="3"/>
  <c r="F2" i="3"/>
  <c r="J4" i="4"/>
  <c r="J3" i="4"/>
  <c r="I4" i="4"/>
  <c r="I3" i="4"/>
  <c r="H4" i="4"/>
  <c r="H3" i="4"/>
  <c r="G4" i="4"/>
  <c r="G3" i="4"/>
  <c r="F4" i="4"/>
  <c r="E4" i="4"/>
  <c r="F3" i="4"/>
  <c r="E3" i="4"/>
  <c r="J2" i="4"/>
  <c r="I2" i="4"/>
  <c r="H2" i="4"/>
  <c r="G2" i="4"/>
  <c r="F2" i="4"/>
  <c r="E2" i="4"/>
  <c r="B3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933BE-9A9B-3140-8A73-C7CB8FBB3E29}" name="beecount-std-log" type="6" refreshedVersion="6" background="1" saveData="1">
    <textPr codePage="10000" sourceFile="/Users/federicaventriglia/Documents/Universita/TESI/EspressoTests/EspressoTests/Results/standard_tests/beecount-std-log.txt" decimal="," thousands="." delimiter=":">
      <textFields count="2">
        <textField/>
        <textField/>
      </textFields>
    </textPr>
  </connection>
  <connection id="2" xr16:uid="{751D7816-7578-3647-B79C-D81A9DA94107}" name="BMI-std-log" type="6" refreshedVersion="6" background="1" saveData="1">
    <textPr firstRow="2" sourceFile="/Users/federicaventriglia/Documents/Universita/TESI/EspressoTests/EspressoTests/Results/standard_tests/BMI-std-log.txt" delimited="0" decimal="," thousands=".">
      <textFields count="3">
        <textField/>
        <textField type="skip" position="23"/>
        <textField position="33"/>
      </textFields>
    </textPr>
  </connection>
  <connection id="3" xr16:uid="{FE089E7A-43C7-C740-AC18-4F9CF3238935}" name="counter-std-log" type="6" refreshedVersion="6" background="1" saveData="1">
    <textPr codePage="10000" sourceFile="/Users/federicaventriglia/Documents/Universita/TESI/EspressoTests/EspressoTests/Results/standard_tests/counter-std-log.txt" decimal="," thousands="." delimiter=":">
      <textFields count="2">
        <textField/>
        <textField/>
      </textFields>
    </textPr>
  </connection>
  <connection id="4" xr16:uid="{CEE39002-E499-D246-88C2-A36758ECCF18}" name="editor-std-log" type="6" refreshedVersion="6" background="1" saveData="1">
    <textPr firstRow="3" sourceFile="/Users/federicaventriglia/Documents/Universita/TESI/EspressoTests/EspressoTests/Results/standard_tests/editor-std-log.txt" delimited="0" decimal="," thousands=".">
      <textFields count="4">
        <textField/>
        <textField type="skip" position="30"/>
        <textField type="skip" position="35"/>
        <textField position="39"/>
      </textFields>
    </textPr>
  </connection>
  <connection id="5" xr16:uid="{E1724771-814B-964F-812F-945C1BAB2F09}" name="primary-list-std-log" type="6" refreshedVersion="6" background="1" saveData="1">
    <textPr firstRow="2" sourceFile="/Users/federicaventriglia/Documents/Universita/TESI/EspressoTests/EspressoTests/Results/standard_tests/primary-list-std-log.txt" decimal="," thousands="." delimiter=":">
      <textFields count="2">
        <textField type="text"/>
        <textField/>
      </textFields>
    </textPr>
  </connection>
  <connection id="6" xr16:uid="{34F47E2E-B904-9740-B330-65239F418407}" name="shoppinglist-std-log" type="6" refreshedVersion="6" background="1" saveData="1">
    <textPr codePage="10000" sourceFile="/Users/federicaventriglia/Documents/Universita/TESI/EspressoTests/EspressoTests/Results/standard_tests/shoppinglist-std-log.txt" decimal="," thousands="." tab="0" delimiter=":">
      <textFields count="2">
        <textField/>
        <textField/>
      </textFields>
    </textPr>
  </connection>
  <connection id="7" xr16:uid="{5D9A05EB-8413-2940-82EC-A0188CAC86DB}" name="simply-do-std-log" type="6" refreshedVersion="6" background="1" saveData="1">
    <textPr firstRow="2" sourceFile="/Users/federicaventriglia/Documents/Universita/TESI/EspressoTests/EspressoTests/Results/standard_tests/simply-do-std-log.txt" decimal="," thousands="." space="1" consecutive="1">
      <textFields count="19"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<sst xmlns="http://schemas.openxmlformats.org/spreadsheetml/2006/main" count="783" uniqueCount="250">
  <si>
    <t>NoMatchingViewException</t>
  </si>
  <si>
    <t>MixedScoreC1</t>
  </si>
  <si>
    <t>UITextAssertC1</t>
  </si>
  <si>
    <t>ScoreAssertC5</t>
  </si>
  <si>
    <t>UIAssertC2</t>
  </si>
  <si>
    <t>UIAssertC6</t>
  </si>
  <si>
    <t>ScoreCalcC5</t>
  </si>
  <si>
    <t>ScoreAssertC3</t>
  </si>
  <si>
    <t>ScoreAssertionTextC1</t>
  </si>
  <si>
    <t>ScoreCalcC4</t>
  </si>
  <si>
    <t>ScoreAssertTextC6</t>
  </si>
  <si>
    <t>UIExistsC5</t>
  </si>
  <si>
    <t>UIExistsC3</t>
  </si>
  <si>
    <t>UIExistsTestC1</t>
  </si>
  <si>
    <t>ChangeScoreC4</t>
  </si>
  <si>
    <t>UIExistC5</t>
  </si>
  <si>
    <t>UIAssertC5</t>
  </si>
  <si>
    <t>UIAssertC3</t>
  </si>
  <si>
    <t>ChangeScoreC1</t>
  </si>
  <si>
    <t>MixedScoreC3</t>
  </si>
  <si>
    <t>ScoreAssertionTextC4</t>
  </si>
  <si>
    <t>UITextAssertC4</t>
  </si>
  <si>
    <t>ChangeScoreC3</t>
  </si>
  <si>
    <t>ScoreCalcC1</t>
  </si>
  <si>
    <t>ScoreAssertionC4</t>
  </si>
  <si>
    <t>UITextAssertC5</t>
  </si>
  <si>
    <t>MixedScoreC5</t>
  </si>
  <si>
    <t>ChangeScoreC5</t>
  </si>
  <si>
    <t>MixedScoreC4</t>
  </si>
  <si>
    <t>ScoreAssertionC1</t>
  </si>
  <si>
    <t>UITextAssertC3</t>
  </si>
  <si>
    <t>ScoreCalcC3</t>
  </si>
  <si>
    <t>UIExistsTestC4</t>
  </si>
  <si>
    <t>ScoreAssertTextC2</t>
  </si>
  <si>
    <t>Total NoMatchingViewExc</t>
  </si>
  <si>
    <t>Total AmbiguousViewMatc</t>
  </si>
  <si>
    <t>Total Failed Tests</t>
  </si>
  <si>
    <t>AmbiguousViewMatcherException</t>
  </si>
  <si>
    <t>Total NoMatchingViewException</t>
  </si>
  <si>
    <t>Total AmbiguousViewMatcherExc</t>
  </si>
  <si>
    <t>ChangeThemeC3</t>
  </si>
  <si>
    <t>ChangeThemeC5</t>
  </si>
  <si>
    <t>ChangeThemeC6</t>
  </si>
  <si>
    <t>ChangeThemeC2</t>
  </si>
  <si>
    <t>ChangeSizeC6</t>
  </si>
  <si>
    <t>OpenRecentDefault</t>
  </si>
  <si>
    <t>OtherSettingsC2</t>
  </si>
  <si>
    <t>OpenRecentC6</t>
  </si>
  <si>
    <t>ChangeTypefaceC2</t>
  </si>
  <si>
    <t>ChangeTypefaceDefault</t>
  </si>
  <si>
    <t>ChangeTypefaceC4</t>
  </si>
  <si>
    <t>OtherSettingsC3</t>
  </si>
  <si>
    <t>OpenRecentC2</t>
  </si>
  <si>
    <t>ChangeThemeDefault</t>
  </si>
  <si>
    <t>ChangeTypefaceC6</t>
  </si>
  <si>
    <t>ChangeSizeC4</t>
  </si>
  <si>
    <t>ChangeSizeC5</t>
  </si>
  <si>
    <t>OpenRecentC4</t>
  </si>
  <si>
    <t>ChangeSizeC2</t>
  </si>
  <si>
    <t>OtherSettingsDefault</t>
  </si>
  <si>
    <t>ChangeSizeC3</t>
  </si>
  <si>
    <t>OtherSettingsC4</t>
  </si>
  <si>
    <t>ChangeThemeC4</t>
  </si>
  <si>
    <t>ChangeTypefaceC5</t>
  </si>
  <si>
    <t>OtherSettingsC5</t>
  </si>
  <si>
    <t>OtherSettingsC6</t>
  </si>
  <si>
    <t>ChangeTypefaceC3</t>
  </si>
  <si>
    <t>ChangeSizeDefault</t>
  </si>
  <si>
    <t>Total AmbiguousViewMatcherExce</t>
  </si>
  <si>
    <t xml:space="preserve"> MathGameC2</t>
  </si>
  <si>
    <t xml:space="preserve"> LottaGameC3</t>
  </si>
  <si>
    <t xml:space="preserve"> MathGameC6</t>
  </si>
  <si>
    <t xml:space="preserve"> MathGameC4</t>
  </si>
  <si>
    <t xml:space="preserve"> ViewScoreC1</t>
  </si>
  <si>
    <t xml:space="preserve"> SortGameC2</t>
  </si>
  <si>
    <t xml:space="preserve"> CreateUserC2</t>
  </si>
  <si>
    <t xml:space="preserve"> SortGameC4</t>
  </si>
  <si>
    <t xml:space="preserve"> SortGameC6</t>
  </si>
  <si>
    <t xml:space="preserve"> NewUserIconC2</t>
  </si>
  <si>
    <t xml:space="preserve"> ViewScoreC3</t>
  </si>
  <si>
    <t xml:space="preserve"> KeyboardSettingsC2</t>
  </si>
  <si>
    <t xml:space="preserve"> MathGameC5</t>
  </si>
  <si>
    <t xml:space="preserve"> MathGameC3</t>
  </si>
  <si>
    <t xml:space="preserve"> SortGameC5</t>
  </si>
  <si>
    <t xml:space="preserve"> KeyboardSettingsC5</t>
  </si>
  <si>
    <t xml:space="preserve"> AddDeleteUserC1</t>
  </si>
  <si>
    <t xml:space="preserve"> BrowseSubjectsC6</t>
  </si>
  <si>
    <t xml:space="preserve"> SortGameC3</t>
  </si>
  <si>
    <t xml:space="preserve"> SortGameC1</t>
  </si>
  <si>
    <t xml:space="preserve"> AddDeleteUserC2</t>
  </si>
  <si>
    <t xml:space="preserve"> LottaGameC2</t>
  </si>
  <si>
    <t xml:space="preserve"> NewUserIconC6</t>
  </si>
  <si>
    <t xml:space="preserve"> MathMenuC4</t>
  </si>
  <si>
    <t xml:space="preserve"> MathMenuC6</t>
  </si>
  <si>
    <t xml:space="preserve"> MathMenuC2</t>
  </si>
  <si>
    <t xml:space="preserve"> CreateUserC6</t>
  </si>
  <si>
    <t xml:space="preserve"> BrowseSubjectsC2</t>
  </si>
  <si>
    <t xml:space="preserve"> AddDeleteUserC6</t>
  </si>
  <si>
    <t xml:space="preserve"> ViewScoreC5</t>
  </si>
  <si>
    <t xml:space="preserve"> ViewScoreC4</t>
  </si>
  <si>
    <t xml:space="preserve"> MathMenuC3</t>
  </si>
  <si>
    <t xml:space="preserve"> MathMenuC1</t>
  </si>
  <si>
    <t xml:space="preserve"> MathMenuC5</t>
  </si>
  <si>
    <t xml:space="preserve"> AddDeleteUserC4</t>
  </si>
  <si>
    <t xml:space="preserve"> KeyboardSettingsC1</t>
  </si>
  <si>
    <t xml:space="preserve"> LottaGameC6</t>
  </si>
  <si>
    <t xml:space="preserve"> KeyboardSettingsC3</t>
  </si>
  <si>
    <t xml:space="preserve"> KeyboardSettingsC4</t>
  </si>
  <si>
    <t xml:space="preserve"> KeyboardSettingsC6</t>
  </si>
  <si>
    <t xml:space="preserve"> LottaGameC5</t>
  </si>
  <si>
    <t xml:space="preserve">AmbiguousViewMatcherException </t>
  </si>
  <si>
    <t xml:space="preserve">NoMatchingViewException </t>
  </si>
  <si>
    <t xml:space="preserve">Total NoMatchingViewException </t>
  </si>
  <si>
    <t xml:space="preserve">Total AmbiguousViewMatcherException </t>
  </si>
  <si>
    <t>C2</t>
  </si>
  <si>
    <t>C3</t>
  </si>
  <si>
    <t>C6</t>
  </si>
  <si>
    <t>C4</t>
  </si>
  <si>
    <t>C1</t>
  </si>
  <si>
    <t>C5</t>
  </si>
  <si>
    <t>CheckItemC6</t>
  </si>
  <si>
    <t>CheckItemC2</t>
  </si>
  <si>
    <t>DeleteInactiveC4</t>
  </si>
  <si>
    <t>ItemAssertC3</t>
  </si>
  <si>
    <t>ChangeSettingsC6</t>
  </si>
  <si>
    <t>ItemAssertC2</t>
  </si>
  <si>
    <t>SortItemsC2</t>
  </si>
  <si>
    <t>DeleteInactiveC2</t>
  </si>
  <si>
    <t>ItemAssertC5</t>
  </si>
  <si>
    <t>MultipleListC2</t>
  </si>
  <si>
    <t>DecoratorC6</t>
  </si>
  <si>
    <t>DeleteInactiveC1</t>
  </si>
  <si>
    <t>AddItemC2</t>
  </si>
  <si>
    <t>AddAssertC6</t>
  </si>
  <si>
    <t>SortItemsC6</t>
  </si>
  <si>
    <t>MultipleListC6</t>
  </si>
  <si>
    <t>DeleteInactiveC3</t>
  </si>
  <si>
    <t>DeleteInactiveC5</t>
  </si>
  <si>
    <t>AddItemC6</t>
  </si>
  <si>
    <t>ItemAssertC6</t>
  </si>
  <si>
    <t>ChangeSettingsC2</t>
  </si>
  <si>
    <t>AddAssertC2</t>
  </si>
  <si>
    <t>DeleteInactiveC6</t>
  </si>
  <si>
    <t>DecoratorC2</t>
  </si>
  <si>
    <t>TOTAL</t>
  </si>
  <si>
    <t xml:space="preserve"> DeleteNewListC6</t>
  </si>
  <si>
    <t xml:space="preserve"> MainTopAssertC6</t>
  </si>
  <si>
    <t xml:space="preserve"> DeleteNewListC5</t>
  </si>
  <si>
    <t xml:space="preserve"> MultipleListsC1</t>
  </si>
  <si>
    <t xml:space="preserve"> MainTopAssertC5</t>
  </si>
  <si>
    <t xml:space="preserve"> NewListC4</t>
  </si>
  <si>
    <t xml:space="preserve"> NewListC5</t>
  </si>
  <si>
    <t xml:space="preserve"> NewListC2</t>
  </si>
  <si>
    <t xml:space="preserve"> NewListC3</t>
  </si>
  <si>
    <t xml:space="preserve"> RemoveCheckedC6</t>
  </si>
  <si>
    <t xml:space="preserve"> CheckItemC6</t>
  </si>
  <si>
    <t xml:space="preserve"> DeleteNewListC4</t>
  </si>
  <si>
    <t xml:space="preserve"> NewListAssertC3</t>
  </si>
  <si>
    <t xml:space="preserve"> MultipleListsC3</t>
  </si>
  <si>
    <t xml:space="preserve"> NewListC6</t>
  </si>
  <si>
    <t xml:space="preserve"> SettingsC6</t>
  </si>
  <si>
    <t xml:space="preserve"> SettingsC4</t>
  </si>
  <si>
    <t xml:space="preserve"> RemoveCheckedC2</t>
  </si>
  <si>
    <t xml:space="preserve"> SettingsC2</t>
  </si>
  <si>
    <t xml:space="preserve"> MultipleListsC4</t>
  </si>
  <si>
    <t xml:space="preserve"> MainTopAssertC3</t>
  </si>
  <si>
    <t xml:space="preserve"> DeleteNewListC3</t>
  </si>
  <si>
    <t xml:space="preserve"> MultipleListsC6</t>
  </si>
  <si>
    <t xml:space="preserve"> CheckItemC2</t>
  </si>
  <si>
    <t xml:space="preserve"> DeleteNewListC2</t>
  </si>
  <si>
    <t xml:space="preserve"> NewListAssertC5</t>
  </si>
  <si>
    <t xml:space="preserve"> MultipleListsC5</t>
  </si>
  <si>
    <t xml:space="preserve"> DeleteNewListC1</t>
  </si>
  <si>
    <t xml:space="preserve"> SettingsC1</t>
  </si>
  <si>
    <t xml:space="preserve"> SettingsC3</t>
  </si>
  <si>
    <t xml:space="preserve"> SortItemsC6</t>
  </si>
  <si>
    <t xml:space="preserve"> NewListC1</t>
  </si>
  <si>
    <t xml:space="preserve"> SettingsC5</t>
  </si>
  <si>
    <t>Total AmbiguousViewMatcherException</t>
  </si>
  <si>
    <t xml:space="preserve"> AddRemoveCntC5</t>
  </si>
  <si>
    <t xml:space="preserve"> DeleteCounterC5</t>
  </si>
  <si>
    <t xml:space="preserve"> EditAssertC1</t>
  </si>
  <si>
    <t xml:space="preserve"> AssertCountC5</t>
  </si>
  <si>
    <t xml:space="preserve"> CounterBasicC3</t>
  </si>
  <si>
    <t xml:space="preserve"> DeleteCounterC6</t>
  </si>
  <si>
    <t xml:space="preserve"> EditAssertC6</t>
  </si>
  <si>
    <t xml:space="preserve"> AssertCountC1</t>
  </si>
  <si>
    <t xml:space="preserve"> AddRemoveCntC4</t>
  </si>
  <si>
    <t xml:space="preserve"> AssertCountC3</t>
  </si>
  <si>
    <t xml:space="preserve"> NewCounterAssertC2</t>
  </si>
  <si>
    <t xml:space="preserve"> ChangeThemeC6</t>
  </si>
  <si>
    <t xml:space="preserve"> MainUIAssertC1</t>
  </si>
  <si>
    <t xml:space="preserve"> AddRemoveCntC2</t>
  </si>
  <si>
    <t xml:space="preserve"> BasicCountC1</t>
  </si>
  <si>
    <t xml:space="preserve"> CreateCounterC6</t>
  </si>
  <si>
    <t xml:space="preserve"> AddRemoveCntC3</t>
  </si>
  <si>
    <t xml:space="preserve"> CounterBasicC5</t>
  </si>
  <si>
    <t xml:space="preserve"> ChangeThemeC2</t>
  </si>
  <si>
    <t xml:space="preserve"> DeleteCounterC4</t>
  </si>
  <si>
    <t xml:space="preserve"> MainUIAssertC3</t>
  </si>
  <si>
    <t xml:space="preserve"> EditAssertC2</t>
  </si>
  <si>
    <t xml:space="preserve"> EditAssertC3</t>
  </si>
  <si>
    <t xml:space="preserve"> EditAssertC4</t>
  </si>
  <si>
    <t xml:space="preserve"> DeleteCounterC3</t>
  </si>
  <si>
    <t xml:space="preserve"> MainUIAssertC2</t>
  </si>
  <si>
    <t xml:space="preserve"> AddRemoveCntC1</t>
  </si>
  <si>
    <t xml:space="preserve"> EditAssertC5</t>
  </si>
  <si>
    <t xml:space="preserve"> AssertCountC4</t>
  </si>
  <si>
    <t xml:space="preserve"> NewCounterAssertC1</t>
  </si>
  <si>
    <t xml:space="preserve"> BasicCountC2</t>
  </si>
  <si>
    <t xml:space="preserve"> DeleteCounterC1</t>
  </si>
  <si>
    <t xml:space="preserve"> DeleteCounterC2</t>
  </si>
  <si>
    <t xml:space="preserve"> CountResetC3</t>
  </si>
  <si>
    <t xml:space="preserve"> MainUIAssertC4</t>
  </si>
  <si>
    <t xml:space="preserve"> AssertCountC2</t>
  </si>
  <si>
    <t xml:space="preserve"> AddRemoveCntC6</t>
  </si>
  <si>
    <t xml:space="preserve"> MainUIAssertC5</t>
  </si>
  <si>
    <t xml:space="preserve"> BasicCountC4</t>
  </si>
  <si>
    <t xml:space="preserve"> CountResetC5</t>
  </si>
  <si>
    <t xml:space="preserve"> NewCounterAssertC4</t>
  </si>
  <si>
    <t xml:space="preserve"> NewCounterAssertC6</t>
  </si>
  <si>
    <t xml:space="preserve"> NewProjectEmptyC3</t>
  </si>
  <si>
    <t xml:space="preserve"> TopMenuAssertC5</t>
  </si>
  <si>
    <t xml:space="preserve"> ChangeBackgroundC6</t>
  </si>
  <si>
    <t xml:space="preserve"> TopMenuAssertC6</t>
  </si>
  <si>
    <t xml:space="preserve"> AlertMainAssertC6</t>
  </si>
  <si>
    <t xml:space="preserve"> NewProjectCountC1</t>
  </si>
  <si>
    <t xml:space="preserve"> NewProjectEmptyC5</t>
  </si>
  <si>
    <t xml:space="preserve"> NewListCheckC6</t>
  </si>
  <si>
    <t xml:space="preserve"> MultipleProjectsC3</t>
  </si>
  <si>
    <t xml:space="preserve"> NewProjectCountC6</t>
  </si>
  <si>
    <t xml:space="preserve"> AlertMainAssertC1</t>
  </si>
  <si>
    <t xml:space="preserve"> WelcomeAssertC3</t>
  </si>
  <si>
    <t xml:space="preserve"> SortSettingsC6</t>
  </si>
  <si>
    <t xml:space="preserve"> NewListCheckC2</t>
  </si>
  <si>
    <t xml:space="preserve"> AlertMainAssertC2</t>
  </si>
  <si>
    <t xml:space="preserve"> NewProjectCountC5</t>
  </si>
  <si>
    <t xml:space="preserve"> NewProjectCountC3</t>
  </si>
  <si>
    <t xml:space="preserve"> ChangeBackgroundC2</t>
  </si>
  <si>
    <t xml:space="preserve"> AlertMainAssertC4</t>
  </si>
  <si>
    <t xml:space="preserve"> NewListCheckC3</t>
  </si>
  <si>
    <t xml:space="preserve"> TopMenuAssertC3</t>
  </si>
  <si>
    <t xml:space="preserve"> WelcomeAssertC5</t>
  </si>
  <si>
    <t xml:space="preserve"> AlertMainAssertC3</t>
  </si>
  <si>
    <t xml:space="preserve"> NewProjectCountC4</t>
  </si>
  <si>
    <t xml:space="preserve"> NewListCheckC5</t>
  </si>
  <si>
    <t xml:space="preserve"> SortSettingsC2</t>
  </si>
  <si>
    <t xml:space="preserve"> NewProjectCountC2</t>
  </si>
  <si>
    <t xml:space="preserve"> AlertMainAssertC5</t>
  </si>
  <si>
    <t xml:space="preserve"> MultipleProjectsC5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</si>
</sst>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49" fontId="0" fillId="0" borderId="0" xfId="0" applyNumberFormat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0" fillId="0" borderId="1" xfId="0" applyBorder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0" fillId="0" borderId="4" xfId="0" applyNumberFormat="1" applyBorder="1"/>
    <xf numFmtId="0" fontId="3" fillId="0" borderId="0" xfId="0" applyFont="1" applyBorder="1"/>
    <xf numFmtId="49" fontId="0" fillId="0" borderId="6" xfId="0" applyNumberFormat="1" applyBorder="1"/>
    <xf numFmtId="0" fontId="0" fillId="0" borderId="8" xfId="0" applyBorder="1"/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4" borderId="1" xfId="0" applyFill="1" applyBorder="1"/>
    <xf numFmtId="49" fontId="3" fillId="4" borderId="2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0" fontId="0" fillId="4" borderId="4" xfId="0" applyFill="1" applyBorder="1"/>
    <xf numFmtId="49" fontId="0" fillId="4" borderId="4" xfId="0" applyNumberFormat="1" applyFill="1" applyBorder="1"/>
    <xf numFmtId="49" fontId="0" fillId="4" borderId="6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4" borderId="4" xfId="0" applyFont="1" applyFill="1" applyBorder="1"/>
    <xf numFmtId="49" fontId="3" fillId="4" borderId="4" xfId="0" applyNumberFormat="1" applyFont="1" applyFill="1" applyBorder="1"/>
    <xf numFmtId="49" fontId="3" fillId="4" borderId="6" xfId="0" applyNumberFormat="1" applyFont="1" applyFill="1" applyBorder="1"/>
    <xf numFmtId="0" fontId="0" fillId="0" borderId="3" xfId="0" applyBorder="1"/>
    <xf numFmtId="0" fontId="0" fillId="0" borderId="6" xfId="0" applyBorder="1"/>
    <xf numFmtId="0" fontId="0" fillId="0" borderId="0" xfId="0" applyFont="1"/>
    <xf numFmtId="0" fontId="1" fillId="2" borderId="0" xfId="1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5" fillId="0" borderId="1" xfId="0" applyFont="1" applyBorder="1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49" fontId="5" fillId="0" borderId="4" xfId="0" applyNumberFormat="1" applyFont="1" applyBorder="1"/>
    <xf numFmtId="49" fontId="5" fillId="0" borderId="6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ont="1" applyBorder="1"/>
    <xf numFmtId="49" fontId="0" fillId="0" borderId="4" xfId="0" applyNumberFormat="1" applyFont="1" applyBorder="1"/>
    <xf numFmtId="49" fontId="0" fillId="0" borderId="6" xfId="0" applyNumberFormat="1" applyFont="1" applyBorder="1"/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bmi</a:t>
            </a:r>
            <a:r>
              <a:rPr lang="en-GB" baseline="0"/>
              <a:t> calculator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BMI!$E$2:$J$2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D-1644-AD09-A85703CA2A39}"/>
            </c:ext>
          </c:extLst>
        </c:ser>
        <c:ser>
          <c:idx val="1"/>
          <c:order val="1"/>
          <c:tx>
            <c:strRef>
              <c:f>BMI!$D$3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BMI!$E$3:$J$3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D-1644-AD09-A85703CA2A39}"/>
            </c:ext>
          </c:extLst>
        </c:ser>
        <c:ser>
          <c:idx val="2"/>
          <c:order val="2"/>
          <c:tx>
            <c:strRef>
              <c:f>BMI!$D$4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BMI!$E$4:$J$4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D-1644-AD09-A85703CA2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2208080"/>
        <c:axId val="1592209712"/>
      </c:barChart>
      <c:catAx>
        <c:axId val="15922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209712"/>
        <c:crosses val="autoZero"/>
        <c:auto val="1"/>
        <c:lblAlgn val="ctr"/>
        <c:lblOffset val="100"/>
        <c:noMultiLvlLbl val="0"/>
      </c:catAx>
      <c:valAx>
        <c:axId val="159220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2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Counter!$E$2:$J$2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3-264C-B1C7-4B48B0AD9026}"/>
            </c:ext>
          </c:extLst>
        </c:ser>
        <c:ser>
          <c:idx val="1"/>
          <c:order val="1"/>
          <c:tx>
            <c:strRef>
              <c:f>Counter!$D$3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Counter!$E$3:$J$3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3-264C-B1C7-4B48B0AD9026}"/>
            </c:ext>
          </c:extLst>
        </c:ser>
        <c:ser>
          <c:idx val="2"/>
          <c:order val="2"/>
          <c:tx>
            <c:strRef>
              <c:f>Counter!$D$4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Counter!$E$4:$J$4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3-264C-B1C7-4B48B0AD9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2143664"/>
        <c:axId val="1592146592"/>
      </c:barChart>
      <c:catAx>
        <c:axId val="15921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146592"/>
        <c:crosses val="autoZero"/>
        <c:auto val="1"/>
        <c:lblAlgn val="ctr"/>
        <c:lblOffset val="100"/>
        <c:noMultiLvlLbl val="0"/>
      </c:catAx>
      <c:valAx>
        <c:axId val="159214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1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Editor!$E$2:$J$2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A-3045-AB95-6ECE35BE2381}"/>
            </c:ext>
          </c:extLst>
        </c:ser>
        <c:ser>
          <c:idx val="1"/>
          <c:order val="1"/>
          <c:tx>
            <c:strRef>
              <c:f>Editor!$D$3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Editor!$E$3:$J$3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A-3045-AB95-6ECE35BE2381}"/>
            </c:ext>
          </c:extLst>
        </c:ser>
        <c:ser>
          <c:idx val="2"/>
          <c:order val="2"/>
          <c:tx>
            <c:strRef>
              <c:f>Editor!$D$4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Editor!$E$4:$J$4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A-3045-AB95-6ECE35BE2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8096560"/>
        <c:axId val="1608098192"/>
      </c:barChart>
      <c:catAx>
        <c:axId val="16080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8098192"/>
        <c:crosses val="autoZero"/>
        <c:auto val="1"/>
        <c:lblAlgn val="ctr"/>
        <c:lblOffset val="100"/>
        <c:noMultiLvlLbl val="0"/>
      </c:catAx>
      <c:valAx>
        <c:axId val="1608098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80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PRIMARY!$E$2:$J$2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6-0048-9A74-1CE135A96DD8}"/>
            </c:ext>
          </c:extLst>
        </c:ser>
        <c:ser>
          <c:idx val="1"/>
          <c:order val="1"/>
          <c:tx>
            <c:strRef>
              <c:f>PRIMARY!$D$3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PRIMARY!$E$3:$J$3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6-0048-9A74-1CE135A96DD8}"/>
            </c:ext>
          </c:extLst>
        </c:ser>
        <c:ser>
          <c:idx val="2"/>
          <c:order val="2"/>
          <c:tx>
            <c:strRef>
              <c:f>PRIMARY!$D$4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PRIMARY!$E$4:$J$4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6-0048-9A74-1CE135A96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7087376"/>
        <c:axId val="1603393440"/>
      </c:barChart>
      <c:catAx>
        <c:axId val="15870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3393440"/>
        <c:crosses val="autoZero"/>
        <c:auto val="1"/>
        <c:lblAlgn val="ctr"/>
        <c:lblOffset val="100"/>
        <c:noMultiLvlLbl val="0"/>
      </c:catAx>
      <c:valAx>
        <c:axId val="1603393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70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shopping</a:t>
            </a:r>
            <a:r>
              <a:rPr lang="en-GB" baseline="0"/>
              <a:t>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Shopping!$E$2:$J$2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1-0A45-960A-EEC3312974DC}"/>
            </c:ext>
          </c:extLst>
        </c:ser>
        <c:ser>
          <c:idx val="1"/>
          <c:order val="1"/>
          <c:tx>
            <c:strRef>
              <c:f>Shopping!$D$3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Shopping!$E$3:$J$3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1-0A45-960A-EEC3312974DC}"/>
            </c:ext>
          </c:extLst>
        </c:ser>
        <c:ser>
          <c:idx val="2"/>
          <c:order val="2"/>
          <c:tx>
            <c:strRef>
              <c:f>Shopping!$D$4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Shopping!$E$4:$J$4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1-0A45-960A-EEC331297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3688032"/>
        <c:axId val="1493054704"/>
      </c:barChart>
      <c:catAx>
        <c:axId val="16036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054704"/>
        <c:crosses val="autoZero"/>
        <c:auto val="1"/>
        <c:lblAlgn val="ctr"/>
        <c:lblOffset val="100"/>
        <c:noMultiLvlLbl val="0"/>
      </c:catAx>
      <c:valAx>
        <c:axId val="149305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36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simply-do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'simply-do'!$D$2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'simply-do'!$E$1:$J$1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'simply-do'!$E$2:$J$2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D-FD46-AE84-19C757C56184}"/>
            </c:ext>
          </c:extLst>
        </c:ser>
        <c:ser>
          <c:idx val="1"/>
          <c:order val="1"/>
          <c:tx>
            <c:strRef>
              <c:f>'simply-do'!$D$3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'simply-do'!$E$1:$J$1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'simply-do'!$E$3:$J$3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D-FD46-AE84-19C757C56184}"/>
            </c:ext>
          </c:extLst>
        </c:ser>
        <c:ser>
          <c:idx val="2"/>
          <c:order val="2"/>
          <c:tx>
            <c:strRef>
              <c:f>'simply-do'!$D$4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'simply-do'!$E$1:$J$1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'simply-do'!$E$4:$J$4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D-FD46-AE84-19C757C561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7855168"/>
        <c:axId val="1607851840"/>
      </c:barChart>
      <c:catAx>
        <c:axId val="16078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7851840"/>
        <c:crosses val="autoZero"/>
        <c:auto val="1"/>
        <c:lblAlgn val="ctr"/>
        <c:lblOffset val="100"/>
        <c:noMultiLvlLbl val="0"/>
      </c:catAx>
      <c:valAx>
        <c:axId val="1607851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78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total!$B$1:$G$1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total!$B$2:$G$2</c:f>
              <c:numCache>
                <c:formatCode>General</c:formatCode>
                <c:ptCount val="6"/>
                <c:pt idx="0">
                  <c:v>31</c:v>
                </c:pt>
                <c:pt idx="1">
                  <c:v>39</c:v>
                </c:pt>
                <c:pt idx="2">
                  <c:v>39</c:v>
                </c:pt>
                <c:pt idx="3">
                  <c:v>32</c:v>
                </c:pt>
                <c:pt idx="4">
                  <c:v>39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9-5545-9014-F787E1DCEDCE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total!$B$1:$G$1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total!$B$3:$G$3</c:f>
              <c:numCache>
                <c:formatCode>General</c:formatCode>
                <c:ptCount val="6"/>
                <c:pt idx="0">
                  <c:v>19</c:v>
                </c:pt>
                <c:pt idx="1">
                  <c:v>11</c:v>
                </c:pt>
                <c:pt idx="2">
                  <c:v>32</c:v>
                </c:pt>
                <c:pt idx="3">
                  <c:v>19</c:v>
                </c:pt>
                <c:pt idx="4">
                  <c:v>31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9-5545-9014-F787E1DCEDCE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total!$B$1:$G$1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total!$B$4:$G$4</c:f>
              <c:numCache>
                <c:formatCode>General</c:formatCode>
                <c:ptCount val="6"/>
                <c:pt idx="0">
                  <c:v>10</c:v>
                </c:pt>
                <c:pt idx="1">
                  <c:v>26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9-5545-9014-F787E1DCED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98995952"/>
        <c:axId val="1701475984"/>
      </c:barChart>
      <c:catAx>
        <c:axId val="16989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475984"/>
        <c:crosses val="autoZero"/>
        <c:auto val="1"/>
        <c:lblAlgn val="ctr"/>
        <c:lblOffset val="100"/>
        <c:noMultiLvlLbl val="0"/>
      </c:catAx>
      <c:valAx>
        <c:axId val="17014759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8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127000</xdr:rowOff>
    </xdr:from>
    <xdr:to>
      <xdr:col>10</xdr:col>
      <xdr:colOff>88900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1FF84-F4F9-3347-97BA-40908437B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6</xdr:row>
      <xdr:rowOff>19050</xdr:rowOff>
    </xdr:from>
    <xdr:to>
      <xdr:col>10</xdr:col>
      <xdr:colOff>114300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B0167-7FAC-2549-9184-99C84BA2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139700</xdr:rowOff>
    </xdr:from>
    <xdr:to>
      <xdr:col>9</xdr:col>
      <xdr:colOff>787400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93B3D-13BA-D84E-9401-7F0F4A2D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101600</xdr:rowOff>
    </xdr:from>
    <xdr:to>
      <xdr:col>9</xdr:col>
      <xdr:colOff>774700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48766-32CE-574B-8FA3-92E163B0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12700</xdr:rowOff>
    </xdr:from>
    <xdr:to>
      <xdr:col>10</xdr:col>
      <xdr:colOff>12700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78B61-3639-9D46-8785-604138BB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177800</xdr:rowOff>
    </xdr:from>
    <xdr:to>
      <xdr:col>10</xdr:col>
      <xdr:colOff>241300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A4F79-EB0D-7741-8C6B-C6E67ED32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101600</xdr:rowOff>
    </xdr:from>
    <xdr:to>
      <xdr:col>7</xdr:col>
      <xdr:colOff>60960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9CA74-67DE-2941-AB6B-DB0EFFE0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MI-std-log" connectionId="2" xr16:uid="{E9B156C2-6CFA-6F43-8876-DE1AAEF2EB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ecount-std-log" connectionId="1" xr16:uid="{4CA498F6-AE9A-7041-92A1-CD678242907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er-std-log_1" connectionId="3" xr16:uid="{6E750C7C-4A3E-E34E-B92D-007EBD47F32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tor-std-log" connectionId="4" xr16:uid="{37489CEA-9F60-7647-A29A-6E24F197B16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ary-list-std-log" connectionId="5" xr16:uid="{38AB5B14-18B7-9440-B131-A4B2046835A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oppinglist-std-log" connectionId="6" xr16:uid="{4DA7E578-F9EA-C44F-8EA8-8EB0E86591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y-do-std-log" connectionId="7" xr16:uid="{AB78E54B-7AE6-9541-A0D6-81AD6FD90D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C149-89F0-0840-8278-57EA282F1362}">
  <dimension ref="A1:J36"/>
  <sheetViews>
    <sheetView workbookViewId="0">
      <selection activeCell="E35" sqref="E35"/>
    </sheetView>
  </sheetViews>
  <sheetFormatPr baseColWidth="10" defaultRowHeight="16"/>
  <cols>
    <col min="1" max="1" width="28.33203125" customWidth="1"/>
    <col min="2" max="2" width="19" bestFit="1" customWidth="1"/>
    <col min="4" max="4" width="40.1640625" customWidth="1"/>
  </cols>
  <sheetData>
    <row r="1" spans="1:10" ht="21">
      <c r="A1" s="2" t="s">
        <v>0</v>
      </c>
      <c r="B1" t="s">
        <v>1</v>
      </c>
      <c r="C1" t="s">
        <v>118</v>
      </c>
      <c r="D1" s="49"/>
      <c r="E1" s="50" t="s">
        <v>118</v>
      </c>
      <c r="F1" s="50" t="s">
        <v>114</v>
      </c>
      <c r="G1" s="50" t="s">
        <v>115</v>
      </c>
      <c r="H1" s="50" t="s">
        <v>117</v>
      </c>
      <c r="I1" s="50" t="s">
        <v>119</v>
      </c>
      <c r="J1" s="51" t="s">
        <v>116</v>
      </c>
    </row>
    <row r="2" spans="1:10" ht="21">
      <c r="A2" s="2" t="s">
        <v>0</v>
      </c>
      <c r="B2" t="s">
        <v>2</v>
      </c>
      <c r="C2" t="s">
        <v>118</v>
      </c>
      <c r="D2" s="52" t="s">
        <v>144</v>
      </c>
      <c r="E2" s="53">
        <f>COUNTIF(C1:C33,"C1")</f>
        <v>7</v>
      </c>
      <c r="F2" s="53">
        <f>COUNTIF(C1:C33,"C2")</f>
        <v>2</v>
      </c>
      <c r="G2" s="53">
        <f>COUNTIF(C1:C33,"C3")</f>
        <v>7</v>
      </c>
      <c r="H2" s="53">
        <f>COUNTIF(C1:C33,"C4")</f>
        <v>7</v>
      </c>
      <c r="I2" s="53">
        <f>COUNTIF(C1:C33,"C5")</f>
        <v>8</v>
      </c>
      <c r="J2" s="54">
        <f>COUNTIF(C1:C33,"C6")</f>
        <v>2</v>
      </c>
    </row>
    <row r="3" spans="1:10" ht="21">
      <c r="A3" s="2" t="s">
        <v>0</v>
      </c>
      <c r="B3" t="s">
        <v>3</v>
      </c>
      <c r="C3" t="s">
        <v>119</v>
      </c>
      <c r="D3" s="55" t="s">
        <v>0</v>
      </c>
      <c r="E3" s="53">
        <f>COUNTIFS(C1:C33,"C1",A1:A33,"NoMatchingViewException")</f>
        <v>7</v>
      </c>
      <c r="F3" s="53">
        <f>COUNTIFS(C1:C33,"C2",A1:A33,"NoMatchingViewException")</f>
        <v>2</v>
      </c>
      <c r="G3" s="53">
        <f>COUNTIFS(C1:C33,"C3",A1:A33,"NoMatchingViewException")</f>
        <v>7</v>
      </c>
      <c r="H3" s="53">
        <f>COUNTIFS(C1:C33,"C4",A1:A33,"NoMatchingViewException")</f>
        <v>7</v>
      </c>
      <c r="I3" s="53">
        <f>COUNTIFS(C1:C33,"C5",A1:A33,"NoMatchingViewException")</f>
        <v>8</v>
      </c>
      <c r="J3" s="54">
        <f>COUNTIFS(C1:C33,"C6",A1:A33,"NoMatchingViewException")</f>
        <v>2</v>
      </c>
    </row>
    <row r="4" spans="1:10" ht="21">
      <c r="A4" s="2" t="s">
        <v>0</v>
      </c>
      <c r="B4" t="s">
        <v>4</v>
      </c>
      <c r="C4" t="s">
        <v>114</v>
      </c>
      <c r="D4" s="56" t="s">
        <v>110</v>
      </c>
      <c r="E4" s="57">
        <f>COUNTIFS(C1:C33,"C1",A1:A33,"AmbiguousViewMatcherException")</f>
        <v>0</v>
      </c>
      <c r="F4" s="57">
        <f>COUNTIFS(C1:C33,"C2",A1:A33,"AmbiguousViewMatcherException")</f>
        <v>0</v>
      </c>
      <c r="G4" s="57">
        <f>COUNTIFS(C1:C33,"C3",A1:A33,"AmbiguousViewMatcherException")</f>
        <v>0</v>
      </c>
      <c r="H4" s="57">
        <f>COUNTIFS(C1:C33,"C4",A1:A33,"AmbiguousViewMatcherException")</f>
        <v>0</v>
      </c>
      <c r="I4" s="57">
        <f>COUNTIFS(C1:C33,"C5",A1:A33,"AmbiguousViewMatcherException")</f>
        <v>0</v>
      </c>
      <c r="J4" s="58">
        <f>COUNTIFS(C1:C33,"C6",A1:A33,"AmbiguousViewMatcherException")</f>
        <v>0</v>
      </c>
    </row>
    <row r="5" spans="1:10">
      <c r="A5" s="2" t="s">
        <v>0</v>
      </c>
      <c r="B5" t="s">
        <v>5</v>
      </c>
      <c r="C5" t="s">
        <v>116</v>
      </c>
    </row>
    <row r="6" spans="1:10">
      <c r="A6" s="2" t="s">
        <v>0</v>
      </c>
      <c r="B6" t="s">
        <v>6</v>
      </c>
      <c r="C6" t="s">
        <v>119</v>
      </c>
    </row>
    <row r="7" spans="1:10">
      <c r="A7" s="2" t="s">
        <v>0</v>
      </c>
      <c r="B7" t="s">
        <v>7</v>
      </c>
      <c r="C7" t="s">
        <v>115</v>
      </c>
    </row>
    <row r="8" spans="1:10">
      <c r="A8" s="2" t="s">
        <v>0</v>
      </c>
      <c r="B8" t="s">
        <v>8</v>
      </c>
      <c r="C8" t="s">
        <v>118</v>
      </c>
    </row>
    <row r="9" spans="1:10">
      <c r="A9" s="2" t="s">
        <v>0</v>
      </c>
      <c r="B9" t="s">
        <v>9</v>
      </c>
      <c r="C9" t="s">
        <v>117</v>
      </c>
    </row>
    <row r="10" spans="1:10">
      <c r="A10" s="2" t="s">
        <v>0</v>
      </c>
      <c r="B10" t="s">
        <v>10</v>
      </c>
      <c r="C10" t="s">
        <v>116</v>
      </c>
    </row>
    <row r="11" spans="1:10">
      <c r="A11" s="2" t="s">
        <v>0</v>
      </c>
      <c r="B11" t="s">
        <v>11</v>
      </c>
      <c r="C11" t="s">
        <v>119</v>
      </c>
    </row>
    <row r="12" spans="1:10">
      <c r="A12" s="2" t="s">
        <v>0</v>
      </c>
      <c r="B12" t="s">
        <v>12</v>
      </c>
      <c r="C12" t="s">
        <v>115</v>
      </c>
    </row>
    <row r="13" spans="1:10">
      <c r="A13" s="2" t="s">
        <v>0</v>
      </c>
      <c r="B13" t="s">
        <v>13</v>
      </c>
      <c r="C13" t="s">
        <v>118</v>
      </c>
    </row>
    <row r="14" spans="1:10">
      <c r="A14" s="2" t="s">
        <v>0</v>
      </c>
      <c r="B14" t="s">
        <v>14</v>
      </c>
      <c r="C14" t="s">
        <v>117</v>
      </c>
    </row>
    <row r="15" spans="1:10">
      <c r="A15" s="2" t="s">
        <v>0</v>
      </c>
      <c r="B15" t="s">
        <v>15</v>
      </c>
      <c r="C15" t="s">
        <v>119</v>
      </c>
    </row>
    <row r="16" spans="1:10">
      <c r="A16" s="2" t="s">
        <v>0</v>
      </c>
      <c r="B16" t="s">
        <v>16</v>
      </c>
      <c r="C16" t="s">
        <v>119</v>
      </c>
    </row>
    <row r="17" spans="1:3">
      <c r="A17" s="2" t="s">
        <v>0</v>
      </c>
      <c r="B17" t="s">
        <v>17</v>
      </c>
      <c r="C17" t="s">
        <v>115</v>
      </c>
    </row>
    <row r="18" spans="1:3">
      <c r="A18" s="2" t="s">
        <v>0</v>
      </c>
      <c r="B18" t="s">
        <v>18</v>
      </c>
      <c r="C18" t="s">
        <v>118</v>
      </c>
    </row>
    <row r="19" spans="1:3">
      <c r="A19" s="2" t="s">
        <v>0</v>
      </c>
      <c r="B19" t="s">
        <v>19</v>
      </c>
      <c r="C19" t="s">
        <v>115</v>
      </c>
    </row>
    <row r="20" spans="1:3">
      <c r="A20" s="2" t="s">
        <v>0</v>
      </c>
      <c r="B20" t="s">
        <v>20</v>
      </c>
      <c r="C20" t="s">
        <v>117</v>
      </c>
    </row>
    <row r="21" spans="1:3">
      <c r="A21" s="2" t="s">
        <v>0</v>
      </c>
      <c r="B21" t="s">
        <v>21</v>
      </c>
      <c r="C21" t="s">
        <v>117</v>
      </c>
    </row>
    <row r="22" spans="1:3">
      <c r="A22" s="2" t="s">
        <v>0</v>
      </c>
      <c r="B22" t="s">
        <v>22</v>
      </c>
      <c r="C22" t="s">
        <v>115</v>
      </c>
    </row>
    <row r="23" spans="1:3">
      <c r="A23" s="2" t="s">
        <v>0</v>
      </c>
      <c r="B23" t="s">
        <v>23</v>
      </c>
      <c r="C23" t="s">
        <v>118</v>
      </c>
    </row>
    <row r="24" spans="1:3">
      <c r="A24" s="2" t="s">
        <v>0</v>
      </c>
      <c r="B24" t="s">
        <v>24</v>
      </c>
      <c r="C24" t="s">
        <v>117</v>
      </c>
    </row>
    <row r="25" spans="1:3">
      <c r="A25" s="2" t="s">
        <v>0</v>
      </c>
      <c r="B25" t="s">
        <v>25</v>
      </c>
      <c r="C25" t="s">
        <v>119</v>
      </c>
    </row>
    <row r="26" spans="1:3">
      <c r="A26" s="2" t="s">
        <v>0</v>
      </c>
      <c r="B26" t="s">
        <v>26</v>
      </c>
      <c r="C26" t="s">
        <v>119</v>
      </c>
    </row>
    <row r="27" spans="1:3">
      <c r="A27" s="2" t="s">
        <v>0</v>
      </c>
      <c r="B27" t="s">
        <v>27</v>
      </c>
      <c r="C27" t="s">
        <v>119</v>
      </c>
    </row>
    <row r="28" spans="1:3">
      <c r="A28" s="2" t="s">
        <v>0</v>
      </c>
      <c r="B28" t="s">
        <v>28</v>
      </c>
      <c r="C28" t="s">
        <v>117</v>
      </c>
    </row>
    <row r="29" spans="1:3">
      <c r="A29" s="2" t="s">
        <v>0</v>
      </c>
      <c r="B29" t="s">
        <v>29</v>
      </c>
      <c r="C29" t="s">
        <v>118</v>
      </c>
    </row>
    <row r="30" spans="1:3">
      <c r="A30" s="2" t="s">
        <v>0</v>
      </c>
      <c r="B30" t="s">
        <v>30</v>
      </c>
      <c r="C30" t="s">
        <v>115</v>
      </c>
    </row>
    <row r="31" spans="1:3">
      <c r="A31" s="2" t="s">
        <v>0</v>
      </c>
      <c r="B31" t="s">
        <v>31</v>
      </c>
      <c r="C31" t="s">
        <v>115</v>
      </c>
    </row>
    <row r="32" spans="1:3">
      <c r="A32" s="2" t="s">
        <v>0</v>
      </c>
      <c r="B32" t="s">
        <v>32</v>
      </c>
      <c r="C32" t="s">
        <v>117</v>
      </c>
    </row>
    <row r="33" spans="1:3">
      <c r="A33" s="2" t="s">
        <v>0</v>
      </c>
      <c r="B33" t="s">
        <v>33</v>
      </c>
      <c r="C33" t="s">
        <v>114</v>
      </c>
    </row>
    <row r="34" spans="1:3">
      <c r="A34" s="37" t="s">
        <v>34</v>
      </c>
      <c r="B34" s="46">
        <v>33</v>
      </c>
    </row>
    <row r="35" spans="1:3">
      <c r="A35" s="39" t="s">
        <v>35</v>
      </c>
      <c r="B35" s="47">
        <v>0</v>
      </c>
    </row>
    <row r="36" spans="1:3">
      <c r="A36" s="40" t="s">
        <v>36</v>
      </c>
      <c r="B36" s="48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FE5-9E2A-4348-90F4-0D38C908A38A}">
  <dimension ref="A1:J32"/>
  <sheetViews>
    <sheetView zoomScale="88" zoomScaleNormal="88" workbookViewId="0">
      <selection activeCell="E12" sqref="E12"/>
    </sheetView>
  </sheetViews>
  <sheetFormatPr baseColWidth="10" defaultRowHeight="16"/>
  <cols>
    <col min="1" max="1" width="39.83203125" bestFit="1" customWidth="1"/>
    <col min="2" max="2" width="19.33203125" bestFit="1" customWidth="1"/>
    <col min="4" max="4" width="30.83203125" customWidth="1"/>
  </cols>
  <sheetData>
    <row r="1" spans="1:10">
      <c r="A1" t="s">
        <v>0</v>
      </c>
      <c r="B1" t="s">
        <v>221</v>
      </c>
      <c r="C1" t="s">
        <v>115</v>
      </c>
      <c r="D1" s="37"/>
      <c r="E1" s="66" t="s">
        <v>118</v>
      </c>
      <c r="F1" s="66" t="s">
        <v>114</v>
      </c>
      <c r="G1" s="66" t="s">
        <v>115</v>
      </c>
      <c r="H1" s="66" t="s">
        <v>117</v>
      </c>
      <c r="I1" s="66" t="s">
        <v>119</v>
      </c>
      <c r="J1" s="67" t="s">
        <v>116</v>
      </c>
    </row>
    <row r="2" spans="1:10">
      <c r="A2" t="s">
        <v>0</v>
      </c>
      <c r="B2" t="s">
        <v>222</v>
      </c>
      <c r="C2" t="s">
        <v>119</v>
      </c>
      <c r="D2" s="63" t="s">
        <v>144</v>
      </c>
      <c r="E2" s="16">
        <f>COUNTIF(C1:C29,"C1")</f>
        <v>2</v>
      </c>
      <c r="F2" s="16">
        <f>COUNTIF(C1:C29,"C2")</f>
        <v>5</v>
      </c>
      <c r="G2" s="16">
        <f>COUNTIF(C1:C29,"C3")</f>
        <v>7</v>
      </c>
      <c r="H2" s="16">
        <f>COUNTIF(C1:C29,"C4")</f>
        <v>2</v>
      </c>
      <c r="I2" s="16">
        <f>COUNTIF(C1:C29,"C5")</f>
        <v>7</v>
      </c>
      <c r="J2" s="17">
        <f>COUNTIF(C1:C29,"C6")</f>
        <v>6</v>
      </c>
    </row>
    <row r="3" spans="1:10">
      <c r="A3" t="s">
        <v>37</v>
      </c>
      <c r="B3" t="s">
        <v>223</v>
      </c>
      <c r="C3" t="s">
        <v>116</v>
      </c>
      <c r="D3" s="64" t="s">
        <v>0</v>
      </c>
      <c r="E3" s="16">
        <f>COUNTIFS(C1:C29,"C1",A1:A29,"NoMatchingViewException")</f>
        <v>2</v>
      </c>
      <c r="F3" s="16">
        <f>COUNTIFS(C1:C29,"C2",A1:A29,"NoMatchingViewException")</f>
        <v>1</v>
      </c>
      <c r="G3" s="16">
        <f>COUNTIFS(C1:C29,"C3",A1:A29,"NoMatchingViewException")</f>
        <v>7</v>
      </c>
      <c r="H3" s="16">
        <f>COUNTIFS(C1:C29,"C4",A1:A29,"NoMatchingViewException")</f>
        <v>2</v>
      </c>
      <c r="I3" s="16">
        <f>COUNTIFS(C1:C29,"C5",A1:A29,"NoMatchingViewException")</f>
        <v>7</v>
      </c>
      <c r="J3" s="17">
        <f>COUNTIFS(C1:C29,"C6",A1:A29,"NoMatchingViewException")</f>
        <v>1</v>
      </c>
    </row>
    <row r="4" spans="1:10">
      <c r="A4" t="s">
        <v>37</v>
      </c>
      <c r="B4" t="s">
        <v>224</v>
      </c>
      <c r="C4" t="s">
        <v>116</v>
      </c>
      <c r="D4" s="65" t="s">
        <v>110</v>
      </c>
      <c r="E4" s="18">
        <f>COUNTIFS(C1:C29,"C1",A1:A29,"AmbiguousViewMatcherException")</f>
        <v>0</v>
      </c>
      <c r="F4" s="18">
        <f>COUNTIFS(C1:C29,"C2",A1:A29,"AmbiguousViewMatcherException")</f>
        <v>4</v>
      </c>
      <c r="G4" s="18">
        <f>COUNTIFS(C1:C29,"C3",A1:A29,"AmbiguousViewMatcherException")</f>
        <v>0</v>
      </c>
      <c r="H4" s="18">
        <f>COUNTIFS(C1:C29,"C4",A1:A29,"AmbiguousViewMatcherException")</f>
        <v>0</v>
      </c>
      <c r="I4" s="18">
        <f>COUNTIFS(C1:C29,"C5",A1:A29,"AmbiguousViewMatcherException")</f>
        <v>0</v>
      </c>
      <c r="J4" s="19">
        <f>COUNTIFS(C1:C29,"C6",A1:A29,"AmbiguousViewMatcherException")</f>
        <v>5</v>
      </c>
    </row>
    <row r="5" spans="1:10">
      <c r="A5" t="s">
        <v>37</v>
      </c>
      <c r="B5" t="s">
        <v>225</v>
      </c>
      <c r="C5" t="s">
        <v>116</v>
      </c>
    </row>
    <row r="6" spans="1:10">
      <c r="A6" t="s">
        <v>0</v>
      </c>
      <c r="B6" t="s">
        <v>226</v>
      </c>
      <c r="C6" t="s">
        <v>118</v>
      </c>
    </row>
    <row r="7" spans="1:10">
      <c r="A7" t="s">
        <v>0</v>
      </c>
      <c r="B7" t="s">
        <v>227</v>
      </c>
      <c r="C7" t="s">
        <v>119</v>
      </c>
    </row>
    <row r="8" spans="1:10">
      <c r="A8" t="s">
        <v>37</v>
      </c>
      <c r="B8" t="s">
        <v>228</v>
      </c>
      <c r="C8" t="s">
        <v>116</v>
      </c>
    </row>
    <row r="9" spans="1:10">
      <c r="A9" t="s">
        <v>0</v>
      </c>
      <c r="B9" t="s">
        <v>229</v>
      </c>
      <c r="C9" t="s">
        <v>115</v>
      </c>
    </row>
    <row r="10" spans="1:10">
      <c r="A10" t="s">
        <v>0</v>
      </c>
      <c r="B10" t="s">
        <v>230</v>
      </c>
      <c r="C10" t="s">
        <v>116</v>
      </c>
    </row>
    <row r="11" spans="1:10">
      <c r="A11" t="s">
        <v>0</v>
      </c>
      <c r="B11" t="s">
        <v>231</v>
      </c>
      <c r="C11" t="s">
        <v>118</v>
      </c>
    </row>
    <row r="12" spans="1:10">
      <c r="A12" t="s">
        <v>0</v>
      </c>
      <c r="B12" t="s">
        <v>232</v>
      </c>
      <c r="C12" t="s">
        <v>115</v>
      </c>
    </row>
    <row r="13" spans="1:10">
      <c r="A13" t="s">
        <v>37</v>
      </c>
      <c r="B13" t="s">
        <v>233</v>
      </c>
      <c r="C13" t="s">
        <v>116</v>
      </c>
    </row>
    <row r="14" spans="1:10">
      <c r="A14" t="s">
        <v>37</v>
      </c>
      <c r="B14" t="s">
        <v>234</v>
      </c>
      <c r="C14" t="s">
        <v>114</v>
      </c>
    </row>
    <row r="15" spans="1:10">
      <c r="A15" t="s">
        <v>37</v>
      </c>
      <c r="B15" t="s">
        <v>235</v>
      </c>
      <c r="C15" t="s">
        <v>114</v>
      </c>
    </row>
    <row r="16" spans="1:10">
      <c r="A16" t="s">
        <v>0</v>
      </c>
      <c r="B16" t="s">
        <v>236</v>
      </c>
      <c r="C16" t="s">
        <v>119</v>
      </c>
    </row>
    <row r="17" spans="1:3">
      <c r="A17" t="s">
        <v>0</v>
      </c>
      <c r="B17" t="s">
        <v>237</v>
      </c>
      <c r="C17" t="s">
        <v>115</v>
      </c>
    </row>
    <row r="18" spans="1:3">
      <c r="A18" t="s">
        <v>37</v>
      </c>
      <c r="B18" t="s">
        <v>238</v>
      </c>
      <c r="C18" t="s">
        <v>114</v>
      </c>
    </row>
    <row r="19" spans="1:3">
      <c r="A19" t="s">
        <v>0</v>
      </c>
      <c r="B19" t="s">
        <v>239</v>
      </c>
      <c r="C19" t="s">
        <v>117</v>
      </c>
    </row>
    <row r="20" spans="1:3">
      <c r="A20" t="s">
        <v>0</v>
      </c>
      <c r="B20" t="s">
        <v>240</v>
      </c>
      <c r="C20" t="s">
        <v>115</v>
      </c>
    </row>
    <row r="21" spans="1:3">
      <c r="A21" t="s">
        <v>0</v>
      </c>
      <c r="B21" t="s">
        <v>241</v>
      </c>
      <c r="C21" t="s">
        <v>115</v>
      </c>
    </row>
    <row r="22" spans="1:3">
      <c r="A22" t="s">
        <v>0</v>
      </c>
      <c r="B22" t="s">
        <v>242</v>
      </c>
      <c r="C22" t="s">
        <v>119</v>
      </c>
    </row>
    <row r="23" spans="1:3">
      <c r="A23" t="s">
        <v>0</v>
      </c>
      <c r="B23" t="s">
        <v>243</v>
      </c>
      <c r="C23" t="s">
        <v>115</v>
      </c>
    </row>
    <row r="24" spans="1:3">
      <c r="A24" t="s">
        <v>0</v>
      </c>
      <c r="B24" t="s">
        <v>244</v>
      </c>
      <c r="C24" t="s">
        <v>117</v>
      </c>
    </row>
    <row r="25" spans="1:3">
      <c r="A25" t="s">
        <v>0</v>
      </c>
      <c r="B25" t="s">
        <v>245</v>
      </c>
      <c r="C25" t="s">
        <v>119</v>
      </c>
    </row>
    <row r="26" spans="1:3">
      <c r="A26" t="s">
        <v>37</v>
      </c>
      <c r="B26" t="s">
        <v>246</v>
      </c>
      <c r="C26" t="s">
        <v>114</v>
      </c>
    </row>
    <row r="27" spans="1:3">
      <c r="A27" t="s">
        <v>0</v>
      </c>
      <c r="B27" t="s">
        <v>247</v>
      </c>
      <c r="C27" t="s">
        <v>114</v>
      </c>
    </row>
    <row r="28" spans="1:3">
      <c r="A28" t="s">
        <v>0</v>
      </c>
      <c r="B28" t="s">
        <v>248</v>
      </c>
      <c r="C28" t="s">
        <v>119</v>
      </c>
    </row>
    <row r="29" spans="1:3">
      <c r="A29" t="s">
        <v>0</v>
      </c>
      <c r="B29" t="s">
        <v>249</v>
      </c>
      <c r="C29" t="s">
        <v>119</v>
      </c>
    </row>
    <row r="30" spans="1:3">
      <c r="A30" s="1" t="s">
        <v>38</v>
      </c>
      <c r="B30" s="1">
        <v>20</v>
      </c>
    </row>
    <row r="31" spans="1:3">
      <c r="A31" s="1" t="s">
        <v>178</v>
      </c>
      <c r="B31" s="1">
        <v>9</v>
      </c>
    </row>
    <row r="32" spans="1:3">
      <c r="A32" s="1" t="s">
        <v>36</v>
      </c>
      <c r="B32" s="1">
        <v>29</v>
      </c>
    </row>
  </sheetData>
  <dataConsolidate/>
  <conditionalFormatting sqref="A1:A29">
    <cfRule type="cellIs" dxfId="10" priority="1" operator="equal">
      <formula>$A$10</formula>
    </cfRule>
    <cfRule type="cellIs" dxfId="9" priority="2" operator="equal">
      <formula>$A$8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1E2E-A19F-5341-AFD0-35D72180BAB4}">
  <dimension ref="A1:J45"/>
  <sheetViews>
    <sheetView workbookViewId="0">
      <selection activeCell="D1" sqref="D1:J3"/>
    </sheetView>
  </sheetViews>
  <sheetFormatPr baseColWidth="10" defaultRowHeight="16"/>
  <cols>
    <col min="1" max="1" width="39.83203125" bestFit="1" customWidth="1"/>
    <col min="2" max="2" width="19.1640625" bestFit="1" customWidth="1"/>
    <col min="4" max="4" width="24.1640625" customWidth="1"/>
  </cols>
  <sheetData>
    <row r="1" spans="1:10">
      <c r="A1" s="35" t="s">
        <v>0</v>
      </c>
      <c r="B1" t="s">
        <v>179</v>
      </c>
      <c r="C1" t="s">
        <v>119</v>
      </c>
      <c r="D1" s="20"/>
      <c r="E1" s="21" t="s">
        <v>118</v>
      </c>
      <c r="F1" s="21" t="s">
        <v>114</v>
      </c>
      <c r="G1" s="21" t="s">
        <v>115</v>
      </c>
      <c r="H1" s="21" t="s">
        <v>117</v>
      </c>
      <c r="I1" s="21" t="s">
        <v>119</v>
      </c>
      <c r="J1" s="22" t="s">
        <v>116</v>
      </c>
    </row>
    <row r="2" spans="1:10">
      <c r="A2" s="35" t="s">
        <v>0</v>
      </c>
      <c r="B2" t="s">
        <v>180</v>
      </c>
      <c r="C2" t="s">
        <v>119</v>
      </c>
      <c r="D2" s="23" t="s">
        <v>144</v>
      </c>
      <c r="E2" s="42">
        <f>COUNTIF(C1:C42,"C1")</f>
        <v>7</v>
      </c>
      <c r="F2" s="42">
        <f>COUNTIF(C1:C42,"C2")</f>
        <v>8</v>
      </c>
      <c r="G2" s="42">
        <f>COUNTIF(C1:C42,"C3")</f>
        <v>7</v>
      </c>
      <c r="H2" s="42">
        <f>COUNTIF(C1:C42,"C4")</f>
        <v>7</v>
      </c>
      <c r="I2" s="42">
        <f>COUNTIF(C1:C42,"C5")</f>
        <v>7</v>
      </c>
      <c r="J2" s="43">
        <f>COUNTIF(C1:C42,"C6")</f>
        <v>6</v>
      </c>
    </row>
    <row r="3" spans="1:10">
      <c r="A3" s="35" t="s">
        <v>0</v>
      </c>
      <c r="B3" t="s">
        <v>181</v>
      </c>
      <c r="C3" t="s">
        <v>118</v>
      </c>
      <c r="D3" s="24" t="s">
        <v>0</v>
      </c>
      <c r="E3" s="42">
        <f>COUNTIFS(C1:C42,"C1",A1:A42,"NoMatchingViewException")</f>
        <v>5</v>
      </c>
      <c r="F3" s="42">
        <f>COUNTIFS(C1:C42,"C2",A1:A42,"NoMatchingViewException")</f>
        <v>5</v>
      </c>
      <c r="G3" s="42">
        <f>COUNTIFS(C1:C42,"C3",A1:A42,"NoMatchingViewException")</f>
        <v>7</v>
      </c>
      <c r="H3" s="42">
        <f>COUNTIFS(C1:C42,"C4",A1:A42,"NoMatchingViewException")</f>
        <v>5</v>
      </c>
      <c r="I3" s="42">
        <f>COUNTIFS(C1:C42,"C5",A1:A42,"NoMatchingViewException")</f>
        <v>7</v>
      </c>
      <c r="J3" s="43">
        <f>COUNTIFS(C1:C42,"C6",A1:A42,"NoMatchingViewException")</f>
        <v>1</v>
      </c>
    </row>
    <row r="4" spans="1:10">
      <c r="A4" s="36" t="s">
        <v>0</v>
      </c>
      <c r="B4" t="s">
        <v>182</v>
      </c>
      <c r="C4" t="s">
        <v>119</v>
      </c>
      <c r="D4" s="25" t="s">
        <v>110</v>
      </c>
      <c r="E4" s="44">
        <f>COUNTIFS(C1:C42,"C1",A1:A42,"AmbiguousViewMatcherException")</f>
        <v>2</v>
      </c>
      <c r="F4" s="44">
        <f>COUNTIFS(C1:C42,"C2",A1:A42,"AmbiguousViewMatcherException")</f>
        <v>3</v>
      </c>
      <c r="G4" s="44">
        <f>COUNTIFS(C1:C42,"C3",A1:A42,"AmbiguousViewMatcherException")</f>
        <v>0</v>
      </c>
      <c r="H4" s="44">
        <f>COUNTIFS(C1:C42,"C4",A1:A42,"AmbiguousViewMatcherException")</f>
        <v>2</v>
      </c>
      <c r="I4" s="44">
        <f>COUNTIFS(C1:C42,"C5",A1:A42,"AmbiguousViewMatcherException")</f>
        <v>0</v>
      </c>
      <c r="J4" s="45">
        <f>COUNTIFS(C1:C42,"C6",A1:A42,"AmbiguousViewMatcherException")</f>
        <v>5</v>
      </c>
    </row>
    <row r="5" spans="1:10">
      <c r="A5" s="36" t="s">
        <v>0</v>
      </c>
      <c r="B5" t="s">
        <v>183</v>
      </c>
      <c r="C5" t="s">
        <v>115</v>
      </c>
    </row>
    <row r="6" spans="1:10">
      <c r="A6" s="35" t="s">
        <v>0</v>
      </c>
      <c r="B6" t="s">
        <v>184</v>
      </c>
      <c r="C6" t="s">
        <v>116</v>
      </c>
    </row>
    <row r="7" spans="1:10">
      <c r="A7" s="35" t="s">
        <v>37</v>
      </c>
      <c r="B7" t="s">
        <v>185</v>
      </c>
      <c r="C7" t="s">
        <v>116</v>
      </c>
    </row>
    <row r="8" spans="1:10">
      <c r="A8" s="36" t="s">
        <v>0</v>
      </c>
      <c r="B8" t="s">
        <v>186</v>
      </c>
      <c r="C8" t="s">
        <v>118</v>
      </c>
    </row>
    <row r="9" spans="1:10">
      <c r="A9" s="35" t="s">
        <v>37</v>
      </c>
      <c r="B9" t="s">
        <v>187</v>
      </c>
      <c r="C9" t="s">
        <v>117</v>
      </c>
    </row>
    <row r="10" spans="1:10">
      <c r="A10" s="36" t="s">
        <v>0</v>
      </c>
      <c r="B10" t="s">
        <v>188</v>
      </c>
      <c r="C10" t="s">
        <v>115</v>
      </c>
    </row>
    <row r="11" spans="1:10">
      <c r="A11" s="35" t="s">
        <v>37</v>
      </c>
      <c r="B11" t="s">
        <v>189</v>
      </c>
      <c r="C11" t="s">
        <v>114</v>
      </c>
    </row>
    <row r="12" spans="1:10">
      <c r="A12" s="35" t="s">
        <v>37</v>
      </c>
      <c r="B12" t="s">
        <v>190</v>
      </c>
      <c r="C12" t="s">
        <v>116</v>
      </c>
    </row>
    <row r="13" spans="1:10">
      <c r="A13" s="35" t="s">
        <v>0</v>
      </c>
      <c r="B13" t="s">
        <v>191</v>
      </c>
      <c r="C13" t="s">
        <v>118</v>
      </c>
    </row>
    <row r="14" spans="1:10">
      <c r="A14" s="35" t="s">
        <v>37</v>
      </c>
      <c r="B14" t="s">
        <v>192</v>
      </c>
      <c r="C14" t="s">
        <v>114</v>
      </c>
    </row>
    <row r="15" spans="1:10">
      <c r="A15" s="35" t="s">
        <v>0</v>
      </c>
      <c r="B15" t="s">
        <v>193</v>
      </c>
      <c r="C15" t="s">
        <v>118</v>
      </c>
    </row>
    <row r="16" spans="1:10">
      <c r="A16" s="35" t="s">
        <v>37</v>
      </c>
      <c r="B16" t="s">
        <v>194</v>
      </c>
      <c r="C16" t="s">
        <v>116</v>
      </c>
    </row>
    <row r="17" spans="1:3">
      <c r="A17" s="35" t="s">
        <v>0</v>
      </c>
      <c r="B17" t="s">
        <v>195</v>
      </c>
      <c r="C17" t="s">
        <v>115</v>
      </c>
    </row>
    <row r="18" spans="1:3">
      <c r="A18" s="35" t="s">
        <v>0</v>
      </c>
      <c r="B18" t="s">
        <v>196</v>
      </c>
      <c r="C18" t="s">
        <v>119</v>
      </c>
    </row>
    <row r="19" spans="1:3">
      <c r="A19" s="35" t="s">
        <v>37</v>
      </c>
      <c r="B19" t="s">
        <v>197</v>
      </c>
      <c r="C19" t="s">
        <v>114</v>
      </c>
    </row>
    <row r="20" spans="1:3">
      <c r="A20" s="35" t="s">
        <v>0</v>
      </c>
      <c r="B20" t="s">
        <v>198</v>
      </c>
      <c r="C20" t="s">
        <v>117</v>
      </c>
    </row>
    <row r="21" spans="1:3">
      <c r="A21" s="35" t="s">
        <v>0</v>
      </c>
      <c r="B21" t="s">
        <v>199</v>
      </c>
      <c r="C21" t="s">
        <v>115</v>
      </c>
    </row>
    <row r="22" spans="1:3">
      <c r="A22" s="35" t="s">
        <v>0</v>
      </c>
      <c r="B22" t="s">
        <v>200</v>
      </c>
      <c r="C22" t="s">
        <v>114</v>
      </c>
    </row>
    <row r="23" spans="1:3">
      <c r="A23" s="35" t="s">
        <v>0</v>
      </c>
      <c r="B23" t="s">
        <v>201</v>
      </c>
      <c r="C23" t="s">
        <v>115</v>
      </c>
    </row>
    <row r="24" spans="1:3">
      <c r="A24" s="35" t="s">
        <v>0</v>
      </c>
      <c r="B24" t="s">
        <v>202</v>
      </c>
      <c r="C24" t="s">
        <v>117</v>
      </c>
    </row>
    <row r="25" spans="1:3">
      <c r="A25" s="35" t="s">
        <v>0</v>
      </c>
      <c r="B25" t="s">
        <v>203</v>
      </c>
      <c r="C25" t="s">
        <v>115</v>
      </c>
    </row>
    <row r="26" spans="1:3">
      <c r="A26" s="35" t="s">
        <v>0</v>
      </c>
      <c r="B26" t="s">
        <v>204</v>
      </c>
      <c r="C26" t="s">
        <v>114</v>
      </c>
    </row>
    <row r="27" spans="1:3">
      <c r="A27" s="35" t="s">
        <v>37</v>
      </c>
      <c r="B27" t="s">
        <v>205</v>
      </c>
      <c r="C27" t="s">
        <v>118</v>
      </c>
    </row>
    <row r="28" spans="1:3">
      <c r="A28" s="35" t="s">
        <v>0</v>
      </c>
      <c r="B28" t="s">
        <v>206</v>
      </c>
      <c r="C28" t="s">
        <v>119</v>
      </c>
    </row>
    <row r="29" spans="1:3">
      <c r="A29" s="35" t="s">
        <v>0</v>
      </c>
      <c r="B29" t="s">
        <v>207</v>
      </c>
      <c r="C29" t="s">
        <v>117</v>
      </c>
    </row>
    <row r="30" spans="1:3">
      <c r="A30" s="35" t="s">
        <v>37</v>
      </c>
      <c r="B30" t="s">
        <v>208</v>
      </c>
      <c r="C30" t="s">
        <v>118</v>
      </c>
    </row>
    <row r="31" spans="1:3">
      <c r="A31" s="35" t="s">
        <v>0</v>
      </c>
      <c r="B31" t="s">
        <v>209</v>
      </c>
      <c r="C31" t="s">
        <v>114</v>
      </c>
    </row>
    <row r="32" spans="1:3">
      <c r="A32" s="35" t="s">
        <v>0</v>
      </c>
      <c r="B32" t="s">
        <v>210</v>
      </c>
      <c r="C32" t="s">
        <v>118</v>
      </c>
    </row>
    <row r="33" spans="1:3">
      <c r="A33" s="35" t="s">
        <v>0</v>
      </c>
      <c r="B33" t="s">
        <v>211</v>
      </c>
      <c r="C33" t="s">
        <v>114</v>
      </c>
    </row>
    <row r="34" spans="1:3">
      <c r="A34" s="35" t="s">
        <v>0</v>
      </c>
      <c r="B34" t="s">
        <v>212</v>
      </c>
      <c r="C34" t="s">
        <v>115</v>
      </c>
    </row>
    <row r="35" spans="1:3">
      <c r="A35" s="35" t="s">
        <v>0</v>
      </c>
      <c r="B35" t="s">
        <v>213</v>
      </c>
      <c r="C35" t="s">
        <v>117</v>
      </c>
    </row>
    <row r="36" spans="1:3">
      <c r="A36" s="35" t="s">
        <v>0</v>
      </c>
      <c r="B36" t="s">
        <v>214</v>
      </c>
      <c r="C36" t="s">
        <v>114</v>
      </c>
    </row>
    <row r="37" spans="1:3">
      <c r="A37" s="35" t="s">
        <v>37</v>
      </c>
      <c r="B37" t="s">
        <v>215</v>
      </c>
      <c r="C37" t="s">
        <v>116</v>
      </c>
    </row>
    <row r="38" spans="1:3">
      <c r="A38" s="35" t="s">
        <v>0</v>
      </c>
      <c r="B38" t="s">
        <v>216</v>
      </c>
      <c r="C38" t="s">
        <v>119</v>
      </c>
    </row>
    <row r="39" spans="1:3">
      <c r="A39" s="35" t="s">
        <v>0</v>
      </c>
      <c r="B39" t="s">
        <v>217</v>
      </c>
      <c r="C39" t="s">
        <v>117</v>
      </c>
    </row>
    <row r="40" spans="1:3">
      <c r="A40" s="35" t="s">
        <v>0</v>
      </c>
      <c r="B40" t="s">
        <v>218</v>
      </c>
      <c r="C40" t="s">
        <v>119</v>
      </c>
    </row>
    <row r="41" spans="1:3">
      <c r="A41" s="35" t="s">
        <v>37</v>
      </c>
      <c r="B41" t="s">
        <v>219</v>
      </c>
      <c r="C41" t="s">
        <v>117</v>
      </c>
    </row>
    <row r="42" spans="1:3">
      <c r="A42" s="35" t="s">
        <v>37</v>
      </c>
      <c r="B42" t="s">
        <v>220</v>
      </c>
      <c r="C42" t="s">
        <v>116</v>
      </c>
    </row>
    <row r="43" spans="1:3">
      <c r="A43" s="37" t="s">
        <v>38</v>
      </c>
      <c r="B43" s="38">
        <v>30</v>
      </c>
      <c r="C43" s="33"/>
    </row>
    <row r="44" spans="1:3">
      <c r="A44" s="39" t="s">
        <v>178</v>
      </c>
      <c r="B44" s="13">
        <v>12</v>
      </c>
      <c r="C44" s="11"/>
    </row>
    <row r="45" spans="1:3">
      <c r="A45" s="40" t="s">
        <v>36</v>
      </c>
      <c r="B45" s="41">
        <v>42</v>
      </c>
      <c r="C45" s="15"/>
    </row>
  </sheetData>
  <conditionalFormatting sqref="A11">
    <cfRule type="containsText" dxfId="8" priority="4" operator="containsText" text="NoMatchingViewException">
      <formula>NOT(ISERROR(SEARCH("NoMatchingViewException",A11)))</formula>
    </cfRule>
  </conditionalFormatting>
  <conditionalFormatting sqref="A1:A11">
    <cfRule type="containsText" dxfId="7" priority="3" operator="containsText" text="AmbiguousViewMatcherException">
      <formula>NOT(ISERROR(SEARCH("AmbiguousViewMatcherException",A1)))</formula>
    </cfRule>
  </conditionalFormatting>
  <conditionalFormatting sqref="A1:A42">
    <cfRule type="cellIs" dxfId="6" priority="1" operator="equal">
      <formula>$A$13</formula>
    </cfRule>
    <cfRule type="cellIs" dxfId="5" priority="2" operator="equal">
      <formula>$A$16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C548-86DE-2347-9114-A4AFF6D8F949}">
  <dimension ref="A1:J31"/>
  <sheetViews>
    <sheetView workbookViewId="0">
      <selection activeCell="D2" sqref="D2:D4"/>
    </sheetView>
  </sheetViews>
  <sheetFormatPr baseColWidth="10" defaultRowHeight="16"/>
  <cols>
    <col min="1" max="1" width="30.1640625" bestFit="1" customWidth="1"/>
    <col min="2" max="2" width="20.6640625" bestFit="1" customWidth="1"/>
    <col min="4" max="4" width="31" customWidth="1"/>
  </cols>
  <sheetData>
    <row r="1" spans="1:10">
      <c r="A1" s="3" t="s">
        <v>37</v>
      </c>
      <c r="B1" t="s">
        <v>44</v>
      </c>
      <c r="C1" t="s">
        <v>116</v>
      </c>
      <c r="D1" s="7"/>
      <c r="E1" s="8" t="s">
        <v>118</v>
      </c>
      <c r="F1" s="8" t="s">
        <v>114</v>
      </c>
      <c r="G1" s="8" t="s">
        <v>115</v>
      </c>
      <c r="H1" s="8" t="s">
        <v>117</v>
      </c>
      <c r="I1" s="8" t="s">
        <v>119</v>
      </c>
      <c r="J1" s="9" t="s">
        <v>116</v>
      </c>
    </row>
    <row r="2" spans="1:10">
      <c r="A2" s="3" t="s">
        <v>37</v>
      </c>
      <c r="B2" t="s">
        <v>41</v>
      </c>
      <c r="C2" t="s">
        <v>119</v>
      </c>
      <c r="D2" s="10" t="s">
        <v>144</v>
      </c>
      <c r="E2" s="16">
        <f>COUNTIF(C1:C28,"C1")</f>
        <v>5</v>
      </c>
      <c r="F2" s="16">
        <f>COUNTIF(C1:C41,"C2")</f>
        <v>5</v>
      </c>
      <c r="G2" s="16">
        <f>COUNTIF(C1:C41,"C3")</f>
        <v>4</v>
      </c>
      <c r="H2" s="16">
        <f>COUNTIF(C1:C41,"C4")</f>
        <v>5</v>
      </c>
      <c r="I2" s="16">
        <f>COUNTIF(C1:C41,"C5")</f>
        <v>4</v>
      </c>
      <c r="J2" s="17">
        <f>COUNTIF(C1:C41,"C6")</f>
        <v>5</v>
      </c>
    </row>
    <row r="3" spans="1:10">
      <c r="A3" s="3" t="s">
        <v>37</v>
      </c>
      <c r="B3" t="s">
        <v>45</v>
      </c>
      <c r="C3" t="s">
        <v>118</v>
      </c>
      <c r="D3" s="12" t="s">
        <v>0</v>
      </c>
      <c r="E3" s="16">
        <f>COUNTIFS(C1:C28,"C1",A1:A28,"NoMatchingViewException")</f>
        <v>0</v>
      </c>
      <c r="F3" s="16">
        <f>COUNTIFS(C1:C28,"C2",A1:A28,"NoMatchingViewException")</f>
        <v>0</v>
      </c>
      <c r="G3" s="16">
        <f>COUNTIFS(C1:C28,"C3",A1:A28,"NoMatchingViewException")</f>
        <v>0</v>
      </c>
      <c r="H3" s="16">
        <f>COUNTIFS(C1:C28,"C4",A1:A28,"NoMatchingViewException")</f>
        <v>0</v>
      </c>
      <c r="I3" s="16">
        <f>COUNTIFS(C1:C28,"C5",A1:A28,"NoMatchingViewException")</f>
        <v>0</v>
      </c>
      <c r="J3" s="17">
        <f>COUNTIFS(C1:C28,"C6",A1:A28,"NoMatchingViewException")</f>
        <v>0</v>
      </c>
    </row>
    <row r="4" spans="1:10">
      <c r="A4" s="3" t="s">
        <v>37</v>
      </c>
      <c r="B4" t="s">
        <v>46</v>
      </c>
      <c r="C4" t="s">
        <v>114</v>
      </c>
      <c r="D4" s="14" t="s">
        <v>110</v>
      </c>
      <c r="E4" s="18">
        <f>COUNTIFS(C1:C28,"C1",A1:A28,"AmbiguousViewMatcherException")</f>
        <v>5</v>
      </c>
      <c r="F4" s="18">
        <f>COUNTIFS(C1:C28,"C2",A1:A28,"AmbiguousViewMatcherException")</f>
        <v>5</v>
      </c>
      <c r="G4" s="18">
        <f>COUNTIFS(C1:C28,"C3",A1:A28,"AmbiguousViewMatcherException")</f>
        <v>4</v>
      </c>
      <c r="H4" s="18">
        <f>COUNTIFS(C1:C28,"C4",A1:A28,"AmbiguousViewMatcherException")</f>
        <v>5</v>
      </c>
      <c r="I4" s="18">
        <f>COUNTIFS(C1:C28,"C5",A1:A28,"AmbiguousViewMatcherException")</f>
        <v>4</v>
      </c>
      <c r="J4" s="19">
        <f>COUNTIFS(C1:C28,"C6",A1:A28,"AmbiguousViewMatcherException")</f>
        <v>5</v>
      </c>
    </row>
    <row r="5" spans="1:10">
      <c r="A5" s="3" t="s">
        <v>37</v>
      </c>
      <c r="B5" t="s">
        <v>47</v>
      </c>
      <c r="C5" t="s">
        <v>116</v>
      </c>
    </row>
    <row r="6" spans="1:10">
      <c r="A6" s="3" t="s">
        <v>37</v>
      </c>
      <c r="B6" t="s">
        <v>40</v>
      </c>
      <c r="C6" t="s">
        <v>115</v>
      </c>
    </row>
    <row r="7" spans="1:10">
      <c r="A7" s="3" t="s">
        <v>37</v>
      </c>
      <c r="B7" t="s">
        <v>48</v>
      </c>
      <c r="C7" t="s">
        <v>114</v>
      </c>
    </row>
    <row r="8" spans="1:10">
      <c r="A8" s="3" t="s">
        <v>37</v>
      </c>
      <c r="B8" t="s">
        <v>49</v>
      </c>
      <c r="C8" t="s">
        <v>118</v>
      </c>
    </row>
    <row r="9" spans="1:10">
      <c r="A9" s="3" t="s">
        <v>37</v>
      </c>
      <c r="B9" t="s">
        <v>50</v>
      </c>
      <c r="C9" t="s">
        <v>117</v>
      </c>
    </row>
    <row r="10" spans="1:10">
      <c r="A10" s="3" t="s">
        <v>37</v>
      </c>
      <c r="B10" t="s">
        <v>51</v>
      </c>
      <c r="C10" t="s">
        <v>115</v>
      </c>
    </row>
    <row r="11" spans="1:10">
      <c r="A11" s="3" t="s">
        <v>37</v>
      </c>
      <c r="B11" t="s">
        <v>52</v>
      </c>
      <c r="C11" t="s">
        <v>114</v>
      </c>
    </row>
    <row r="12" spans="1:10">
      <c r="A12" s="3" t="s">
        <v>37</v>
      </c>
      <c r="B12" t="s">
        <v>53</v>
      </c>
      <c r="C12" t="s">
        <v>118</v>
      </c>
    </row>
    <row r="13" spans="1:10">
      <c r="A13" s="3" t="s">
        <v>37</v>
      </c>
      <c r="B13" t="s">
        <v>54</v>
      </c>
      <c r="C13" t="s">
        <v>116</v>
      </c>
    </row>
    <row r="14" spans="1:10">
      <c r="A14" s="3" t="s">
        <v>37</v>
      </c>
      <c r="B14" t="s">
        <v>55</v>
      </c>
      <c r="C14" t="s">
        <v>117</v>
      </c>
    </row>
    <row r="15" spans="1:10">
      <c r="A15" s="3" t="s">
        <v>37</v>
      </c>
      <c r="B15" t="s">
        <v>56</v>
      </c>
      <c r="C15" t="s">
        <v>119</v>
      </c>
    </row>
    <row r="16" spans="1:10">
      <c r="A16" s="3" t="s">
        <v>37</v>
      </c>
      <c r="B16" t="s">
        <v>57</v>
      </c>
      <c r="C16" t="s">
        <v>117</v>
      </c>
    </row>
    <row r="17" spans="1:3">
      <c r="A17" s="3" t="s">
        <v>37</v>
      </c>
      <c r="B17" t="s">
        <v>58</v>
      </c>
      <c r="C17" t="s">
        <v>114</v>
      </c>
    </row>
    <row r="18" spans="1:3">
      <c r="A18" s="3" t="s">
        <v>37</v>
      </c>
      <c r="B18" t="s">
        <v>59</v>
      </c>
      <c r="C18" t="s">
        <v>118</v>
      </c>
    </row>
    <row r="19" spans="1:3">
      <c r="A19" s="3" t="s">
        <v>37</v>
      </c>
      <c r="B19" t="s">
        <v>60</v>
      </c>
      <c r="C19" t="s">
        <v>115</v>
      </c>
    </row>
    <row r="20" spans="1:3">
      <c r="A20" s="3" t="s">
        <v>37</v>
      </c>
      <c r="B20" t="s">
        <v>61</v>
      </c>
      <c r="C20" t="s">
        <v>117</v>
      </c>
    </row>
    <row r="21" spans="1:3">
      <c r="A21" s="3" t="s">
        <v>37</v>
      </c>
      <c r="B21" t="s">
        <v>62</v>
      </c>
      <c r="C21" t="s">
        <v>117</v>
      </c>
    </row>
    <row r="22" spans="1:3">
      <c r="A22" s="3" t="s">
        <v>37</v>
      </c>
      <c r="B22" t="s">
        <v>63</v>
      </c>
      <c r="C22" t="s">
        <v>119</v>
      </c>
    </row>
    <row r="23" spans="1:3">
      <c r="A23" s="3" t="s">
        <v>37</v>
      </c>
      <c r="B23" t="s">
        <v>64</v>
      </c>
      <c r="C23" t="s">
        <v>119</v>
      </c>
    </row>
    <row r="24" spans="1:3">
      <c r="A24" s="3" t="s">
        <v>37</v>
      </c>
      <c r="B24" t="s">
        <v>42</v>
      </c>
      <c r="C24" t="s">
        <v>116</v>
      </c>
    </row>
    <row r="25" spans="1:3">
      <c r="A25" s="3" t="s">
        <v>37</v>
      </c>
      <c r="B25" t="s">
        <v>65</v>
      </c>
      <c r="C25" t="s">
        <v>116</v>
      </c>
    </row>
    <row r="26" spans="1:3">
      <c r="A26" s="3" t="s">
        <v>37</v>
      </c>
      <c r="B26" t="s">
        <v>66</v>
      </c>
      <c r="C26" t="s">
        <v>115</v>
      </c>
    </row>
    <row r="27" spans="1:3">
      <c r="A27" s="3" t="s">
        <v>37</v>
      </c>
      <c r="B27" t="s">
        <v>43</v>
      </c>
      <c r="C27" t="s">
        <v>114</v>
      </c>
    </row>
    <row r="28" spans="1:3">
      <c r="A28" s="3" t="s">
        <v>37</v>
      </c>
      <c r="B28" t="s">
        <v>67</v>
      </c>
      <c r="C28" t="s">
        <v>118</v>
      </c>
    </row>
    <row r="29" spans="1:3">
      <c r="A29" t="s">
        <v>38</v>
      </c>
      <c r="B29">
        <v>0</v>
      </c>
    </row>
    <row r="30" spans="1:3">
      <c r="A30" t="s">
        <v>68</v>
      </c>
      <c r="B30">
        <v>28</v>
      </c>
    </row>
    <row r="31" spans="1:3">
      <c r="A31" t="s">
        <v>36</v>
      </c>
      <c r="B31">
        <f>SUM(B29:B30)</f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542E-C13F-3949-AA4F-375C10B4CF49}">
  <dimension ref="A1:J44"/>
  <sheetViews>
    <sheetView workbookViewId="0">
      <selection activeCell="E4" sqref="E2:J4"/>
    </sheetView>
  </sheetViews>
  <sheetFormatPr baseColWidth="10" defaultRowHeight="16"/>
  <cols>
    <col min="1" max="1" width="39.83203125" style="4" bestFit="1" customWidth="1"/>
    <col min="2" max="2" width="36.83203125" customWidth="1"/>
    <col min="3" max="3" width="10.83203125" style="4"/>
    <col min="4" max="4" width="30.1640625" customWidth="1"/>
  </cols>
  <sheetData>
    <row r="1" spans="1:10">
      <c r="A1" s="4" t="s">
        <v>0</v>
      </c>
      <c r="B1" s="4" t="s">
        <v>69</v>
      </c>
      <c r="C1" s="4" t="s">
        <v>114</v>
      </c>
      <c r="E1" s="6" t="s">
        <v>118</v>
      </c>
      <c r="F1" s="6" t="s">
        <v>114</v>
      </c>
      <c r="G1" s="6" t="s">
        <v>115</v>
      </c>
      <c r="H1" s="6" t="s">
        <v>117</v>
      </c>
      <c r="I1" s="6" t="s">
        <v>119</v>
      </c>
      <c r="J1" s="6" t="s">
        <v>116</v>
      </c>
    </row>
    <row r="2" spans="1:10">
      <c r="A2" s="4" t="s">
        <v>0</v>
      </c>
      <c r="B2" s="4" t="s">
        <v>70</v>
      </c>
      <c r="C2" s="4" t="s">
        <v>115</v>
      </c>
      <c r="D2" s="10" t="s">
        <v>144</v>
      </c>
      <c r="E2">
        <f>COUNTIF(C1:C41,"C1")</f>
        <v>5</v>
      </c>
      <c r="F2">
        <f>COUNTIF(C1:C41,"C2")</f>
        <v>9</v>
      </c>
      <c r="G2">
        <f>COUNTIF(C1:C41,"C3")</f>
        <v>6</v>
      </c>
      <c r="H2">
        <f>COUNTIF(C1:C41,"C4")</f>
        <v>6</v>
      </c>
      <c r="I2">
        <f>COUNTIF(C1:C41,"C5")</f>
        <v>6</v>
      </c>
      <c r="J2">
        <f>COUNTIF(C1:C41,"C6")</f>
        <v>9</v>
      </c>
    </row>
    <row r="3" spans="1:10">
      <c r="A3" s="4" t="s">
        <v>0</v>
      </c>
      <c r="B3" s="4" t="s">
        <v>71</v>
      </c>
      <c r="C3" s="4" t="s">
        <v>116</v>
      </c>
      <c r="D3" s="12" t="s">
        <v>0</v>
      </c>
      <c r="E3">
        <f>COUNTIFS(C1:C41,"C1",A1:A41,A1)</f>
        <v>2</v>
      </c>
      <c r="F3">
        <f>COUNTIFS(C1:C41,"C2",A1:A41,A1)</f>
        <v>1</v>
      </c>
      <c r="G3">
        <f>COUNTIFS(C1:C41,"C3",A1:A41,A1)</f>
        <v>4</v>
      </c>
      <c r="H3" s="1">
        <f>COUNTIFS(C1:C41,"C4",A1:A41,A1)</f>
        <v>2</v>
      </c>
      <c r="I3">
        <f>COUNTIFS(C1:C41,"C5",A1:A41,A1)</f>
        <v>4</v>
      </c>
      <c r="J3">
        <f>COUNTIFS(C1:C41,"C6",A1:A41,A1)</f>
        <v>1</v>
      </c>
    </row>
    <row r="4" spans="1:10">
      <c r="A4" s="4" t="s">
        <v>0</v>
      </c>
      <c r="B4" s="4" t="s">
        <v>72</v>
      </c>
      <c r="C4" s="4" t="s">
        <v>117</v>
      </c>
      <c r="D4" s="14" t="s">
        <v>110</v>
      </c>
      <c r="E4">
        <f>COUNTIFS(C1:C41,"C1",A1:A41,A5)</f>
        <v>1</v>
      </c>
      <c r="F4">
        <f>COUNTIFS(C1:C41,"C2",A1:A41,A5)</f>
        <v>3</v>
      </c>
      <c r="G4">
        <f>COUNTIFS(C1:C41,"C3",A1:A41,A5)</f>
        <v>0</v>
      </c>
      <c r="H4">
        <f>COUNTIFS(C1:C41,"C4",A1:A41,A5)</f>
        <v>1</v>
      </c>
      <c r="I4">
        <f>COUNTIFS(C1:C41,"C5",A1:A41,A5)</f>
        <v>1</v>
      </c>
      <c r="J4">
        <f>COUNTIFS(C1:C41,"C6",A1:A41,A5)</f>
        <v>3</v>
      </c>
    </row>
    <row r="5" spans="1:10">
      <c r="A5" s="4" t="s">
        <v>37</v>
      </c>
      <c r="B5" s="4" t="s">
        <v>73</v>
      </c>
      <c r="C5" s="4" t="s">
        <v>118</v>
      </c>
    </row>
    <row r="6" spans="1:10">
      <c r="A6" s="4" t="s">
        <v>110</v>
      </c>
      <c r="B6" s="4" t="s">
        <v>74</v>
      </c>
      <c r="C6" s="4" t="s">
        <v>114</v>
      </c>
    </row>
    <row r="7" spans="1:10">
      <c r="A7" s="4" t="s">
        <v>110</v>
      </c>
      <c r="B7" s="4" t="s">
        <v>75</v>
      </c>
      <c r="C7" s="4" t="s">
        <v>114</v>
      </c>
    </row>
    <row r="8" spans="1:10">
      <c r="A8" s="4" t="s">
        <v>0</v>
      </c>
      <c r="B8" s="4" t="s">
        <v>76</v>
      </c>
      <c r="C8" s="4" t="s">
        <v>117</v>
      </c>
    </row>
    <row r="9" spans="1:10">
      <c r="A9" s="4" t="s">
        <v>110</v>
      </c>
      <c r="B9" s="4" t="s">
        <v>77</v>
      </c>
      <c r="C9" s="4" t="s">
        <v>116</v>
      </c>
    </row>
    <row r="10" spans="1:10">
      <c r="A10" s="4" t="s">
        <v>110</v>
      </c>
      <c r="B10" s="4" t="s">
        <v>78</v>
      </c>
      <c r="C10" s="4" t="s">
        <v>114</v>
      </c>
    </row>
    <row r="11" spans="1:10">
      <c r="A11" s="4" t="s">
        <v>110</v>
      </c>
      <c r="B11" s="4" t="s">
        <v>79</v>
      </c>
      <c r="C11" s="4" t="s">
        <v>115</v>
      </c>
    </row>
    <row r="12" spans="1:10">
      <c r="A12" s="4" t="s">
        <v>110</v>
      </c>
      <c r="B12" s="4" t="s">
        <v>80</v>
      </c>
      <c r="C12" s="4" t="s">
        <v>114</v>
      </c>
    </row>
    <row r="13" spans="1:10">
      <c r="A13" s="4" t="s">
        <v>0</v>
      </c>
      <c r="B13" s="4" t="s">
        <v>81</v>
      </c>
      <c r="C13" s="4" t="s">
        <v>119</v>
      </c>
    </row>
    <row r="14" spans="1:10">
      <c r="A14" s="4" t="s">
        <v>0</v>
      </c>
      <c r="B14" s="4" t="s">
        <v>82</v>
      </c>
      <c r="C14" s="4" t="s">
        <v>115</v>
      </c>
    </row>
    <row r="15" spans="1:10">
      <c r="A15" s="4" t="s">
        <v>0</v>
      </c>
      <c r="B15" s="4" t="s">
        <v>83</v>
      </c>
      <c r="C15" s="4" t="s">
        <v>119</v>
      </c>
    </row>
    <row r="16" spans="1:10">
      <c r="A16" s="4" t="s">
        <v>110</v>
      </c>
      <c r="B16" s="4" t="s">
        <v>84</v>
      </c>
      <c r="C16" s="4" t="s">
        <v>119</v>
      </c>
    </row>
    <row r="17" spans="1:3">
      <c r="A17" s="4" t="s">
        <v>110</v>
      </c>
      <c r="B17" s="4" t="s">
        <v>85</v>
      </c>
      <c r="C17" s="4" t="s">
        <v>118</v>
      </c>
    </row>
    <row r="18" spans="1:3">
      <c r="A18" s="4" t="s">
        <v>110</v>
      </c>
      <c r="B18" s="4" t="s">
        <v>86</v>
      </c>
      <c r="C18" s="4" t="s">
        <v>116</v>
      </c>
    </row>
    <row r="19" spans="1:3">
      <c r="A19" s="4" t="s">
        <v>0</v>
      </c>
      <c r="B19" s="4" t="s">
        <v>87</v>
      </c>
      <c r="C19" s="4" t="s">
        <v>115</v>
      </c>
    </row>
    <row r="20" spans="1:3">
      <c r="A20" s="4" t="s">
        <v>0</v>
      </c>
      <c r="B20" s="4" t="s">
        <v>88</v>
      </c>
      <c r="C20" s="4" t="s">
        <v>118</v>
      </c>
    </row>
    <row r="21" spans="1:3">
      <c r="A21" s="4" t="s">
        <v>110</v>
      </c>
      <c r="B21" s="4" t="s">
        <v>89</v>
      </c>
      <c r="C21" s="4" t="s">
        <v>114</v>
      </c>
    </row>
    <row r="22" spans="1:3">
      <c r="A22" s="4" t="s">
        <v>37</v>
      </c>
      <c r="B22" s="4" t="s">
        <v>90</v>
      </c>
      <c r="C22" s="4" t="s">
        <v>114</v>
      </c>
    </row>
    <row r="23" spans="1:3">
      <c r="A23" s="4" t="s">
        <v>110</v>
      </c>
      <c r="B23" s="4" t="s">
        <v>91</v>
      </c>
      <c r="C23" s="4" t="s">
        <v>116</v>
      </c>
    </row>
    <row r="24" spans="1:3">
      <c r="A24" s="4" t="s">
        <v>111</v>
      </c>
      <c r="B24" s="4" t="s">
        <v>92</v>
      </c>
      <c r="C24" s="4" t="s">
        <v>117</v>
      </c>
    </row>
    <row r="25" spans="1:3">
      <c r="A25" s="4" t="s">
        <v>37</v>
      </c>
      <c r="B25" s="4" t="s">
        <v>93</v>
      </c>
      <c r="C25" s="4" t="s">
        <v>116</v>
      </c>
    </row>
    <row r="26" spans="1:3">
      <c r="A26" s="4" t="s">
        <v>37</v>
      </c>
      <c r="B26" s="4" t="s">
        <v>94</v>
      </c>
      <c r="C26" s="4" t="s">
        <v>114</v>
      </c>
    </row>
    <row r="27" spans="1:3">
      <c r="A27" s="4" t="s">
        <v>37</v>
      </c>
      <c r="B27" s="4" t="s">
        <v>95</v>
      </c>
      <c r="C27" s="4" t="s">
        <v>116</v>
      </c>
    </row>
    <row r="28" spans="1:3">
      <c r="A28" s="4" t="s">
        <v>37</v>
      </c>
      <c r="B28" s="4" t="s">
        <v>96</v>
      </c>
      <c r="C28" s="4" t="s">
        <v>114</v>
      </c>
    </row>
    <row r="29" spans="1:3">
      <c r="A29" s="4" t="s">
        <v>37</v>
      </c>
      <c r="B29" s="4" t="s">
        <v>97</v>
      </c>
      <c r="C29" s="4" t="s">
        <v>116</v>
      </c>
    </row>
    <row r="30" spans="1:3">
      <c r="A30" s="4" t="s">
        <v>37</v>
      </c>
      <c r="B30" s="4" t="s">
        <v>98</v>
      </c>
      <c r="C30" s="4" t="s">
        <v>119</v>
      </c>
    </row>
    <row r="31" spans="1:3">
      <c r="A31" s="4" t="s">
        <v>37</v>
      </c>
      <c r="B31" s="4" t="s">
        <v>99</v>
      </c>
      <c r="C31" s="4" t="s">
        <v>117</v>
      </c>
    </row>
    <row r="32" spans="1:3">
      <c r="A32" s="4" t="s">
        <v>0</v>
      </c>
      <c r="B32" s="4" t="s">
        <v>100</v>
      </c>
      <c r="C32" s="4" t="s">
        <v>115</v>
      </c>
    </row>
    <row r="33" spans="1:3">
      <c r="A33" s="4" t="s">
        <v>0</v>
      </c>
      <c r="B33" s="4" t="s">
        <v>101</v>
      </c>
      <c r="C33" s="4" t="s">
        <v>118</v>
      </c>
    </row>
    <row r="34" spans="1:3">
      <c r="A34" s="4" t="s">
        <v>0</v>
      </c>
      <c r="B34" s="4" t="s">
        <v>102</v>
      </c>
      <c r="C34" s="4" t="s">
        <v>119</v>
      </c>
    </row>
    <row r="35" spans="1:3">
      <c r="A35" s="4" t="s">
        <v>110</v>
      </c>
      <c r="B35" s="4" t="s">
        <v>103</v>
      </c>
      <c r="C35" s="4" t="s">
        <v>117</v>
      </c>
    </row>
    <row r="36" spans="1:3">
      <c r="A36" s="4" t="s">
        <v>110</v>
      </c>
      <c r="B36" s="4" t="s">
        <v>104</v>
      </c>
      <c r="C36" s="4" t="s">
        <v>118</v>
      </c>
    </row>
    <row r="37" spans="1:3">
      <c r="A37" s="4" t="s">
        <v>110</v>
      </c>
      <c r="B37" s="4" t="s">
        <v>105</v>
      </c>
      <c r="C37" s="4" t="s">
        <v>116</v>
      </c>
    </row>
    <row r="38" spans="1:3">
      <c r="A38" s="4" t="s">
        <v>110</v>
      </c>
      <c r="B38" s="4" t="s">
        <v>106</v>
      </c>
      <c r="C38" s="4" t="s">
        <v>115</v>
      </c>
    </row>
    <row r="39" spans="1:3">
      <c r="A39" s="4" t="s">
        <v>110</v>
      </c>
      <c r="B39" s="4" t="s">
        <v>107</v>
      </c>
      <c r="C39" s="4" t="s">
        <v>117</v>
      </c>
    </row>
    <row r="40" spans="1:3">
      <c r="A40" s="4" t="s">
        <v>110</v>
      </c>
      <c r="B40" s="4" t="s">
        <v>108</v>
      </c>
      <c r="C40" s="4" t="s">
        <v>116</v>
      </c>
    </row>
    <row r="41" spans="1:3">
      <c r="A41" s="4" t="s">
        <v>0</v>
      </c>
      <c r="B41" s="4" t="s">
        <v>109</v>
      </c>
      <c r="C41" s="4" t="s">
        <v>119</v>
      </c>
    </row>
    <row r="42" spans="1:3">
      <c r="A42" s="5" t="s">
        <v>112</v>
      </c>
      <c r="B42" s="1">
        <v>15</v>
      </c>
    </row>
    <row r="43" spans="1:3">
      <c r="A43" s="5" t="s">
        <v>113</v>
      </c>
      <c r="B43" s="1">
        <v>26</v>
      </c>
    </row>
    <row r="44" spans="1:3">
      <c r="A44" s="5" t="s">
        <v>36</v>
      </c>
      <c r="B44" s="1">
        <v>41</v>
      </c>
    </row>
  </sheetData>
  <conditionalFormatting sqref="A1:A41">
    <cfRule type="containsText" dxfId="4" priority="1" operator="containsText" text="AmbiguousViewMatcherException">
      <formula>NOT(ISERROR(SEARCH("AmbiguousViewMatcherException",A1)))</formula>
    </cfRule>
    <cfRule type="containsText" dxfId="3" priority="2" operator="containsText" text="NoMatchingViewException">
      <formula>NOT(ISERROR(SEARCH("NoMatchingViewException",A1)))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8743-807A-2245-8063-C4BB37296CA9}">
  <dimension ref="A1:J36"/>
  <sheetViews>
    <sheetView workbookViewId="0">
      <selection activeCell="D35" sqref="D35"/>
    </sheetView>
  </sheetViews>
  <sheetFormatPr baseColWidth="10" defaultRowHeight="16"/>
  <cols>
    <col min="1" max="1" width="39.83203125" bestFit="1" customWidth="1"/>
    <col min="2" max="2" width="17.1640625" bestFit="1" customWidth="1"/>
    <col min="4" max="4" width="31.6640625" customWidth="1"/>
  </cols>
  <sheetData>
    <row r="1" spans="1:10">
      <c r="A1" t="s">
        <v>37</v>
      </c>
      <c r="B1" t="s">
        <v>145</v>
      </c>
      <c r="C1" t="s">
        <v>116</v>
      </c>
      <c r="D1" s="20"/>
      <c r="E1" s="21" t="s">
        <v>118</v>
      </c>
      <c r="F1" s="21" t="s">
        <v>114</v>
      </c>
      <c r="G1" s="21" t="s">
        <v>115</v>
      </c>
      <c r="H1" s="21" t="s">
        <v>117</v>
      </c>
      <c r="I1" s="21" t="s">
        <v>119</v>
      </c>
      <c r="J1" s="22" t="s">
        <v>116</v>
      </c>
    </row>
    <row r="2" spans="1:10">
      <c r="A2" t="s">
        <v>37</v>
      </c>
      <c r="B2" t="s">
        <v>146</v>
      </c>
      <c r="C2" t="s">
        <v>116</v>
      </c>
      <c r="D2" s="30" t="s">
        <v>144</v>
      </c>
      <c r="E2" s="26">
        <f>COUNTIF(C1:C33,"C1")</f>
        <v>4</v>
      </c>
      <c r="F2" s="26">
        <f>COUNTIF(C1:C33,"C2")</f>
        <v>5</v>
      </c>
      <c r="G2" s="26">
        <f>COUNTIF(C1:C33,"C3")</f>
        <v>6</v>
      </c>
      <c r="H2" s="26">
        <f>COUNTIF(C1:C33,"C4")</f>
        <v>4</v>
      </c>
      <c r="I2" s="26">
        <f>COUNTIF(C1:C33,"C5")</f>
        <v>6</v>
      </c>
      <c r="J2" s="27">
        <f>COUNTIF(C1:C33,"C6")</f>
        <v>8</v>
      </c>
    </row>
    <row r="3" spans="1:10">
      <c r="A3" t="s">
        <v>0</v>
      </c>
      <c r="B3" t="s">
        <v>147</v>
      </c>
      <c r="C3" t="s">
        <v>119</v>
      </c>
      <c r="D3" s="31" t="s">
        <v>0</v>
      </c>
      <c r="E3" s="26">
        <f>COUNTIFS(C1:C33,"C1",A1:A33,"NoMatchingViewException")</f>
        <v>2</v>
      </c>
      <c r="F3" s="26">
        <f>COUNTIFS(C1:C33,"C2",A1:A33,"NoMatchingViewException")</f>
        <v>1</v>
      </c>
      <c r="G3" s="26">
        <f>COUNTIFS(C1:C33,"C3",A1:A33,"NoMatchingViewException")</f>
        <v>4</v>
      </c>
      <c r="H3" s="26">
        <f>COUNTIFS(C1:C33,"C4",A1:A33,"NoMatchingViewException")</f>
        <v>2</v>
      </c>
      <c r="I3" s="26">
        <f>COUNTIFS(C1:C33,"C5",A1:A33,"NoMatchingViewException")</f>
        <v>4</v>
      </c>
      <c r="J3" s="27">
        <f>COUNTIFS(C1:C33,"C6",A1:A33,"NoMatchingViewException")</f>
        <v>0</v>
      </c>
    </row>
    <row r="4" spans="1:10">
      <c r="A4" t="s">
        <v>0</v>
      </c>
      <c r="B4" t="s">
        <v>148</v>
      </c>
      <c r="C4" t="s">
        <v>118</v>
      </c>
      <c r="D4" s="32" t="s">
        <v>110</v>
      </c>
      <c r="E4" s="28">
        <f>COUNTIFS(C1:C33,"C1",A1:A33,"AmbiguousViewMatcherException")</f>
        <v>2</v>
      </c>
      <c r="F4" s="28">
        <f>COUNTIFS(C1:C33,"C2",A1:A33,"AmbiguousViewMatcherException")</f>
        <v>4</v>
      </c>
      <c r="G4" s="28">
        <f>COUNTIFS(C1:C33,"C3",A1:A33,"AmbiguousViewMatcherException")</f>
        <v>2</v>
      </c>
      <c r="H4" s="28">
        <f>COUNTIFS(C1:C33,"C4",A1:A33,"AmbiguousViewMatcherException")</f>
        <v>2</v>
      </c>
      <c r="I4" s="28">
        <f>COUNTIFS(C1:C33,"C5",A1:A33,"AmbiguousViewMatcherException")</f>
        <v>2</v>
      </c>
      <c r="J4" s="29">
        <f>COUNTIFS(C1:C33,"C6",A1:A33,"AmbiguousViewMatcherException")</f>
        <v>8</v>
      </c>
    </row>
    <row r="5" spans="1:10">
      <c r="A5" t="s">
        <v>0</v>
      </c>
      <c r="B5" t="s">
        <v>149</v>
      </c>
      <c r="C5" t="s">
        <v>119</v>
      </c>
    </row>
    <row r="6" spans="1:10">
      <c r="A6" t="s">
        <v>37</v>
      </c>
      <c r="B6" t="s">
        <v>150</v>
      </c>
      <c r="C6" t="s">
        <v>117</v>
      </c>
    </row>
    <row r="7" spans="1:10">
      <c r="A7" t="s">
        <v>37</v>
      </c>
      <c r="B7" t="s">
        <v>151</v>
      </c>
      <c r="C7" t="s">
        <v>119</v>
      </c>
    </row>
    <row r="8" spans="1:10">
      <c r="A8" t="s">
        <v>37</v>
      </c>
      <c r="B8" t="s">
        <v>152</v>
      </c>
      <c r="C8" t="s">
        <v>114</v>
      </c>
    </row>
    <row r="9" spans="1:10">
      <c r="A9" t="s">
        <v>37</v>
      </c>
      <c r="B9" t="s">
        <v>153</v>
      </c>
      <c r="C9" t="s">
        <v>115</v>
      </c>
    </row>
    <row r="10" spans="1:10">
      <c r="A10" t="s">
        <v>37</v>
      </c>
      <c r="B10" t="s">
        <v>154</v>
      </c>
      <c r="C10" t="s">
        <v>116</v>
      </c>
    </row>
    <row r="11" spans="1:10">
      <c r="A11" t="s">
        <v>37</v>
      </c>
      <c r="B11" t="s">
        <v>155</v>
      </c>
      <c r="C11" t="s">
        <v>116</v>
      </c>
    </row>
    <row r="12" spans="1:10">
      <c r="A12" t="s">
        <v>0</v>
      </c>
      <c r="B12" t="s">
        <v>156</v>
      </c>
      <c r="C12" t="s">
        <v>117</v>
      </c>
    </row>
    <row r="13" spans="1:10">
      <c r="A13" t="s">
        <v>0</v>
      </c>
      <c r="B13" t="s">
        <v>157</v>
      </c>
      <c r="C13" t="s">
        <v>115</v>
      </c>
    </row>
    <row r="14" spans="1:10">
      <c r="A14" t="s">
        <v>0</v>
      </c>
      <c r="B14" t="s">
        <v>158</v>
      </c>
      <c r="C14" t="s">
        <v>115</v>
      </c>
    </row>
    <row r="15" spans="1:10">
      <c r="A15" t="s">
        <v>37</v>
      </c>
      <c r="B15" t="s">
        <v>159</v>
      </c>
      <c r="C15" t="s">
        <v>116</v>
      </c>
    </row>
    <row r="16" spans="1:10">
      <c r="A16" t="s">
        <v>37</v>
      </c>
      <c r="B16" t="s">
        <v>160</v>
      </c>
      <c r="C16" t="s">
        <v>116</v>
      </c>
    </row>
    <row r="17" spans="1:3">
      <c r="A17" t="s">
        <v>37</v>
      </c>
      <c r="B17" t="s">
        <v>161</v>
      </c>
      <c r="C17" t="s">
        <v>117</v>
      </c>
    </row>
    <row r="18" spans="1:3">
      <c r="A18" t="s">
        <v>37</v>
      </c>
      <c r="B18" t="s">
        <v>162</v>
      </c>
      <c r="C18" t="s">
        <v>114</v>
      </c>
    </row>
    <row r="19" spans="1:3">
      <c r="A19" t="s">
        <v>37</v>
      </c>
      <c r="B19" t="s">
        <v>163</v>
      </c>
      <c r="C19" t="s">
        <v>114</v>
      </c>
    </row>
    <row r="20" spans="1:3">
      <c r="A20" t="s">
        <v>0</v>
      </c>
      <c r="B20" t="s">
        <v>164</v>
      </c>
      <c r="C20" t="s">
        <v>117</v>
      </c>
    </row>
    <row r="21" spans="1:3">
      <c r="A21" t="s">
        <v>0</v>
      </c>
      <c r="B21" t="s">
        <v>165</v>
      </c>
      <c r="C21" t="s">
        <v>115</v>
      </c>
    </row>
    <row r="22" spans="1:3">
      <c r="A22" t="s">
        <v>0</v>
      </c>
      <c r="B22" t="s">
        <v>166</v>
      </c>
      <c r="C22" t="s">
        <v>115</v>
      </c>
    </row>
    <row r="23" spans="1:3">
      <c r="A23" t="s">
        <v>37</v>
      </c>
      <c r="B23" t="s">
        <v>167</v>
      </c>
      <c r="C23" t="s">
        <v>116</v>
      </c>
    </row>
    <row r="24" spans="1:3">
      <c r="A24" t="s">
        <v>37</v>
      </c>
      <c r="B24" t="s">
        <v>168</v>
      </c>
      <c r="C24" t="s">
        <v>114</v>
      </c>
    </row>
    <row r="25" spans="1:3">
      <c r="A25" t="s">
        <v>0</v>
      </c>
      <c r="B25" t="s">
        <v>169</v>
      </c>
      <c r="C25" t="s">
        <v>114</v>
      </c>
    </row>
    <row r="26" spans="1:3">
      <c r="A26" t="s">
        <v>0</v>
      </c>
      <c r="B26" t="s">
        <v>170</v>
      </c>
      <c r="C26" t="s">
        <v>119</v>
      </c>
    </row>
    <row r="27" spans="1:3">
      <c r="A27" t="s">
        <v>0</v>
      </c>
      <c r="B27" t="s">
        <v>171</v>
      </c>
      <c r="C27" t="s">
        <v>119</v>
      </c>
    </row>
    <row r="28" spans="1:3">
      <c r="A28" t="s">
        <v>0</v>
      </c>
      <c r="B28" t="s">
        <v>172</v>
      </c>
      <c r="C28" t="s">
        <v>118</v>
      </c>
    </row>
    <row r="29" spans="1:3">
      <c r="A29" t="s">
        <v>37</v>
      </c>
      <c r="B29" t="s">
        <v>173</v>
      </c>
      <c r="C29" t="s">
        <v>118</v>
      </c>
    </row>
    <row r="30" spans="1:3">
      <c r="A30" t="s">
        <v>37</v>
      </c>
      <c r="B30" t="s">
        <v>174</v>
      </c>
      <c r="C30" t="s">
        <v>115</v>
      </c>
    </row>
    <row r="31" spans="1:3">
      <c r="A31" t="s">
        <v>37</v>
      </c>
      <c r="B31" t="s">
        <v>175</v>
      </c>
      <c r="C31" t="s">
        <v>116</v>
      </c>
    </row>
    <row r="32" spans="1:3">
      <c r="A32" t="s">
        <v>37</v>
      </c>
      <c r="B32" t="s">
        <v>176</v>
      </c>
      <c r="C32" t="s">
        <v>118</v>
      </c>
    </row>
    <row r="33" spans="1:3">
      <c r="A33" t="s">
        <v>37</v>
      </c>
      <c r="B33" t="s">
        <v>177</v>
      </c>
      <c r="C33" t="s">
        <v>119</v>
      </c>
    </row>
    <row r="34" spans="1:3">
      <c r="A34" s="7" t="s">
        <v>38</v>
      </c>
      <c r="B34" s="33">
        <v>13</v>
      </c>
    </row>
    <row r="35" spans="1:3">
      <c r="A35" s="10" t="s">
        <v>178</v>
      </c>
      <c r="B35" s="11">
        <v>20</v>
      </c>
    </row>
    <row r="36" spans="1:3">
      <c r="A36" s="34" t="s">
        <v>36</v>
      </c>
      <c r="B36" s="15">
        <v>33</v>
      </c>
    </row>
  </sheetData>
  <conditionalFormatting sqref="A1:A33">
    <cfRule type="cellIs" dxfId="2" priority="1" operator="equal">
      <formula>$A$5</formula>
    </cfRule>
    <cfRule type="cellIs" dxfId="1" priority="2" operator="equal">
      <formula>$A$9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12EB-944F-854D-A706-B96CC5AD99B5}">
  <dimension ref="A1:J27"/>
  <sheetViews>
    <sheetView workbookViewId="0">
      <selection activeCell="D2" sqref="D2"/>
    </sheetView>
  </sheetViews>
  <sheetFormatPr baseColWidth="10" defaultRowHeight="16"/>
  <cols>
    <col min="1" max="1" width="29.6640625" bestFit="1" customWidth="1"/>
    <col min="2" max="2" width="15.83203125" bestFit="1" customWidth="1"/>
    <col min="4" max="4" width="31.83203125" customWidth="1"/>
  </cols>
  <sheetData>
    <row r="1" spans="1:10">
      <c r="A1" s="3" t="s">
        <v>37</v>
      </c>
      <c r="B1" t="s">
        <v>120</v>
      </c>
      <c r="C1" t="s">
        <v>116</v>
      </c>
      <c r="D1" s="68"/>
      <c r="E1" s="66" t="s">
        <v>118</v>
      </c>
      <c r="F1" s="66" t="s">
        <v>114</v>
      </c>
      <c r="G1" s="66" t="s">
        <v>115</v>
      </c>
      <c r="H1" s="66" t="s">
        <v>117</v>
      </c>
      <c r="I1" s="66" t="s">
        <v>119</v>
      </c>
      <c r="J1" s="67" t="s">
        <v>116</v>
      </c>
    </row>
    <row r="2" spans="1:10">
      <c r="A2" s="2" t="s">
        <v>0</v>
      </c>
      <c r="B2" t="s">
        <v>122</v>
      </c>
      <c r="C2" t="s">
        <v>117</v>
      </c>
      <c r="D2" s="69" t="s">
        <v>144</v>
      </c>
      <c r="E2" s="16">
        <f>COUNTIF(C1:C24,"C1")</f>
        <v>1</v>
      </c>
      <c r="F2" s="16">
        <f>COUNTIF(C1:C16,"C2")</f>
        <v>5</v>
      </c>
      <c r="G2" s="16">
        <f>COUNTIF(C1:C16,"C3")</f>
        <v>2</v>
      </c>
      <c r="H2" s="16">
        <f>COUNTIF(C1:C16,"C4")</f>
        <v>1</v>
      </c>
      <c r="I2" s="16">
        <f>COUNTIF(C1:C16,"C5")</f>
        <v>1</v>
      </c>
      <c r="J2" s="17">
        <f>COUNTIF(C1:C41,"C6")</f>
        <v>9</v>
      </c>
    </row>
    <row r="3" spans="1:10">
      <c r="A3" s="2" t="s">
        <v>0</v>
      </c>
      <c r="B3" t="s">
        <v>123</v>
      </c>
      <c r="C3" t="s">
        <v>115</v>
      </c>
      <c r="D3" s="70" t="s">
        <v>0</v>
      </c>
      <c r="E3" s="16">
        <f>COUNTIFS(C1:C24,"C1",A1:A24,"NoMatchingViewException")</f>
        <v>1</v>
      </c>
      <c r="F3" s="16">
        <f>COUNTIFS(C1:C24,"C2",A1:A24,"NoMatchingViewException")</f>
        <v>1</v>
      </c>
      <c r="G3" s="16">
        <f>COUNTIFS(C1:C24,"C3",A1:A24,"NoMatchingViewException")</f>
        <v>3</v>
      </c>
      <c r="H3" s="16">
        <f>COUNTIFS(C1:C24,"C4",A1:A24,"NoMatchingViewException")</f>
        <v>1</v>
      </c>
      <c r="I3" s="16">
        <f>COUNTIFS(C1:C24,"C5",A1:A24,"NoMatchingViewException")</f>
        <v>1</v>
      </c>
      <c r="J3" s="17">
        <f>COUNTIFS(C1:C24,"C6",A1:A24,"NoMatchingViewException")</f>
        <v>1</v>
      </c>
    </row>
    <row r="4" spans="1:10">
      <c r="A4" t="s">
        <v>37</v>
      </c>
      <c r="B4" t="s">
        <v>124</v>
      </c>
      <c r="C4" t="s">
        <v>116</v>
      </c>
      <c r="D4" s="71" t="s">
        <v>110</v>
      </c>
      <c r="E4" s="18">
        <f>COUNTIFS(C1:C24,"C1",A1:A24,"AmbiguousViewMatcherException")</f>
        <v>0</v>
      </c>
      <c r="F4" s="18">
        <f>COUNTIFS(C1:C24,"C2",A1:A24,"AmbiguousViewMatcherException")</f>
        <v>7</v>
      </c>
      <c r="G4" s="18">
        <f>COUNTIFS(C1:C24,"C3",A1:A24,"AmbiguousViewMatcherException")</f>
        <v>0</v>
      </c>
      <c r="H4" s="18">
        <f>COUNTIFS(C1:C24,"C4",A1:A24,"AmbiguousViewMatcherException")</f>
        <v>0</v>
      </c>
      <c r="I4" s="18">
        <f>COUNTIFS(C1:C24,"C5",A1:A24,"AmbiguousViewMatcherException")</f>
        <v>1</v>
      </c>
      <c r="J4" s="19">
        <f>COUNTIFS(C1:C24,"C6",A1:A24,"AmbiguousViewMatcherException")</f>
        <v>8</v>
      </c>
    </row>
    <row r="5" spans="1:10">
      <c r="A5" t="s">
        <v>37</v>
      </c>
      <c r="B5" t="s">
        <v>125</v>
      </c>
      <c r="C5" t="s">
        <v>114</v>
      </c>
    </row>
    <row r="6" spans="1:10">
      <c r="A6" t="s">
        <v>37</v>
      </c>
      <c r="B6" t="s">
        <v>126</v>
      </c>
      <c r="C6" t="s">
        <v>114</v>
      </c>
    </row>
    <row r="7" spans="1:10">
      <c r="A7" s="2" t="s">
        <v>0</v>
      </c>
      <c r="B7" t="s">
        <v>127</v>
      </c>
      <c r="C7" t="s">
        <v>114</v>
      </c>
    </row>
    <row r="8" spans="1:10">
      <c r="A8" s="2" t="s">
        <v>0</v>
      </c>
      <c r="B8" t="s">
        <v>128</v>
      </c>
      <c r="C8" t="s">
        <v>119</v>
      </c>
    </row>
    <row r="9" spans="1:10">
      <c r="A9" t="s">
        <v>37</v>
      </c>
      <c r="B9" t="s">
        <v>129</v>
      </c>
      <c r="C9" t="s">
        <v>114</v>
      </c>
    </row>
    <row r="10" spans="1:10">
      <c r="A10" t="s">
        <v>37</v>
      </c>
      <c r="B10" t="s">
        <v>130</v>
      </c>
      <c r="C10" t="s">
        <v>116</v>
      </c>
    </row>
    <row r="11" spans="1:10">
      <c r="A11" s="2" t="s">
        <v>0</v>
      </c>
      <c r="B11" t="s">
        <v>131</v>
      </c>
      <c r="C11" t="s">
        <v>118</v>
      </c>
    </row>
    <row r="12" spans="1:10">
      <c r="A12" t="s">
        <v>37</v>
      </c>
      <c r="B12" t="s">
        <v>132</v>
      </c>
      <c r="C12" t="s">
        <v>114</v>
      </c>
    </row>
    <row r="13" spans="1:10">
      <c r="A13" t="s">
        <v>37</v>
      </c>
      <c r="B13" t="s">
        <v>133</v>
      </c>
      <c r="C13" t="s">
        <v>116</v>
      </c>
    </row>
    <row r="14" spans="1:10">
      <c r="A14" t="s">
        <v>37</v>
      </c>
      <c r="B14" t="s">
        <v>134</v>
      </c>
      <c r="C14" t="s">
        <v>116</v>
      </c>
    </row>
    <row r="15" spans="1:10">
      <c r="A15" t="s">
        <v>37</v>
      </c>
      <c r="B15" t="s">
        <v>135</v>
      </c>
      <c r="C15" t="s">
        <v>116</v>
      </c>
    </row>
    <row r="16" spans="1:10">
      <c r="A16" s="2" t="s">
        <v>0</v>
      </c>
      <c r="B16" t="s">
        <v>136</v>
      </c>
      <c r="C16" t="s">
        <v>115</v>
      </c>
    </row>
    <row r="17" spans="1:3">
      <c r="A17" s="2" t="s">
        <v>0</v>
      </c>
      <c r="B17" t="s">
        <v>137</v>
      </c>
      <c r="C17" t="s">
        <v>115</v>
      </c>
    </row>
    <row r="18" spans="1:3">
      <c r="A18" t="s">
        <v>37</v>
      </c>
      <c r="B18" t="s">
        <v>121</v>
      </c>
      <c r="C18" t="s">
        <v>119</v>
      </c>
    </row>
    <row r="19" spans="1:3">
      <c r="A19" t="s">
        <v>37</v>
      </c>
      <c r="B19" t="s">
        <v>138</v>
      </c>
      <c r="C19" t="s">
        <v>116</v>
      </c>
    </row>
    <row r="20" spans="1:3">
      <c r="A20" t="s">
        <v>37</v>
      </c>
      <c r="B20" t="s">
        <v>139</v>
      </c>
      <c r="C20" t="s">
        <v>116</v>
      </c>
    </row>
    <row r="21" spans="1:3">
      <c r="A21" t="s">
        <v>37</v>
      </c>
      <c r="B21" t="s">
        <v>140</v>
      </c>
      <c r="C21" t="s">
        <v>114</v>
      </c>
    </row>
    <row r="22" spans="1:3">
      <c r="A22" t="s">
        <v>37</v>
      </c>
      <c r="B22" t="s">
        <v>141</v>
      </c>
      <c r="C22" t="s">
        <v>114</v>
      </c>
    </row>
    <row r="23" spans="1:3">
      <c r="A23" s="2" t="s">
        <v>0</v>
      </c>
      <c r="B23" t="s">
        <v>142</v>
      </c>
      <c r="C23" t="s">
        <v>116</v>
      </c>
    </row>
    <row r="24" spans="1:3">
      <c r="A24" t="s">
        <v>37</v>
      </c>
      <c r="B24" t="s">
        <v>143</v>
      </c>
      <c r="C24" t="s">
        <v>114</v>
      </c>
    </row>
    <row r="25" spans="1:3">
      <c r="A25" s="1" t="s">
        <v>38</v>
      </c>
      <c r="B25">
        <v>8</v>
      </c>
    </row>
    <row r="26" spans="1:3">
      <c r="A26" s="1" t="s">
        <v>39</v>
      </c>
      <c r="B26">
        <v>16</v>
      </c>
    </row>
    <row r="27" spans="1:3">
      <c r="A27" s="1" t="s">
        <v>36</v>
      </c>
      <c r="B27">
        <v>24</v>
      </c>
    </row>
  </sheetData>
  <conditionalFormatting sqref="A2:A24">
    <cfRule type="containsText" dxfId="0" priority="1" operator="containsText" text="AmbiguousViewMatcherException">
      <formula>NOT(ISERROR(SEARCH("AmbiguousViewMatcherException",A2)))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7DC1-906F-8847-A0B3-CD943C8D1315}">
  <dimension ref="A1:G4"/>
  <sheetViews>
    <sheetView tabSelected="1" zoomScale="125" workbookViewId="0">
      <selection activeCell="I34" sqref="I34"/>
    </sheetView>
  </sheetViews>
  <sheetFormatPr baseColWidth="10" defaultRowHeight="16"/>
  <cols>
    <col min="1" max="1" width="32.1640625" customWidth="1"/>
  </cols>
  <sheetData>
    <row r="1" spans="1:7">
      <c r="A1" s="72"/>
      <c r="B1" s="76" t="s">
        <v>118</v>
      </c>
      <c r="C1" s="76" t="s">
        <v>114</v>
      </c>
      <c r="D1" s="76" t="s">
        <v>115</v>
      </c>
      <c r="E1" s="76" t="s">
        <v>117</v>
      </c>
      <c r="F1" s="76" t="s">
        <v>119</v>
      </c>
      <c r="G1" s="77" t="s">
        <v>116</v>
      </c>
    </row>
    <row r="2" spans="1:7">
      <c r="A2" s="73" t="s">
        <v>144</v>
      </c>
      <c r="B2" s="59">
        <v>31</v>
      </c>
      <c r="C2" s="59">
        <v>39</v>
      </c>
      <c r="D2" s="59">
        <v>39</v>
      </c>
      <c r="E2" s="59">
        <v>32</v>
      </c>
      <c r="F2" s="59">
        <v>39</v>
      </c>
      <c r="G2" s="60">
        <v>45</v>
      </c>
    </row>
    <row r="3" spans="1:7">
      <c r="A3" s="74" t="s">
        <v>0</v>
      </c>
      <c r="B3" s="59">
        <v>19</v>
      </c>
      <c r="C3" s="59">
        <v>11</v>
      </c>
      <c r="D3" s="59">
        <v>32</v>
      </c>
      <c r="E3" s="59">
        <v>19</v>
      </c>
      <c r="F3" s="59">
        <v>31</v>
      </c>
      <c r="G3" s="60">
        <v>6</v>
      </c>
    </row>
    <row r="4" spans="1:7">
      <c r="A4" s="75" t="s">
        <v>110</v>
      </c>
      <c r="B4" s="61">
        <v>10</v>
      </c>
      <c r="C4" s="61">
        <v>26</v>
      </c>
      <c r="D4" s="61">
        <v>6</v>
      </c>
      <c r="E4" s="61">
        <v>10</v>
      </c>
      <c r="F4" s="61">
        <v>8</v>
      </c>
      <c r="G4" s="62">
        <v>34</v>
      </c>
    </row>
  </sheetData>
  <dataConsolidate>
    <dataRefs count="8">
      <dataRef ref="D1:J4" sheet="beecount"/>
      <dataRef ref="D1:J4" sheet="BMI"/>
      <dataRef ref="D1:J4" sheet="Counter"/>
      <dataRef ref="D1:J4" sheet="Editor"/>
      <dataRef ref="D1:J4" sheet="PRIMARY"/>
      <dataRef ref="D1:J4" sheet="Shopping"/>
      <dataRef ref="D1:J4" sheet="simply-do"/>
      <dataRef ref="D1:J4" sheet="total"/>
    </dataRefs>
  </dataConsolid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BMI</vt:lpstr>
      <vt:lpstr>beecount</vt:lpstr>
      <vt:lpstr>Counter</vt:lpstr>
      <vt:lpstr>Editor</vt:lpstr>
      <vt:lpstr>PRIMARY</vt:lpstr>
      <vt:lpstr>Shopping</vt:lpstr>
      <vt:lpstr>simply-do</vt:lpstr>
      <vt:lpstr>total</vt:lpstr>
      <vt:lpstr>beecount!beecount_std_log</vt:lpstr>
      <vt:lpstr>BMI!BMI_std_log</vt:lpstr>
      <vt:lpstr>Counter!counter_std_log_1</vt:lpstr>
      <vt:lpstr>Editor!editor_std_log</vt:lpstr>
      <vt:lpstr>PRIMARY!primary_list_std_log</vt:lpstr>
      <vt:lpstr>Shopping!shoppinglist_std_log</vt:lpstr>
      <vt:lpstr>'simply-do'!simply_do_std_log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2019-07-31T16:04:12Z</dcterms:created>
  <dcterms:modified xsi:type="dcterms:W3CDTF">2019-08-16T15:12:18Z</dcterms:modified>
</cp:coreProperties>
</file>