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3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queryTables/queryTable4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queryTables/queryTable5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queryTables/queryTable6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queryTables/queryTable7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edericaventriglia/Documents/Universita/TESI/EspressoTests/EspressoTests/Results/orientation_change/"/>
    </mc:Choice>
  </mc:AlternateContent>
  <xr:revisionPtr revIDLastSave="0" documentId="13_ncr:1_{98F80079-679E-0941-8BBF-40B0344F645B}" xr6:coauthVersionLast="44" xr6:coauthVersionMax="44" xr10:uidLastSave="{00000000-0000-0000-0000-000000000000}"/>
  <bookViews>
    <workbookView xWindow="320" yWindow="460" windowWidth="27640" windowHeight="16940" activeTab="5" xr2:uid="{7141F12B-07C7-A34E-B42B-B19B73E3273F}"/>
  </bookViews>
  <sheets>
    <sheet name="shoppinglist" sheetId="1" r:id="rId1"/>
    <sheet name="primary" sheetId="2" r:id="rId2"/>
    <sheet name="editor" sheetId="3" r:id="rId3"/>
    <sheet name="bmi" sheetId="4" r:id="rId4"/>
    <sheet name="counter" sheetId="5" r:id="rId5"/>
    <sheet name="simplydo" sheetId="6" r:id="rId6"/>
    <sheet name="beecount" sheetId="7" r:id="rId7"/>
  </sheets>
  <definedNames>
    <definedName name="_xlchart.v2.48" hidden="1">beecount!$D$2</definedName>
    <definedName name="_xlchart.v2.49" hidden="1">beecount!$D$3</definedName>
    <definedName name="_xlchart.v2.50" hidden="1">beecount!$D$4</definedName>
    <definedName name="_xlchart.v2.51" hidden="1">beecount!$E$1:$J$1</definedName>
    <definedName name="_xlchart.v2.52" hidden="1">beecount!$E$2:$J$2</definedName>
    <definedName name="_xlchart.v2.53" hidden="1">beecount!$E$3:$J$3</definedName>
    <definedName name="_xlchart.v2.54" hidden="1">beecount!$E$4:$J$4</definedName>
    <definedName name="_xlchart.v5.0" hidden="1">primary!$D$1</definedName>
    <definedName name="_xlchart.v5.1" hidden="1">primary!$D$2</definedName>
    <definedName name="_xlchart.v5.10" hidden="1">editor!$E$1:$J$1</definedName>
    <definedName name="_xlchart.v5.11" hidden="1">editor!$E$2:$J$2</definedName>
    <definedName name="_xlchart.v5.12" hidden="1">editor!$D$1</definedName>
    <definedName name="_xlchart.v5.13" hidden="1">editor!$D$2</definedName>
    <definedName name="_xlchart.v5.14" hidden="1">editor!$E$1:$J$1</definedName>
    <definedName name="_xlchart.v5.15" hidden="1">editor!$E$2:$J$2</definedName>
    <definedName name="_xlchart.v5.16" hidden="1">bmi!$D$1</definedName>
    <definedName name="_xlchart.v5.17" hidden="1">bmi!$D$2</definedName>
    <definedName name="_xlchart.v5.18" hidden="1">bmi!$E$1:$J$1</definedName>
    <definedName name="_xlchart.v5.19" hidden="1">bmi!$E$2:$J$2</definedName>
    <definedName name="_xlchart.v5.2" hidden="1">primary!$E$1:$J$1</definedName>
    <definedName name="_xlchart.v5.20" hidden="1">bmi!$D$1</definedName>
    <definedName name="_xlchart.v5.21" hidden="1">bmi!$D$2</definedName>
    <definedName name="_xlchart.v5.22" hidden="1">bmi!$E$1:$J$1</definedName>
    <definedName name="_xlchart.v5.23" hidden="1">bmi!$E$2:$J$2</definedName>
    <definedName name="_xlchart.v5.24" hidden="1">counter!$D$1</definedName>
    <definedName name="_xlchart.v5.25" hidden="1">counter!$D$2</definedName>
    <definedName name="_xlchart.v5.26" hidden="1">counter!$E$1:$J$1</definedName>
    <definedName name="_xlchart.v5.27" hidden="1">counter!$E$2:$J$2</definedName>
    <definedName name="_xlchart.v5.28" hidden="1">counter!$D$1</definedName>
    <definedName name="_xlchart.v5.29" hidden="1">counter!$D$2</definedName>
    <definedName name="_xlchart.v5.3" hidden="1">primary!$E$2:$J$2</definedName>
    <definedName name="_xlchart.v5.30" hidden="1">counter!$E$1:$J$1</definedName>
    <definedName name="_xlchart.v5.31" hidden="1">counter!$E$2:$J$2</definedName>
    <definedName name="_xlchart.v5.32" hidden="1">simplydo!$D$1</definedName>
    <definedName name="_xlchart.v5.33" hidden="1">simplydo!$D$2</definedName>
    <definedName name="_xlchart.v5.34" hidden="1">simplydo!$E$1:$J$1</definedName>
    <definedName name="_xlchart.v5.35" hidden="1">simplydo!$E$2:$J$2</definedName>
    <definedName name="_xlchart.v5.36" hidden="1">simplydo!$D$1</definedName>
    <definedName name="_xlchart.v5.37" hidden="1">simplydo!$D$2</definedName>
    <definedName name="_xlchart.v5.38" hidden="1">simplydo!$E$1:$J$1</definedName>
    <definedName name="_xlchart.v5.39" hidden="1">simplydo!$E$2:$J$2</definedName>
    <definedName name="_xlchart.v5.4" hidden="1">primary!$D$1</definedName>
    <definedName name="_xlchart.v5.40" hidden="1">beecount!$D$1</definedName>
    <definedName name="_xlchart.v5.41" hidden="1">beecount!$D$2</definedName>
    <definedName name="_xlchart.v5.42" hidden="1">beecount!$E$1:$J$1</definedName>
    <definedName name="_xlchart.v5.43" hidden="1">beecount!$E$2:$J$2</definedName>
    <definedName name="_xlchart.v5.44" hidden="1">beecount!$D$1</definedName>
    <definedName name="_xlchart.v5.45" hidden="1">beecount!$D$2</definedName>
    <definedName name="_xlchart.v5.46" hidden="1">beecount!$E$1:$J$1</definedName>
    <definedName name="_xlchart.v5.47" hidden="1">beecount!$E$2:$J$2</definedName>
    <definedName name="_xlchart.v5.5" hidden="1">primary!$D$2</definedName>
    <definedName name="_xlchart.v5.6" hidden="1">primary!$E$1:$J$1</definedName>
    <definedName name="_xlchart.v5.7" hidden="1">primary!$E$2:$J$2</definedName>
    <definedName name="_xlchart.v5.8" hidden="1">editor!$D$1</definedName>
    <definedName name="_xlchart.v5.9" hidden="1">editor!$D$2</definedName>
    <definedName name="beecount" localSheetId="6">beecount!$A$1:$B$36</definedName>
    <definedName name="bmi" localSheetId="3">bmi!$A$1:$B$35</definedName>
    <definedName name="counter" localSheetId="4">counter!$A$1:$B$45</definedName>
    <definedName name="editor" localSheetId="2">editor!$A$1:$B$55</definedName>
    <definedName name="primary" localSheetId="1">primary!$A$1:$B$45</definedName>
    <definedName name="shopping_list" localSheetId="0">shoppinglist!$A$1:$B$42</definedName>
    <definedName name="simplydo" localSheetId="5">simplydo!$A$1:$B$27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" i="1" l="1"/>
  <c r="H2" i="1"/>
  <c r="G4" i="1"/>
  <c r="G3" i="1"/>
  <c r="G2" i="1"/>
  <c r="F4" i="1"/>
  <c r="F3" i="1"/>
  <c r="F2" i="1"/>
  <c r="E4" i="1"/>
  <c r="E3" i="1"/>
  <c r="E2" i="1"/>
  <c r="J4" i="1"/>
  <c r="I4" i="1"/>
  <c r="H4" i="1"/>
  <c r="J3" i="1"/>
  <c r="I3" i="1"/>
  <c r="J2" i="1"/>
  <c r="I2" i="1"/>
  <c r="E2" i="2"/>
  <c r="J4" i="2"/>
  <c r="I4" i="2"/>
  <c r="H4" i="2"/>
  <c r="G4" i="2"/>
  <c r="F4" i="2"/>
  <c r="E4" i="2"/>
  <c r="J3" i="2"/>
  <c r="I3" i="2"/>
  <c r="H3" i="2"/>
  <c r="G3" i="2"/>
  <c r="F3" i="2"/>
  <c r="E3" i="2"/>
  <c r="J2" i="2"/>
  <c r="I2" i="2"/>
  <c r="H2" i="2"/>
  <c r="G2" i="2"/>
  <c r="F2" i="2"/>
  <c r="G4" i="5"/>
  <c r="J4" i="3"/>
  <c r="J3" i="3"/>
  <c r="J2" i="3"/>
  <c r="I4" i="3"/>
  <c r="I3" i="3"/>
  <c r="I2" i="3"/>
  <c r="H4" i="3"/>
  <c r="H3" i="3"/>
  <c r="H2" i="3"/>
  <c r="G4" i="3"/>
  <c r="G3" i="3"/>
  <c r="G2" i="3"/>
  <c r="E4" i="3"/>
  <c r="E3" i="3"/>
  <c r="F4" i="3"/>
  <c r="F3" i="3"/>
  <c r="F2" i="3"/>
  <c r="E2" i="3"/>
  <c r="G4" i="4"/>
  <c r="H4" i="4"/>
  <c r="I4" i="4"/>
  <c r="J4" i="4"/>
  <c r="J3" i="4"/>
  <c r="I3" i="4"/>
  <c r="H3" i="4"/>
  <c r="G3" i="4"/>
  <c r="E3" i="4"/>
  <c r="F3" i="4"/>
  <c r="F4" i="4"/>
  <c r="E4" i="4"/>
  <c r="J2" i="4"/>
  <c r="I2" i="4"/>
  <c r="H2" i="4"/>
  <c r="G2" i="4"/>
  <c r="F2" i="4"/>
  <c r="E2" i="4"/>
  <c r="E4" i="5"/>
  <c r="E3" i="5"/>
  <c r="F4" i="5"/>
  <c r="F3" i="5"/>
  <c r="G3" i="5"/>
  <c r="H4" i="5"/>
  <c r="H3" i="5"/>
  <c r="I3" i="5"/>
  <c r="I4" i="5"/>
  <c r="J4" i="5"/>
  <c r="J3" i="5"/>
  <c r="J2" i="5"/>
  <c r="I2" i="5"/>
  <c r="H2" i="5"/>
  <c r="G2" i="5"/>
  <c r="F2" i="5"/>
  <c r="E2" i="5"/>
  <c r="J4" i="6"/>
  <c r="J3" i="6"/>
  <c r="J2" i="6"/>
  <c r="I4" i="6"/>
  <c r="I3" i="6"/>
  <c r="I2" i="6"/>
  <c r="H4" i="6"/>
  <c r="H3" i="6"/>
  <c r="H2" i="6"/>
  <c r="G3" i="6"/>
  <c r="F3" i="6"/>
  <c r="E4" i="6"/>
  <c r="E3" i="6"/>
  <c r="G4" i="6"/>
  <c r="G2" i="6"/>
  <c r="F4" i="6"/>
  <c r="F2" i="6"/>
  <c r="E2" i="6"/>
  <c r="J4" i="7"/>
  <c r="I4" i="7"/>
  <c r="H4" i="7"/>
  <c r="G4" i="7"/>
  <c r="F4" i="7"/>
  <c r="E4" i="7"/>
  <c r="J3" i="7"/>
  <c r="I3" i="7"/>
  <c r="H3" i="7"/>
  <c r="G3" i="7"/>
  <c r="F3" i="7"/>
  <c r="E3" i="7"/>
  <c r="J2" i="7"/>
  <c r="I2" i="7"/>
  <c r="H2" i="7"/>
  <c r="G2" i="7"/>
  <c r="F2" i="7"/>
  <c r="E2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5062A61-41DE-704D-84BB-2D702F123C80}" name="beecount" type="6" refreshedVersion="6" background="1" saveData="1">
    <textPr codePage="10000" firstRow="2" sourceFile="/Users/federicaventriglia/Documents/Universita/TESI/EspressoTests/EspressoTests/Results/orientation_change/beecount.txt" decimal="," thousands="." delimiter=":">
      <textFields count="2">
        <textField/>
        <textField/>
      </textFields>
    </textPr>
  </connection>
  <connection id="2" xr16:uid="{4ACC2EAC-1256-8A47-BD3B-99A29C37E19F}" name="bmi" type="6" refreshedVersion="6" background="1" saveData="1">
    <textPr codePage="10000" firstRow="2" sourceFile="/Users/federicaventriglia/Documents/Universita/TESI/EspressoTests/EspressoTests/Results/orientation_change/bmi.txt" delimited="0" decimal="," thousands=".">
      <textFields count="3">
        <textField/>
        <textField type="skip" position="24"/>
        <textField position="33"/>
      </textFields>
    </textPr>
  </connection>
  <connection id="3" xr16:uid="{9B588A51-E4CD-9141-9702-5A4C4BF71E3B}" name="counter" type="6" refreshedVersion="6" background="1" saveData="1">
    <textPr codePage="10000" firstRow="2" sourceFile="/Users/federicaventriglia/Documents/Universita/TESI/EspressoTests/EspressoTests/Results/orientation_change/counter.txt" decimal="," thousands="." delimiter=":">
      <textFields count="2">
        <textField/>
        <textField/>
      </textFields>
    </textPr>
  </connection>
  <connection id="4" xr16:uid="{AE5B4C46-473C-3C43-AB56-1BC2CE59DAA2}" name="editor" type="6" refreshedVersion="6" background="1" saveData="1">
    <textPr codePage="10000" firstRow="2" sourceFile="/Users/federicaventriglia/Documents/Universita/TESI/EspressoTests/EspressoTests/Results/orientation_change/editor.txt" decimal="," thousands="." delimiter=":">
      <textFields count="2">
        <textField/>
        <textField/>
      </textFields>
    </textPr>
  </connection>
  <connection id="5" xr16:uid="{ACAC9063-C76A-3F44-8B6B-046F804CEF84}" name="primary" type="6" refreshedVersion="6" background="1" saveData="1">
    <textPr codePage="10000" firstRow="2" sourceFile="/Users/federicaventriglia/Documents/Universita/TESI/EspressoTests/EspressoTests/Results/orientation_change/primary.txt" decimal="," thousands="." delimiter=":">
      <textFields count="2">
        <textField/>
        <textField/>
      </textFields>
    </textPr>
  </connection>
  <connection id="6" xr16:uid="{0E6BD8E0-5D5E-A142-8252-68E30C3BE48C}" name="shopping-list" type="6" refreshedVersion="6" background="1" saveData="1">
    <textPr codePage="10000" firstRow="2" sourceFile="/Users/federicaventriglia/Documents/Universita/TESI/EspressoTests/EspressoTests/Results/orientation_change/shopping-list.txt" decimal="," thousands="." tab="0" delimiter=":">
      <textFields count="2">
        <textField/>
        <textField/>
      </textFields>
    </textPr>
  </connection>
  <connection id="7" xr16:uid="{BD48BAE9-3EE1-CD47-8EA2-AFCA2A0C4A8E}" name="simplydo" type="6" refreshedVersion="6" background="1" saveData="1">
    <textPr codePage="10000" firstRow="2" sourceFile="/Users/federicaventriglia/Documents/Universita/TESI/EspressoTests/EspressoTests/Results/orientation_change/simplydo.txt" decimal="," thousands="." delimiter=":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<sst xmlns="http://schemas.openxmlformats.org/spreadsheetml/2006/main" count="876" uniqueCount="274">
  <si>
    <t xml:space="preserve"> NewListAssertC2</t>
  </si>
  <si>
    <t xml:space="preserve"> DeleteNewListC6</t>
  </si>
  <si>
    <t xml:space="preserve"> MultipleListsC2</t>
  </si>
  <si>
    <t xml:space="preserve"> MainTopAssertC6</t>
  </si>
  <si>
    <t xml:space="preserve"> NewListAssertC1</t>
  </si>
  <si>
    <t xml:space="preserve"> DeleteNewListC5</t>
  </si>
  <si>
    <t xml:space="preserve"> MultipleListsC1</t>
  </si>
  <si>
    <t xml:space="preserve"> MainTopAssertC5</t>
  </si>
  <si>
    <t xml:space="preserve"> NewListC4</t>
  </si>
  <si>
    <t xml:space="preserve"> NewListC5</t>
  </si>
  <si>
    <t xml:space="preserve"> NewListC2</t>
  </si>
  <si>
    <t xml:space="preserve"> NewListC3</t>
  </si>
  <si>
    <t xml:space="preserve"> RemoveCheckedC6</t>
  </si>
  <si>
    <t xml:space="preserve"> CheckItemC6</t>
  </si>
  <si>
    <t xml:space="preserve"> DeleteNewListC4</t>
  </si>
  <si>
    <t xml:space="preserve"> NewListAssertC3</t>
  </si>
  <si>
    <t xml:space="preserve"> MultipleListsC3</t>
  </si>
  <si>
    <t xml:space="preserve"> NewListC6</t>
  </si>
  <si>
    <t xml:space="preserve"> SettingsC6</t>
  </si>
  <si>
    <t xml:space="preserve"> SettingsC4</t>
  </si>
  <si>
    <t xml:space="preserve"> RemoveCheckedC2</t>
  </si>
  <si>
    <t xml:space="preserve"> SettingsC2</t>
  </si>
  <si>
    <t xml:space="preserve"> NewListAssertC4</t>
  </si>
  <si>
    <t xml:space="preserve"> MultipleListsC4</t>
  </si>
  <si>
    <t xml:space="preserve"> MainTopAssertC3</t>
  </si>
  <si>
    <t xml:space="preserve"> DeleteNewListC3</t>
  </si>
  <si>
    <t xml:space="preserve"> NewListAssertC6</t>
  </si>
  <si>
    <t xml:space="preserve"> MultipleListsC6</t>
  </si>
  <si>
    <t xml:space="preserve"> CheckItemC2</t>
  </si>
  <si>
    <t xml:space="preserve"> DeleteNewListC2</t>
  </si>
  <si>
    <t xml:space="preserve"> NewListAssertC5</t>
  </si>
  <si>
    <t xml:space="preserve"> MainTopAssertC1</t>
  </si>
  <si>
    <t xml:space="preserve"> MultipleListsC5</t>
  </si>
  <si>
    <t xml:space="preserve"> DeleteNewListC1</t>
  </si>
  <si>
    <t xml:space="preserve"> SettingsC1</t>
  </si>
  <si>
    <t xml:space="preserve"> SettingsC3</t>
  </si>
  <si>
    <t xml:space="preserve"> SortItemsC6</t>
  </si>
  <si>
    <t xml:space="preserve"> NewListC1</t>
  </si>
  <si>
    <t xml:space="preserve"> SettingsC5</t>
  </si>
  <si>
    <t>Total NoMatchingViewException found</t>
  </si>
  <si>
    <t>Total AmbiguousViewMatcherException found</t>
  </si>
  <si>
    <t>Total Failed Tests</t>
  </si>
  <si>
    <t xml:space="preserve"> MathGameC2</t>
  </si>
  <si>
    <t xml:space="preserve"> LottaGameC3</t>
  </si>
  <si>
    <t xml:space="preserve"> MathGameC6</t>
  </si>
  <si>
    <t xml:space="preserve"> MathGameC4</t>
  </si>
  <si>
    <t xml:space="preserve"> ViewScoreC1</t>
  </si>
  <si>
    <t xml:space="preserve"> SortGameC2</t>
  </si>
  <si>
    <t xml:space="preserve"> CreateUserC2</t>
  </si>
  <si>
    <t xml:space="preserve"> SortGameC4</t>
  </si>
  <si>
    <t xml:space="preserve"> SortGameC6</t>
  </si>
  <si>
    <t xml:space="preserve"> NewUserIconC2</t>
  </si>
  <si>
    <t xml:space="preserve"> ViewScoreC3</t>
  </si>
  <si>
    <t xml:space="preserve"> KeyboardSettingsC2</t>
  </si>
  <si>
    <t xml:space="preserve"> MathGameC5</t>
  </si>
  <si>
    <t xml:space="preserve"> MathGameC1</t>
  </si>
  <si>
    <t xml:space="preserve"> MathGameC3</t>
  </si>
  <si>
    <t xml:space="preserve"> SortGameC5</t>
  </si>
  <si>
    <t xml:space="preserve"> KeyboardSettingsC5</t>
  </si>
  <si>
    <t xml:space="preserve"> AddDeleteUserC1</t>
  </si>
  <si>
    <t xml:space="preserve"> BrowseSubjectsC6</t>
  </si>
  <si>
    <t xml:space="preserve"> SortGameC3</t>
  </si>
  <si>
    <t xml:space="preserve"> SortGameC1</t>
  </si>
  <si>
    <t xml:space="preserve"> AddDeleteUserC2</t>
  </si>
  <si>
    <t xml:space="preserve"> LottaGameC2</t>
  </si>
  <si>
    <t xml:space="preserve"> NewUserIconC6</t>
  </si>
  <si>
    <t xml:space="preserve"> MathMenuC4</t>
  </si>
  <si>
    <t xml:space="preserve"> MathMenuC6</t>
  </si>
  <si>
    <t xml:space="preserve"> MathMenuC2</t>
  </si>
  <si>
    <t xml:space="preserve"> CreateUserC6</t>
  </si>
  <si>
    <t xml:space="preserve"> BrowseSubjectsC2</t>
  </si>
  <si>
    <t xml:space="preserve"> AddDeleteUserC6</t>
  </si>
  <si>
    <t xml:space="preserve"> ViewScoreC5</t>
  </si>
  <si>
    <t xml:space="preserve"> ViewScoreC4</t>
  </si>
  <si>
    <t xml:space="preserve"> MathMenuC3</t>
  </si>
  <si>
    <t xml:space="preserve"> MathMenuC1</t>
  </si>
  <si>
    <t xml:space="preserve"> MathMenuC5</t>
  </si>
  <si>
    <t xml:space="preserve"> AddDeleteUserC4</t>
  </si>
  <si>
    <t xml:space="preserve"> KeyboardSettingsC1</t>
  </si>
  <si>
    <t xml:space="preserve"> LottaGameC6</t>
  </si>
  <si>
    <t xml:space="preserve"> KeyboardSettingsC3</t>
  </si>
  <si>
    <t xml:space="preserve"> KeyboardSettingsC4</t>
  </si>
  <si>
    <t xml:space="preserve"> KeyboardSettingsC6</t>
  </si>
  <si>
    <t xml:space="preserve"> LottaGameC5</t>
  </si>
  <si>
    <t xml:space="preserve"> ChangeTypefaceC1</t>
  </si>
  <si>
    <t xml:space="preserve"> ChangeSizeC6</t>
  </si>
  <si>
    <t xml:space="preserve"> NewTxtC6</t>
  </si>
  <si>
    <t xml:space="preserve"> MenuAssertC5</t>
  </si>
  <si>
    <t xml:space="preserve"> MenuAssertC4</t>
  </si>
  <si>
    <t xml:space="preserve"> ChangeThemeC5</t>
  </si>
  <si>
    <t xml:space="preserve"> OpenRecentC1</t>
  </si>
  <si>
    <t xml:space="preserve"> NewTxtC4</t>
  </si>
  <si>
    <t xml:space="preserve"> OtherSettingsC1</t>
  </si>
  <si>
    <t xml:space="preserve"> MainAssertC1</t>
  </si>
  <si>
    <t xml:space="preserve"> OtherSettingsC2</t>
  </si>
  <si>
    <t xml:space="preserve"> MainAssertC6</t>
  </si>
  <si>
    <t xml:space="preserve"> ChangeThemeC1</t>
  </si>
  <si>
    <t xml:space="preserve"> MenuAssertC3</t>
  </si>
  <si>
    <t xml:space="preserve"> OpenRecentC6</t>
  </si>
  <si>
    <t xml:space="preserve"> MenuAssertC2</t>
  </si>
  <si>
    <t xml:space="preserve"> TextSizeC6</t>
  </si>
  <si>
    <t xml:space="preserve"> ChangeThemeC3</t>
  </si>
  <si>
    <t xml:space="preserve"> TextSizeC4</t>
  </si>
  <si>
    <t xml:space="preserve"> ChangeSizeC1</t>
  </si>
  <si>
    <t xml:space="preserve"> TextSizeC2</t>
  </si>
  <si>
    <t xml:space="preserve"> NewTxtC3</t>
  </si>
  <si>
    <t xml:space="preserve"> ChangeTypefaceC2</t>
  </si>
  <si>
    <t xml:space="preserve"> NewTxtC1</t>
  </si>
  <si>
    <t xml:space="preserve"> TextSizeC1</t>
  </si>
  <si>
    <t xml:space="preserve"> ChangeTypefaceC4</t>
  </si>
  <si>
    <t xml:space="preserve"> TextSizeC3</t>
  </si>
  <si>
    <t xml:space="preserve"> TextSizeC5</t>
  </si>
  <si>
    <t xml:space="preserve"> OtherSettingsC3</t>
  </si>
  <si>
    <t xml:space="preserve"> OpenRecentC2</t>
  </si>
  <si>
    <t xml:space="preserve"> ChangeTypefaceC6</t>
  </si>
  <si>
    <t xml:space="preserve"> ChangeSizeC4</t>
  </si>
  <si>
    <t xml:space="preserve"> MainAssertC2</t>
  </si>
  <si>
    <t xml:space="preserve"> NewTxtC2</t>
  </si>
  <si>
    <t xml:space="preserve"> MainAssertC3</t>
  </si>
  <si>
    <t xml:space="preserve"> ChangeSizeC5</t>
  </si>
  <si>
    <t xml:space="preserve"> MenuAssertC6</t>
  </si>
  <si>
    <t xml:space="preserve"> OpenRecentC4</t>
  </si>
  <si>
    <t xml:space="preserve"> MenuAssertC1</t>
  </si>
  <si>
    <t xml:space="preserve"> ChangeSizeC2</t>
  </si>
  <si>
    <t xml:space="preserve"> MainAssertC4</t>
  </si>
  <si>
    <t xml:space="preserve"> MainAssertC5</t>
  </si>
  <si>
    <t xml:space="preserve"> ChangeSizeC3</t>
  </si>
  <si>
    <t xml:space="preserve"> OtherSettingsC4</t>
  </si>
  <si>
    <t xml:space="preserve"> NewTxtC5</t>
  </si>
  <si>
    <t xml:space="preserve"> ChangeThemeC4</t>
  </si>
  <si>
    <t xml:space="preserve"> ChangeTypefaceC5</t>
  </si>
  <si>
    <t xml:space="preserve"> OtherSettingsC5</t>
  </si>
  <si>
    <t xml:space="preserve"> ChangeThemeC6</t>
  </si>
  <si>
    <t xml:space="preserve"> OtherSettingsC6</t>
  </si>
  <si>
    <t xml:space="preserve"> ChangeTypefaceC3</t>
  </si>
  <si>
    <t xml:space="preserve"> ChangeThemeC2</t>
  </si>
  <si>
    <t>NoMatchingViewException</t>
  </si>
  <si>
    <t>MixedScoreC1</t>
  </si>
  <si>
    <t>UITextAssertC1</t>
  </si>
  <si>
    <t>ScoreAssertC5</t>
  </si>
  <si>
    <t>UIAssertC2</t>
  </si>
  <si>
    <t>UIAssertC6</t>
  </si>
  <si>
    <t>ScoreCalcC5</t>
  </si>
  <si>
    <t>ScoreAssertC3</t>
  </si>
  <si>
    <t>ScoreAssertionTextC1</t>
  </si>
  <si>
    <t>ScoreCalcC4</t>
  </si>
  <si>
    <t>ScoreAssertTextC6</t>
  </si>
  <si>
    <t>UIExistsC3</t>
  </si>
  <si>
    <t>UIExistsTestC1</t>
  </si>
  <si>
    <t>ChangeScoreC4</t>
  </si>
  <si>
    <t>UIExistC5</t>
  </si>
  <si>
    <t>UIAssertC5</t>
  </si>
  <si>
    <t>UIAssertC3</t>
  </si>
  <si>
    <t>ChangeScoreC1</t>
  </si>
  <si>
    <t>MixedScoreC3</t>
  </si>
  <si>
    <t>ScoreAssertionTextC4</t>
  </si>
  <si>
    <t>UITextAssertC4</t>
  </si>
  <si>
    <t>ChangeScoreC3</t>
  </si>
  <si>
    <t>ScoreCalcC1</t>
  </si>
  <si>
    <t>ScoreAssertionC4</t>
  </si>
  <si>
    <t>UITextAssertC5</t>
  </si>
  <si>
    <t>MixedScoreC5</t>
  </si>
  <si>
    <t>ChangeScoreC5</t>
  </si>
  <si>
    <t>MixedScoreC4</t>
  </si>
  <si>
    <t>ScoreAssertionC1</t>
  </si>
  <si>
    <t>UITextAssertC3</t>
  </si>
  <si>
    <t>ScoreCalcC3</t>
  </si>
  <si>
    <t>UIExistsTestC4</t>
  </si>
  <si>
    <t>ScoreAssertTextC2</t>
  </si>
  <si>
    <t>Total NoMatchingViewExce</t>
  </si>
  <si>
    <t>Total AmbiguousViewMatch</t>
  </si>
  <si>
    <t xml:space="preserve"> AddRemoveCntC5</t>
  </si>
  <si>
    <t xml:space="preserve"> DeleteCounterC5</t>
  </si>
  <si>
    <t xml:space="preserve"> EditAssertC1</t>
  </si>
  <si>
    <t xml:space="preserve"> AssertCountC5</t>
  </si>
  <si>
    <t xml:space="preserve"> CounterBasicC3</t>
  </si>
  <si>
    <t xml:space="preserve"> DeleteCounterC6</t>
  </si>
  <si>
    <t xml:space="preserve"> EditAssertC6</t>
  </si>
  <si>
    <t xml:space="preserve"> AssertCountC1</t>
  </si>
  <si>
    <t xml:space="preserve"> AddRemoveCntC4</t>
  </si>
  <si>
    <t xml:space="preserve"> AssertCountC3</t>
  </si>
  <si>
    <t xml:space="preserve"> NewCounterAssertC2</t>
  </si>
  <si>
    <t xml:space="preserve"> MainUIAssertC1</t>
  </si>
  <si>
    <t xml:space="preserve"> AddRemoveCntC2</t>
  </si>
  <si>
    <t xml:space="preserve"> BasicCountC1</t>
  </si>
  <si>
    <t xml:space="preserve"> CreateCounterC6</t>
  </si>
  <si>
    <t xml:space="preserve"> AddRemoveCntC3</t>
  </si>
  <si>
    <t xml:space="preserve"> CounterBasicC5</t>
  </si>
  <si>
    <t xml:space="preserve"> DeleteCounterC4</t>
  </si>
  <si>
    <t xml:space="preserve"> MainUIAssertC3</t>
  </si>
  <si>
    <t xml:space="preserve"> EditAssertC2</t>
  </si>
  <si>
    <t xml:space="preserve"> EditAssertC3</t>
  </si>
  <si>
    <t xml:space="preserve"> EditAssertC4</t>
  </si>
  <si>
    <t xml:space="preserve"> DeleteCounterC3</t>
  </si>
  <si>
    <t xml:space="preserve"> MainUIAssertC2</t>
  </si>
  <si>
    <t xml:space="preserve"> AddRemoveCntC1</t>
  </si>
  <si>
    <t xml:space="preserve"> EditAssertC5</t>
  </si>
  <si>
    <t xml:space="preserve"> AssertCountC4</t>
  </si>
  <si>
    <t xml:space="preserve"> NewCounterAssertC1</t>
  </si>
  <si>
    <t xml:space="preserve"> BasicCountC2</t>
  </si>
  <si>
    <t xml:space="preserve"> DeleteCounterC1</t>
  </si>
  <si>
    <t xml:space="preserve"> DeleteCounterC2</t>
  </si>
  <si>
    <t xml:space="preserve"> CountResetC3</t>
  </si>
  <si>
    <t xml:space="preserve"> MainUIAssertC4</t>
  </si>
  <si>
    <t xml:space="preserve"> AssertCountC2</t>
  </si>
  <si>
    <t xml:space="preserve"> AddRemoveCntC6</t>
  </si>
  <si>
    <t xml:space="preserve"> MainUIAssertC5</t>
  </si>
  <si>
    <t xml:space="preserve"> BasicCountC4</t>
  </si>
  <si>
    <t xml:space="preserve"> CountResetC5</t>
  </si>
  <si>
    <t xml:space="preserve"> NewCounterAssertC4</t>
  </si>
  <si>
    <t xml:space="preserve"> NewCounterAssertC6</t>
  </si>
  <si>
    <t xml:space="preserve"> DeleteInactiveC4</t>
  </si>
  <si>
    <t xml:space="preserve"> ItemAssertC3</t>
  </si>
  <si>
    <t xml:space="preserve"> ChangeSettingsC6</t>
  </si>
  <si>
    <t xml:space="preserve"> ItemAssertC2</t>
  </si>
  <si>
    <t xml:space="preserve"> SortItemsC2</t>
  </si>
  <si>
    <t xml:space="preserve"> DeleteInactiveC2</t>
  </si>
  <si>
    <t xml:space="preserve"> ItemAssertC5</t>
  </si>
  <si>
    <t xml:space="preserve"> MultipleListC2</t>
  </si>
  <si>
    <t xml:space="preserve"> DecoratorC6</t>
  </si>
  <si>
    <t xml:space="preserve"> DeleteInactiveC1</t>
  </si>
  <si>
    <t xml:space="preserve"> AddItemC2</t>
  </si>
  <si>
    <t xml:space="preserve"> AddAssertC6</t>
  </si>
  <si>
    <t xml:space="preserve"> MultipleListC6</t>
  </si>
  <si>
    <t xml:space="preserve"> DeleteInactiveC3</t>
  </si>
  <si>
    <t xml:space="preserve"> DeleteInactiveC5</t>
  </si>
  <si>
    <t xml:space="preserve"> AddItemC6</t>
  </si>
  <si>
    <t xml:space="preserve"> ItemAssertC6</t>
  </si>
  <si>
    <t xml:space="preserve"> ChangeSettingsC2</t>
  </si>
  <si>
    <t xml:space="preserve"> AddAssertC2</t>
  </si>
  <si>
    <t xml:space="preserve"> DeleteInactiveC6</t>
  </si>
  <si>
    <t xml:space="preserve"> DecoratorC2</t>
  </si>
  <si>
    <t xml:space="preserve"> WelcomeAssertC1</t>
  </si>
  <si>
    <t xml:space="preserve"> NewProjectEmptyC3</t>
  </si>
  <si>
    <t xml:space="preserve"> WelcomeAssertC2</t>
  </si>
  <si>
    <t xml:space="preserve"> TopMenuAssertC5</t>
  </si>
  <si>
    <t xml:space="preserve"> ChangeBackgroundC6</t>
  </si>
  <si>
    <t xml:space="preserve"> TopMenuAssertC6</t>
  </si>
  <si>
    <t xml:space="preserve"> AlertMainAssertC6</t>
  </si>
  <si>
    <t xml:space="preserve"> NewProjectCountC1</t>
  </si>
  <si>
    <t xml:space="preserve"> NewProjectEmptyC5</t>
  </si>
  <si>
    <t xml:space="preserve"> NewListCheckC6</t>
  </si>
  <si>
    <t xml:space="preserve"> MultipleProjectsC3</t>
  </si>
  <si>
    <t xml:space="preserve"> NewProjectCountC6</t>
  </si>
  <si>
    <t xml:space="preserve"> AlertMainAssertC1</t>
  </si>
  <si>
    <t xml:space="preserve"> WelcomeAssertC3</t>
  </si>
  <si>
    <t xml:space="preserve"> SortSettingsC6</t>
  </si>
  <si>
    <t xml:space="preserve"> NewListCheckC2</t>
  </si>
  <si>
    <t xml:space="preserve"> AlertMainAssertC2</t>
  </si>
  <si>
    <t xml:space="preserve"> NewProjectCountC5</t>
  </si>
  <si>
    <t xml:space="preserve"> NewProjectCountC3</t>
  </si>
  <si>
    <t xml:space="preserve"> ChangeBackgroundC2</t>
  </si>
  <si>
    <t xml:space="preserve"> AlertMainAssertC4</t>
  </si>
  <si>
    <t xml:space="preserve"> WelcomeAssertC4</t>
  </si>
  <si>
    <t xml:space="preserve"> NewListCheckC3</t>
  </si>
  <si>
    <t xml:space="preserve"> TopMenuAssertC3</t>
  </si>
  <si>
    <t xml:space="preserve"> WelcomeAssertC5</t>
  </si>
  <si>
    <t xml:space="preserve"> WelcomeAssertC6</t>
  </si>
  <si>
    <t xml:space="preserve"> AlertMainAssertC3</t>
  </si>
  <si>
    <t xml:space="preserve"> NewProjectCountC4</t>
  </si>
  <si>
    <t xml:space="preserve"> NewListCheckC5</t>
  </si>
  <si>
    <t xml:space="preserve"> SortSettingsC2</t>
  </si>
  <si>
    <t xml:space="preserve"> NewProjectCountC2</t>
  </si>
  <si>
    <t xml:space="preserve"> AlertMainAssertC5</t>
  </si>
  <si>
    <t xml:space="preserve"> MultipleProjectsC5</t>
  </si>
  <si>
    <t>C1</t>
  </si>
  <si>
    <t>C2</t>
  </si>
  <si>
    <t>C3</t>
  </si>
  <si>
    <t>C4</t>
  </si>
  <si>
    <t>C5</t>
  </si>
  <si>
    <t>C6</t>
  </si>
  <si>
    <t>TOTAL</t>
  </si>
  <si>
    <t xml:space="preserve">AmbiguousViewMatcherException </t>
  </si>
  <si>
    <t xml:space="preserve">NoMatchingViewException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</si>
</sst>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scheme val="minor"/>
    </font>
    <font>
      <sz val="16"/>
      <color rgb="FF000000"/>
      <name val="Calibri"/>
      <family val="2"/>
      <scheme val="minor"/>
    </font>
    <font>
      <b/>
      <sz val="16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/>
    <xf numFmtId="49" fontId="2" fillId="0" borderId="2" xfId="0" applyNumberFormat="1" applyFont="1" applyBorder="1" applyAlignment="1">
      <alignment horizontal="center"/>
    </xf>
    <xf numFmtId="49" fontId="2" fillId="0" borderId="3" xfId="0" applyNumberFormat="1" applyFont="1" applyBorder="1" applyAlignment="1">
      <alignment horizontal="center"/>
    </xf>
    <xf numFmtId="0" fontId="1" fillId="0" borderId="4" xfId="0" applyFont="1" applyBorder="1"/>
    <xf numFmtId="0" fontId="1" fillId="0" borderId="0" xfId="0" applyFont="1" applyAlignment="1">
      <alignment horizontal="center"/>
    </xf>
    <xf numFmtId="0" fontId="1" fillId="0" borderId="5" xfId="0" applyFont="1" applyBorder="1" applyAlignment="1">
      <alignment horizontal="center"/>
    </xf>
    <xf numFmtId="49" fontId="1" fillId="0" borderId="4" xfId="0" applyNumberFormat="1" applyFont="1" applyBorder="1"/>
    <xf numFmtId="49" fontId="1" fillId="0" borderId="6" xfId="0" applyNumberFormat="1" applyFont="1" applyBorder="1"/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3" fillId="0" borderId="1" xfId="0" applyFont="1" applyBorder="1"/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0" fontId="3" fillId="0" borderId="4" xfId="0" applyFont="1" applyBorder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5" xfId="0" applyFont="1" applyBorder="1" applyAlignment="1">
      <alignment horizontal="center"/>
    </xf>
    <xf numFmtId="49" fontId="3" fillId="0" borderId="4" xfId="0" applyNumberFormat="1" applyFont="1" applyBorder="1"/>
    <xf numFmtId="49" fontId="3" fillId="0" borderId="6" xfId="0" applyNumberFormat="1" applyFont="1" applyBorder="1"/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</cellXfs>
  <cellStyles count="1">
    <cellStyle name="Normal" xfId="0" builtinId="0"/>
  </cellStyles>
  <dxfs count="13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primary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primary!$D$2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primary!$E$1:$J$1</c:f>
              <c:strCache>
                <c:ptCount val="6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C6</c:v>
                </c:pt>
              </c:strCache>
            </c:strRef>
          </c:cat>
          <c:val>
            <c:numRef>
              <c:f>primary!$E$2:$J$2</c:f>
              <c:numCache>
                <c:formatCode>General</c:formatCode>
                <c:ptCount val="6"/>
                <c:pt idx="0">
                  <c:v>6</c:v>
                </c:pt>
                <c:pt idx="1">
                  <c:v>9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66-B348-92AE-00396006889E}"/>
            </c:ext>
          </c:extLst>
        </c:ser>
        <c:ser>
          <c:idx val="1"/>
          <c:order val="1"/>
          <c:tx>
            <c:strRef>
              <c:f>primary!$D$3</c:f>
              <c:strCache>
                <c:ptCount val="1"/>
                <c:pt idx="0">
                  <c:v>NoMatchingViewException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primary!$E$1:$J$1</c:f>
              <c:strCache>
                <c:ptCount val="6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C6</c:v>
                </c:pt>
              </c:strCache>
            </c:strRef>
          </c:cat>
          <c:val>
            <c:numRef>
              <c:f>primary!$E$3:$J$3</c:f>
              <c:numCache>
                <c:formatCode>General</c:formatCode>
                <c:ptCount val="6"/>
                <c:pt idx="0">
                  <c:v>3</c:v>
                </c:pt>
                <c:pt idx="1">
                  <c:v>1</c:v>
                </c:pt>
                <c:pt idx="2">
                  <c:v>4</c:v>
                </c:pt>
                <c:pt idx="3">
                  <c:v>3</c:v>
                </c:pt>
                <c:pt idx="4">
                  <c:v>4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66-B348-92AE-00396006889E}"/>
            </c:ext>
          </c:extLst>
        </c:ser>
        <c:ser>
          <c:idx val="2"/>
          <c:order val="2"/>
          <c:tx>
            <c:strRef>
              <c:f>primary!$D$4</c:f>
              <c:strCache>
                <c:ptCount val="1"/>
                <c:pt idx="0">
                  <c:v>AmbiguousViewMatcherException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primary!$E$1:$J$1</c:f>
              <c:strCache>
                <c:ptCount val="6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C6</c:v>
                </c:pt>
              </c:strCache>
            </c:strRef>
          </c:cat>
          <c:val>
            <c:numRef>
              <c:f>primary!$E$4:$J$4</c:f>
              <c:numCache>
                <c:formatCode>General</c:formatCode>
                <c:ptCount val="6"/>
                <c:pt idx="0">
                  <c:v>3</c:v>
                </c:pt>
                <c:pt idx="1">
                  <c:v>8</c:v>
                </c:pt>
                <c:pt idx="2">
                  <c:v>2</c:v>
                </c:pt>
                <c:pt idx="3">
                  <c:v>3</c:v>
                </c:pt>
                <c:pt idx="4">
                  <c:v>2</c:v>
                </c:pt>
                <c:pt idx="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466-B348-92AE-0039600688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05779936"/>
        <c:axId val="1105902704"/>
      </c:barChart>
      <c:catAx>
        <c:axId val="1105779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05902704"/>
        <c:crosses val="autoZero"/>
        <c:auto val="1"/>
        <c:lblAlgn val="ctr"/>
        <c:lblOffset val="100"/>
        <c:noMultiLvlLbl val="0"/>
      </c:catAx>
      <c:valAx>
        <c:axId val="110590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05779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editor!$D$2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editor!$E$1:$J$1</c:f>
              <c:strCache>
                <c:ptCount val="6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C6</c:v>
                </c:pt>
              </c:strCache>
            </c:strRef>
          </c:cat>
          <c:val>
            <c:numRef>
              <c:f>editor!$E$2:$J$2</c:f>
              <c:numCache>
                <c:formatCode>General</c:formatCode>
                <c:ptCount val="6"/>
                <c:pt idx="0">
                  <c:v>9</c:v>
                </c:pt>
                <c:pt idx="1">
                  <c:v>9</c:v>
                </c:pt>
                <c:pt idx="2">
                  <c:v>8</c:v>
                </c:pt>
                <c:pt idx="3">
                  <c:v>9</c:v>
                </c:pt>
                <c:pt idx="4">
                  <c:v>8</c:v>
                </c:pt>
                <c:pt idx="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37-2847-AE0C-98289BC2D129}"/>
            </c:ext>
          </c:extLst>
        </c:ser>
        <c:ser>
          <c:idx val="1"/>
          <c:order val="1"/>
          <c:tx>
            <c:strRef>
              <c:f>editor!$D$3</c:f>
              <c:strCache>
                <c:ptCount val="1"/>
                <c:pt idx="0">
                  <c:v>NoMatchingViewException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editor!$E$1:$J$1</c:f>
              <c:strCache>
                <c:ptCount val="6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C6</c:v>
                </c:pt>
              </c:strCache>
            </c:strRef>
          </c:cat>
          <c:val>
            <c:numRef>
              <c:f>editor!$E$3:$J$3</c:f>
              <c:numCache>
                <c:formatCode>General</c:formatCode>
                <c:ptCount val="6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37-2847-AE0C-98289BC2D129}"/>
            </c:ext>
          </c:extLst>
        </c:ser>
        <c:ser>
          <c:idx val="2"/>
          <c:order val="2"/>
          <c:tx>
            <c:strRef>
              <c:f>editor!$D$4</c:f>
              <c:strCache>
                <c:ptCount val="1"/>
                <c:pt idx="0">
                  <c:v>AmbiguousViewMatcherException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editor!$E$1:$J$1</c:f>
              <c:strCache>
                <c:ptCount val="6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C6</c:v>
                </c:pt>
              </c:strCache>
            </c:strRef>
          </c:cat>
          <c:val>
            <c:numRef>
              <c:f>editor!$E$4:$J$4</c:f>
              <c:numCache>
                <c:formatCode>General</c:formatCode>
                <c:ptCount val="6"/>
                <c:pt idx="0">
                  <c:v>7</c:v>
                </c:pt>
                <c:pt idx="1">
                  <c:v>7</c:v>
                </c:pt>
                <c:pt idx="2">
                  <c:v>5</c:v>
                </c:pt>
                <c:pt idx="3">
                  <c:v>7</c:v>
                </c:pt>
                <c:pt idx="4">
                  <c:v>5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537-2847-AE0C-98289BC2D1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1739344"/>
        <c:axId val="1105553088"/>
      </c:barChart>
      <c:catAx>
        <c:axId val="1111739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05553088"/>
        <c:crosses val="autoZero"/>
        <c:auto val="1"/>
        <c:lblAlgn val="ctr"/>
        <c:lblOffset val="100"/>
        <c:noMultiLvlLbl val="0"/>
      </c:catAx>
      <c:valAx>
        <c:axId val="110555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11739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bmi!$D$2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bmi!$E$1:$J$1</c:f>
              <c:strCache>
                <c:ptCount val="6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C6</c:v>
                </c:pt>
              </c:strCache>
            </c:strRef>
          </c:cat>
          <c:val>
            <c:numRef>
              <c:f>bmi!$E$2:$J$2</c:f>
              <c:numCache>
                <c:formatCode>General</c:formatCode>
                <c:ptCount val="6"/>
                <c:pt idx="0">
                  <c:v>7</c:v>
                </c:pt>
                <c:pt idx="1">
                  <c:v>2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4F-1042-B84D-66A87B12656A}"/>
            </c:ext>
          </c:extLst>
        </c:ser>
        <c:ser>
          <c:idx val="1"/>
          <c:order val="1"/>
          <c:tx>
            <c:strRef>
              <c:f>bmi!$D$3</c:f>
              <c:strCache>
                <c:ptCount val="1"/>
                <c:pt idx="0">
                  <c:v>NoMatchingViewException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bmi!$E$1:$J$1</c:f>
              <c:strCache>
                <c:ptCount val="6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C6</c:v>
                </c:pt>
              </c:strCache>
            </c:strRef>
          </c:cat>
          <c:val>
            <c:numRef>
              <c:f>bmi!$E$3:$J$3</c:f>
              <c:numCache>
                <c:formatCode>General</c:formatCode>
                <c:ptCount val="6"/>
                <c:pt idx="0">
                  <c:v>7</c:v>
                </c:pt>
                <c:pt idx="1">
                  <c:v>2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4F-1042-B84D-66A87B12656A}"/>
            </c:ext>
          </c:extLst>
        </c:ser>
        <c:ser>
          <c:idx val="2"/>
          <c:order val="2"/>
          <c:tx>
            <c:strRef>
              <c:f>bmi!$D$4</c:f>
              <c:strCache>
                <c:ptCount val="1"/>
                <c:pt idx="0">
                  <c:v>AmbiguousViewMatcherException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bmi!$E$1:$J$1</c:f>
              <c:strCache>
                <c:ptCount val="6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C6</c:v>
                </c:pt>
              </c:strCache>
            </c:strRef>
          </c:cat>
          <c:val>
            <c:numRef>
              <c:f>bmi!$E$4:$J$4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4F-1042-B84D-66A87B1265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24982416"/>
        <c:axId val="1109986960"/>
      </c:barChart>
      <c:catAx>
        <c:axId val="1024982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09986960"/>
        <c:crosses val="autoZero"/>
        <c:auto val="1"/>
        <c:lblAlgn val="ctr"/>
        <c:lblOffset val="100"/>
        <c:noMultiLvlLbl val="0"/>
      </c:catAx>
      <c:valAx>
        <c:axId val="110998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2498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counter!$D$2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counter!$E$1:$J$1</c:f>
              <c:strCache>
                <c:ptCount val="6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C6</c:v>
                </c:pt>
              </c:strCache>
            </c:strRef>
          </c:cat>
          <c:val>
            <c:numRef>
              <c:f>counter!$E$2:$J$2</c:f>
              <c:numCache>
                <c:formatCode>General</c:formatCode>
                <c:ptCount val="6"/>
                <c:pt idx="0">
                  <c:v>7</c:v>
                </c:pt>
                <c:pt idx="1">
                  <c:v>8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0F-8041-8DA1-D735F2973D05}"/>
            </c:ext>
          </c:extLst>
        </c:ser>
        <c:ser>
          <c:idx val="1"/>
          <c:order val="1"/>
          <c:tx>
            <c:strRef>
              <c:f>counter!$D$3</c:f>
              <c:strCache>
                <c:ptCount val="1"/>
                <c:pt idx="0">
                  <c:v>NoMatchingViewException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counter!$E$1:$J$1</c:f>
              <c:strCache>
                <c:ptCount val="6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C6</c:v>
                </c:pt>
              </c:strCache>
            </c:strRef>
          </c:cat>
          <c:val>
            <c:numRef>
              <c:f>counter!$E$3:$J$3</c:f>
              <c:numCache>
                <c:formatCode>General</c:formatCode>
                <c:ptCount val="6"/>
                <c:pt idx="0">
                  <c:v>5</c:v>
                </c:pt>
                <c:pt idx="1">
                  <c:v>5</c:v>
                </c:pt>
                <c:pt idx="2">
                  <c:v>7</c:v>
                </c:pt>
                <c:pt idx="3">
                  <c:v>5</c:v>
                </c:pt>
                <c:pt idx="4">
                  <c:v>7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0F-8041-8DA1-D735F2973D05}"/>
            </c:ext>
          </c:extLst>
        </c:ser>
        <c:ser>
          <c:idx val="2"/>
          <c:order val="2"/>
          <c:tx>
            <c:strRef>
              <c:f>counter!$D$4</c:f>
              <c:strCache>
                <c:ptCount val="1"/>
                <c:pt idx="0">
                  <c:v>AmbiguousViewMatcherException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counter!$E$1:$J$1</c:f>
              <c:strCache>
                <c:ptCount val="6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C6</c:v>
                </c:pt>
              </c:strCache>
            </c:strRef>
          </c:cat>
          <c:val>
            <c:numRef>
              <c:f>counter!$E$4:$J$4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0F-8041-8DA1-D735F2973D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4879872"/>
        <c:axId val="1114881504"/>
      </c:barChart>
      <c:catAx>
        <c:axId val="111487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14881504"/>
        <c:crosses val="autoZero"/>
        <c:auto val="1"/>
        <c:lblAlgn val="ctr"/>
        <c:lblOffset val="100"/>
        <c:noMultiLvlLbl val="0"/>
      </c:catAx>
      <c:valAx>
        <c:axId val="111488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1487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simplydo!$D$2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simplydo!$E$1:$J$1</c:f>
              <c:strCache>
                <c:ptCount val="6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C6</c:v>
                </c:pt>
              </c:strCache>
            </c:strRef>
          </c:cat>
          <c:val>
            <c:numRef>
              <c:f>simplydo!$E$2:$J$2</c:f>
              <c:numCache>
                <c:formatCode>General</c:formatCode>
                <c:ptCount val="6"/>
                <c:pt idx="0">
                  <c:v>1</c:v>
                </c:pt>
                <c:pt idx="1">
                  <c:v>9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F6-6C4A-80CD-A9C21345D495}"/>
            </c:ext>
          </c:extLst>
        </c:ser>
        <c:ser>
          <c:idx val="1"/>
          <c:order val="1"/>
          <c:tx>
            <c:strRef>
              <c:f>simplydo!$D$3</c:f>
              <c:strCache>
                <c:ptCount val="1"/>
                <c:pt idx="0">
                  <c:v>NoMatchingViewException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simplydo!$E$1:$J$1</c:f>
              <c:strCache>
                <c:ptCount val="6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C6</c:v>
                </c:pt>
              </c:strCache>
            </c:strRef>
          </c:cat>
          <c:val>
            <c:numRef>
              <c:f>simplydo!$E$3:$J$3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F6-6C4A-80CD-A9C21345D495}"/>
            </c:ext>
          </c:extLst>
        </c:ser>
        <c:ser>
          <c:idx val="2"/>
          <c:order val="2"/>
          <c:tx>
            <c:strRef>
              <c:f>simplydo!$D$4</c:f>
              <c:strCache>
                <c:ptCount val="1"/>
                <c:pt idx="0">
                  <c:v>AmbiguousViewMatcherException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simplydo!$E$1:$J$1</c:f>
              <c:strCache>
                <c:ptCount val="6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C6</c:v>
                </c:pt>
              </c:strCache>
            </c:strRef>
          </c:cat>
          <c:val>
            <c:numRef>
              <c:f>simplydo!$E$4:$J$4</c:f>
              <c:numCache>
                <c:formatCode>General</c:formatCode>
                <c:ptCount val="6"/>
                <c:pt idx="0">
                  <c:v>0</c:v>
                </c:pt>
                <c:pt idx="1">
                  <c:v>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F6-6C4A-80CD-A9C21345D4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4132624"/>
        <c:axId val="1114134256"/>
      </c:barChart>
      <c:catAx>
        <c:axId val="111413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14134256"/>
        <c:crosses val="autoZero"/>
        <c:auto val="1"/>
        <c:lblAlgn val="ctr"/>
        <c:lblOffset val="100"/>
        <c:noMultiLvlLbl val="0"/>
      </c:catAx>
      <c:valAx>
        <c:axId val="111413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1413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beecount!$D$2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beecount!$E$1:$J$1</c:f>
              <c:strCache>
                <c:ptCount val="6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C6</c:v>
                </c:pt>
              </c:strCache>
            </c:strRef>
          </c:cat>
          <c:val>
            <c:numRef>
              <c:f>beecount!$E$2:$J$2</c:f>
              <c:numCache>
                <c:formatCode>General</c:formatCode>
                <c:ptCount val="6"/>
                <c:pt idx="0">
                  <c:v>2</c:v>
                </c:pt>
                <c:pt idx="1">
                  <c:v>7</c:v>
                </c:pt>
                <c:pt idx="2">
                  <c:v>7</c:v>
                </c:pt>
                <c:pt idx="3">
                  <c:v>3</c:v>
                </c:pt>
                <c:pt idx="4">
                  <c:v>7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2D-1B48-9FFF-C282DC30FE9C}"/>
            </c:ext>
          </c:extLst>
        </c:ser>
        <c:ser>
          <c:idx val="1"/>
          <c:order val="1"/>
          <c:tx>
            <c:strRef>
              <c:f>beecount!$D$3</c:f>
              <c:strCache>
                <c:ptCount val="1"/>
                <c:pt idx="0">
                  <c:v>NoMatchingViewException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beecount!$E$1:$J$1</c:f>
              <c:strCache>
                <c:ptCount val="6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C6</c:v>
                </c:pt>
              </c:strCache>
            </c:strRef>
          </c:cat>
          <c:val>
            <c:numRef>
              <c:f>beecount!$E$3:$J$3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7</c:v>
                </c:pt>
                <c:pt idx="3">
                  <c:v>3</c:v>
                </c:pt>
                <c:pt idx="4">
                  <c:v>7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2D-1B48-9FFF-C282DC30FE9C}"/>
            </c:ext>
          </c:extLst>
        </c:ser>
        <c:ser>
          <c:idx val="2"/>
          <c:order val="2"/>
          <c:tx>
            <c:strRef>
              <c:f>beecount!$D$4</c:f>
              <c:strCache>
                <c:ptCount val="1"/>
                <c:pt idx="0">
                  <c:v>AmbiguousViewMatcherException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beecount!$E$1:$J$1</c:f>
              <c:strCache>
                <c:ptCount val="6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C6</c:v>
                </c:pt>
              </c:strCache>
            </c:strRef>
          </c:cat>
          <c:val>
            <c:numRef>
              <c:f>beecount!$E$4:$J$4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2D-1B48-9FFF-C282DC30FE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09703248"/>
        <c:axId val="1025010080"/>
      </c:barChart>
      <c:catAx>
        <c:axId val="1109703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25010080"/>
        <c:crosses val="autoZero"/>
        <c:auto val="1"/>
        <c:lblAlgn val="ctr"/>
        <c:lblOffset val="100"/>
        <c:noMultiLvlLbl val="0"/>
      </c:catAx>
      <c:valAx>
        <c:axId val="102501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09703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800100</xdr:colOff>
      <xdr:row>6</xdr:row>
      <xdr:rowOff>25400</xdr:rowOff>
    </xdr:from>
    <xdr:to>
      <xdr:col>11</xdr:col>
      <xdr:colOff>25400</xdr:colOff>
      <xdr:row>25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304215-2C56-6B4E-903E-50289CF154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800100</xdr:colOff>
      <xdr:row>5</xdr:row>
      <xdr:rowOff>0</xdr:rowOff>
    </xdr:from>
    <xdr:to>
      <xdr:col>10</xdr:col>
      <xdr:colOff>0</xdr:colOff>
      <xdr:row>21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DD1F8D-0990-0748-A6C2-43920AA7EC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279400</xdr:colOff>
      <xdr:row>8</xdr:row>
      <xdr:rowOff>38100</xdr:rowOff>
    </xdr:from>
    <xdr:to>
      <xdr:col>10</xdr:col>
      <xdr:colOff>0</xdr:colOff>
      <xdr:row>25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2296B1-B851-1846-96AF-562E91913D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787400</xdr:colOff>
      <xdr:row>5</xdr:row>
      <xdr:rowOff>101600</xdr:rowOff>
    </xdr:from>
    <xdr:to>
      <xdr:col>9</xdr:col>
      <xdr:colOff>800100</xdr:colOff>
      <xdr:row>23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132EA2-CA70-8E43-B874-3863CB283B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6</xdr:row>
      <xdr:rowOff>0</xdr:rowOff>
    </xdr:from>
    <xdr:to>
      <xdr:col>9</xdr:col>
      <xdr:colOff>812800</xdr:colOff>
      <xdr:row>21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7A1747-57B6-6A46-B613-597F3EB86F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6</xdr:row>
      <xdr:rowOff>12700</xdr:rowOff>
    </xdr:from>
    <xdr:to>
      <xdr:col>9</xdr:col>
      <xdr:colOff>812800</xdr:colOff>
      <xdr:row>23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02E9B9-A8A3-9C4F-A5BE-621293A398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hopping-list" connectionId="6" xr16:uid="{92181350-E958-0C43-9FAC-E461ECB841B8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rimary" connectionId="5" xr16:uid="{FED020D6-A8BE-F34E-B418-E74D1715C469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ditor" connectionId="4" xr16:uid="{186289C7-754D-CA42-9546-B9F13F8BD50E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mi" connectionId="2" xr16:uid="{F091DD7C-4CC4-4C42-9736-6F6D3B6E3B1D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unter" connectionId="3" xr16:uid="{7B866BD7-E044-8B41-B19E-7F012B989F12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implydo" connectionId="7" xr16:uid="{42EBD19D-8337-8B40-8179-01E40EA220C2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eecount" connectionId="1" xr16:uid="{048906ED-CE2C-E44E-8FD9-668278BCDA4E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.xml"/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.xml"/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64F7A5-28A0-8743-AA25-EFE1BE299961}">
  <dimension ref="A1:J42"/>
  <sheetViews>
    <sheetView topLeftCell="A10" workbookViewId="0">
      <selection sqref="A1:A39"/>
    </sheetView>
  </sheetViews>
  <sheetFormatPr baseColWidth="10" defaultRowHeight="16"/>
  <cols>
    <col min="1" max="1" width="39.83203125" bestFit="1" customWidth="1"/>
    <col min="2" max="2" width="17.1640625" bestFit="1" customWidth="1"/>
  </cols>
  <sheetData>
    <row r="1" spans="1:10">
      <c r="A1" t="s">
        <v>273</v>
      </c>
      <c r="B1" t="s">
        <v>0</v>
      </c>
      <c r="C1" t="s">
        <v>266</v>
      </c>
      <c r="D1" s="11"/>
      <c r="E1" s="12" t="s">
        <v>265</v>
      </c>
      <c r="F1" s="12" t="s">
        <v>266</v>
      </c>
      <c r="G1" s="12" t="s">
        <v>267</v>
      </c>
      <c r="H1" s="12" t="s">
        <v>268</v>
      </c>
      <c r="I1" s="12" t="s">
        <v>269</v>
      </c>
      <c r="J1" s="13" t="s">
        <v>270</v>
      </c>
    </row>
    <row r="2" spans="1:10">
      <c r="A2" t="s">
        <v>273</v>
      </c>
      <c r="B2" t="s">
        <v>1</v>
      </c>
      <c r="C2" t="s">
        <v>270</v>
      </c>
      <c r="D2" s="14" t="s">
        <v>271</v>
      </c>
      <c r="E2" s="15">
        <f>COUNTIF(C1:C39,"C1")</f>
        <v>6</v>
      </c>
      <c r="F2" s="15">
        <f>COUNTIF(C1:C39,"C2")</f>
        <v>7</v>
      </c>
      <c r="G2" s="16">
        <f>COUNTIF(C1:C39,"C3")</f>
        <v>6</v>
      </c>
      <c r="H2" s="15">
        <f>COUNTIF(C1:C39,"C4")</f>
        <v>5</v>
      </c>
      <c r="I2" s="15">
        <f>COUNTIF(C1:C52,"C5")</f>
        <v>6</v>
      </c>
      <c r="J2" s="17">
        <f>COUNTIF(C1:C52,"C6")</f>
        <v>9</v>
      </c>
    </row>
    <row r="3" spans="1:10">
      <c r="A3" t="s">
        <v>273</v>
      </c>
      <c r="B3" t="s">
        <v>2</v>
      </c>
      <c r="C3" t="s">
        <v>266</v>
      </c>
      <c r="D3" s="18" t="s">
        <v>136</v>
      </c>
      <c r="E3" s="15">
        <f>COUNTIFS(C1:C39,"C1",A1:A39,"NoMatchingViewException ")</f>
        <v>4</v>
      </c>
      <c r="F3" s="15">
        <f>COUNTIFS(C1:C39,"C2",A1:A39,"NoMatchingViewException ")</f>
        <v>3</v>
      </c>
      <c r="G3" s="15">
        <f>COUNTIFS(C1:C39,"C3",A1:A39,"NoMatchingViewException ")</f>
        <v>4</v>
      </c>
      <c r="H3" s="15">
        <f>COUNTIFS(C1:C39,"C4",A1:A39,"NoMatchingViewException ")</f>
        <v>3</v>
      </c>
      <c r="I3" s="15">
        <f>COUNTIFS(C1:C52,"C5",A1:A52,"NoMatchingViewException ")</f>
        <v>4</v>
      </c>
      <c r="J3" s="17">
        <f>COUNTIFS(C1:C52,"C6",A1:A52,"NoMatchingViewException ")</f>
        <v>3</v>
      </c>
    </row>
    <row r="4" spans="1:10">
      <c r="A4" t="s">
        <v>272</v>
      </c>
      <c r="B4" t="s">
        <v>3</v>
      </c>
      <c r="C4" t="s">
        <v>270</v>
      </c>
      <c r="D4" s="19" t="s">
        <v>272</v>
      </c>
      <c r="E4" s="20">
        <f>COUNTIFS(C1:C39,"C1",A1:A39,"AmbiguousViewMatcherException ")</f>
        <v>2</v>
      </c>
      <c r="F4" s="20">
        <f>COUNTIFS(C1:C39,"C2",A1:A39,"AmbiguousViewMatcherException ")</f>
        <v>4</v>
      </c>
      <c r="G4" s="20">
        <f>COUNTIFS(C1:C39,"C3",A1:A39,"AmbiguousViewMatcherException ")</f>
        <v>2</v>
      </c>
      <c r="H4" s="20">
        <f>COUNTIFS(C1:C52,"C4",A1:A52,"AmbiguousViewMatcherException ")</f>
        <v>2</v>
      </c>
      <c r="I4" s="20">
        <f>COUNTIFS(C1:C52,"C5",A1:A52,"AmbiguousViewMatcherException ")</f>
        <v>2</v>
      </c>
      <c r="J4" s="21">
        <f>COUNTIFS(C1:C52,"C6",A1:A52,"AmbiguousViewMatcherException ")</f>
        <v>6</v>
      </c>
    </row>
    <row r="5" spans="1:10">
      <c r="A5" t="s">
        <v>273</v>
      </c>
      <c r="B5" t="s">
        <v>4</v>
      </c>
      <c r="C5" t="s">
        <v>265</v>
      </c>
    </row>
    <row r="6" spans="1:10">
      <c r="A6" t="s">
        <v>273</v>
      </c>
      <c r="B6" t="s">
        <v>5</v>
      </c>
      <c r="C6" t="s">
        <v>269</v>
      </c>
    </row>
    <row r="7" spans="1:10">
      <c r="A7" t="s">
        <v>273</v>
      </c>
      <c r="B7" t="s">
        <v>6</v>
      </c>
      <c r="C7" t="s">
        <v>265</v>
      </c>
    </row>
    <row r="8" spans="1:10">
      <c r="A8" t="s">
        <v>273</v>
      </c>
      <c r="B8" t="s">
        <v>7</v>
      </c>
      <c r="C8" t="s">
        <v>269</v>
      </c>
    </row>
    <row r="9" spans="1:10">
      <c r="A9" t="s">
        <v>272</v>
      </c>
      <c r="B9" t="s">
        <v>8</v>
      </c>
      <c r="C9" t="s">
        <v>268</v>
      </c>
    </row>
    <row r="10" spans="1:10">
      <c r="A10" t="s">
        <v>272</v>
      </c>
      <c r="B10" t="s">
        <v>9</v>
      </c>
      <c r="C10" t="s">
        <v>269</v>
      </c>
    </row>
    <row r="11" spans="1:10">
      <c r="A11" t="s">
        <v>272</v>
      </c>
      <c r="B11" t="s">
        <v>10</v>
      </c>
      <c r="C11" t="s">
        <v>266</v>
      </c>
    </row>
    <row r="12" spans="1:10">
      <c r="A12" t="s">
        <v>272</v>
      </c>
      <c r="B12" t="s">
        <v>11</v>
      </c>
      <c r="C12" t="s">
        <v>267</v>
      </c>
    </row>
    <row r="13" spans="1:10">
      <c r="A13" t="s">
        <v>272</v>
      </c>
      <c r="B13" t="s">
        <v>12</v>
      </c>
      <c r="C13" t="s">
        <v>270</v>
      </c>
    </row>
    <row r="14" spans="1:10">
      <c r="A14" t="s">
        <v>272</v>
      </c>
      <c r="B14" t="s">
        <v>13</v>
      </c>
      <c r="C14" t="s">
        <v>270</v>
      </c>
    </row>
    <row r="15" spans="1:10">
      <c r="A15" t="s">
        <v>273</v>
      </c>
      <c r="B15" t="s">
        <v>14</v>
      </c>
      <c r="C15" t="s">
        <v>268</v>
      </c>
    </row>
    <row r="16" spans="1:10">
      <c r="A16" t="s">
        <v>273</v>
      </c>
      <c r="B16" t="s">
        <v>15</v>
      </c>
      <c r="C16" t="s">
        <v>267</v>
      </c>
    </row>
    <row r="17" spans="1:3">
      <c r="A17" t="s">
        <v>273</v>
      </c>
      <c r="B17" t="s">
        <v>16</v>
      </c>
      <c r="C17" t="s">
        <v>267</v>
      </c>
    </row>
    <row r="18" spans="1:3">
      <c r="A18" t="s">
        <v>272</v>
      </c>
      <c r="B18" t="s">
        <v>17</v>
      </c>
      <c r="C18" t="s">
        <v>270</v>
      </c>
    </row>
    <row r="19" spans="1:3">
      <c r="A19" t="s">
        <v>272</v>
      </c>
      <c r="B19" t="s">
        <v>18</v>
      </c>
      <c r="C19" t="s">
        <v>270</v>
      </c>
    </row>
    <row r="20" spans="1:3">
      <c r="A20" t="s">
        <v>272</v>
      </c>
      <c r="B20" t="s">
        <v>19</v>
      </c>
      <c r="C20" t="s">
        <v>268</v>
      </c>
    </row>
    <row r="21" spans="1:3">
      <c r="A21" t="s">
        <v>272</v>
      </c>
      <c r="B21" t="s">
        <v>20</v>
      </c>
      <c r="C21" t="s">
        <v>266</v>
      </c>
    </row>
    <row r="22" spans="1:3">
      <c r="A22" t="s">
        <v>272</v>
      </c>
      <c r="B22" t="s">
        <v>21</v>
      </c>
      <c r="C22" t="s">
        <v>266</v>
      </c>
    </row>
    <row r="23" spans="1:3">
      <c r="A23" t="s">
        <v>273</v>
      </c>
      <c r="B23" t="s">
        <v>22</v>
      </c>
      <c r="C23" t="s">
        <v>268</v>
      </c>
    </row>
    <row r="24" spans="1:3">
      <c r="A24" t="s">
        <v>273</v>
      </c>
      <c r="B24" t="s">
        <v>23</v>
      </c>
      <c r="C24" t="s">
        <v>268</v>
      </c>
    </row>
    <row r="25" spans="1:3">
      <c r="A25" t="s">
        <v>273</v>
      </c>
      <c r="B25" t="s">
        <v>24</v>
      </c>
      <c r="C25" t="s">
        <v>267</v>
      </c>
    </row>
    <row r="26" spans="1:3">
      <c r="A26" t="s">
        <v>273</v>
      </c>
      <c r="B26" t="s">
        <v>25</v>
      </c>
      <c r="C26" t="s">
        <v>267</v>
      </c>
    </row>
    <row r="27" spans="1:3">
      <c r="A27" t="s">
        <v>273</v>
      </c>
      <c r="B27" t="s">
        <v>26</v>
      </c>
      <c r="C27" t="s">
        <v>270</v>
      </c>
    </row>
    <row r="28" spans="1:3">
      <c r="A28" t="s">
        <v>273</v>
      </c>
      <c r="B28" t="s">
        <v>27</v>
      </c>
      <c r="C28" t="s">
        <v>270</v>
      </c>
    </row>
    <row r="29" spans="1:3">
      <c r="A29" t="s">
        <v>272</v>
      </c>
      <c r="B29" t="s">
        <v>28</v>
      </c>
      <c r="C29" t="s">
        <v>266</v>
      </c>
    </row>
    <row r="30" spans="1:3">
      <c r="A30" t="s">
        <v>273</v>
      </c>
      <c r="B30" t="s">
        <v>29</v>
      </c>
      <c r="C30" t="s">
        <v>266</v>
      </c>
    </row>
    <row r="31" spans="1:3">
      <c r="A31" t="s">
        <v>273</v>
      </c>
      <c r="B31" t="s">
        <v>30</v>
      </c>
      <c r="C31" t="s">
        <v>269</v>
      </c>
    </row>
    <row r="32" spans="1:3">
      <c r="A32" t="s">
        <v>273</v>
      </c>
      <c r="B32" t="s">
        <v>31</v>
      </c>
      <c r="C32" t="s">
        <v>265</v>
      </c>
    </row>
    <row r="33" spans="1:3">
      <c r="A33" t="s">
        <v>273</v>
      </c>
      <c r="B33" t="s">
        <v>32</v>
      </c>
      <c r="C33" t="s">
        <v>269</v>
      </c>
    </row>
    <row r="34" spans="1:3">
      <c r="A34" t="s">
        <v>273</v>
      </c>
      <c r="B34" t="s">
        <v>33</v>
      </c>
      <c r="C34" t="s">
        <v>265</v>
      </c>
    </row>
    <row r="35" spans="1:3">
      <c r="A35" t="s">
        <v>272</v>
      </c>
      <c r="B35" t="s">
        <v>34</v>
      </c>
      <c r="C35" t="s">
        <v>265</v>
      </c>
    </row>
    <row r="36" spans="1:3">
      <c r="A36" t="s">
        <v>272</v>
      </c>
      <c r="B36" t="s">
        <v>35</v>
      </c>
      <c r="C36" t="s">
        <v>267</v>
      </c>
    </row>
    <row r="37" spans="1:3">
      <c r="A37" t="s">
        <v>272</v>
      </c>
      <c r="B37" t="s">
        <v>36</v>
      </c>
      <c r="C37" t="s">
        <v>270</v>
      </c>
    </row>
    <row r="38" spans="1:3">
      <c r="A38" t="s">
        <v>272</v>
      </c>
      <c r="B38" t="s">
        <v>37</v>
      </c>
      <c r="C38" t="s">
        <v>265</v>
      </c>
    </row>
    <row r="39" spans="1:3">
      <c r="A39" t="s">
        <v>272</v>
      </c>
      <c r="B39" t="s">
        <v>38</v>
      </c>
      <c r="C39" t="s">
        <v>269</v>
      </c>
    </row>
    <row r="40" spans="1:3">
      <c r="A40" t="s">
        <v>39</v>
      </c>
      <c r="B40">
        <v>21</v>
      </c>
    </row>
    <row r="41" spans="1:3">
      <c r="A41" t="s">
        <v>40</v>
      </c>
      <c r="B41">
        <v>18</v>
      </c>
    </row>
    <row r="42" spans="1:3">
      <c r="A42" t="s">
        <v>41</v>
      </c>
      <c r="B42">
        <v>39</v>
      </c>
    </row>
  </sheetData>
  <conditionalFormatting sqref="A1:A39">
    <cfRule type="cellIs" dxfId="11" priority="3" operator="equal">
      <formula>$A$10</formula>
    </cfRule>
    <cfRule type="cellIs" dxfId="12" priority="2" operator="equal">
      <formula>$A$15</formula>
    </cfRule>
    <cfRule type="cellIs" dxfId="10" priority="1" operator="equal">
      <formula>$A$12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715D8-354E-8345-A789-B54CA7A07DC8}">
  <dimension ref="A1:J45"/>
  <sheetViews>
    <sheetView workbookViewId="0">
      <selection activeCell="D1" sqref="D1:J4"/>
    </sheetView>
  </sheetViews>
  <sheetFormatPr baseColWidth="10" defaultRowHeight="16"/>
  <cols>
    <col min="1" max="1" width="39.83203125" bestFit="1" customWidth="1"/>
    <col min="2" max="2" width="18" bestFit="1" customWidth="1"/>
    <col min="4" max="4" width="14.1640625" customWidth="1"/>
  </cols>
  <sheetData>
    <row r="1" spans="1:10">
      <c r="A1" t="s">
        <v>273</v>
      </c>
      <c r="B1" t="s">
        <v>42</v>
      </c>
      <c r="C1" t="s">
        <v>266</v>
      </c>
      <c r="D1" s="11"/>
      <c r="E1" s="12" t="s">
        <v>265</v>
      </c>
      <c r="F1" s="12" t="s">
        <v>266</v>
      </c>
      <c r="G1" s="12" t="s">
        <v>267</v>
      </c>
      <c r="H1" s="12" t="s">
        <v>268</v>
      </c>
      <c r="I1" s="12" t="s">
        <v>269</v>
      </c>
      <c r="J1" s="13" t="s">
        <v>270</v>
      </c>
    </row>
    <row r="2" spans="1:10">
      <c r="A2" t="s">
        <v>273</v>
      </c>
      <c r="B2" t="s">
        <v>43</v>
      </c>
      <c r="C2" t="s">
        <v>267</v>
      </c>
      <c r="D2" s="14" t="s">
        <v>271</v>
      </c>
      <c r="E2" s="15">
        <f>COUNTIF(C1:C42,"C1")</f>
        <v>6</v>
      </c>
      <c r="F2" s="15">
        <f>COUNTIF(C1:C42,"C2")</f>
        <v>9</v>
      </c>
      <c r="G2" s="16">
        <f>COUNTIF(C1:C42,"C3")</f>
        <v>6</v>
      </c>
      <c r="H2" s="15">
        <f>COUNTIF(C1:C42,"C4")</f>
        <v>6</v>
      </c>
      <c r="I2" s="15">
        <f>COUNTIF(C1:C42,"C5")</f>
        <v>6</v>
      </c>
      <c r="J2" s="17">
        <f>COUNTIF(C1:C42,"C6")</f>
        <v>9</v>
      </c>
    </row>
    <row r="3" spans="1:10">
      <c r="A3" t="s">
        <v>273</v>
      </c>
      <c r="B3" t="s">
        <v>44</v>
      </c>
      <c r="C3" t="s">
        <v>270</v>
      </c>
      <c r="D3" s="18" t="s">
        <v>136</v>
      </c>
      <c r="E3" s="15">
        <f>COUNTIFS(C1:C42,"C1",A1:A42,"NoMatchingViewException ")</f>
        <v>3</v>
      </c>
      <c r="F3" s="15">
        <f>COUNTIFS(C1:C42,"C2",A1:A42,"NoMatchingViewException ")</f>
        <v>1</v>
      </c>
      <c r="G3" s="15">
        <f>COUNTIFS(C1:C42,"C3",A1:A42,"NoMatchingViewException ")</f>
        <v>4</v>
      </c>
      <c r="H3" s="15">
        <f>COUNTIFS(C1:C42,"C4",A1:A42,"NoMatchingViewException ")</f>
        <v>3</v>
      </c>
      <c r="I3" s="15">
        <f>COUNTIFS(C1:C42,"C5",A1:A42,"NoMatchingViewException ")</f>
        <v>4</v>
      </c>
      <c r="J3" s="17">
        <f>COUNTIFS(C1:C42,"C6",A1:A42,"NoMatchingViewException ")</f>
        <v>1</v>
      </c>
    </row>
    <row r="4" spans="1:10">
      <c r="A4" t="s">
        <v>273</v>
      </c>
      <c r="B4" t="s">
        <v>45</v>
      </c>
      <c r="C4" t="s">
        <v>268</v>
      </c>
      <c r="D4" s="19" t="s">
        <v>272</v>
      </c>
      <c r="E4" s="20">
        <f>COUNTIFS(C1:C42,"C1",A1:A42,"AmbiguousViewMatcherException ")</f>
        <v>3</v>
      </c>
      <c r="F4" s="20">
        <f>COUNTIFS(C1:C42,"C2",A1:A42,"AmbiguousViewMatcherException ")</f>
        <v>8</v>
      </c>
      <c r="G4" s="20">
        <f>COUNTIFS(C1:C42,"C3",A1:A42,"AmbiguousViewMatcherException ")</f>
        <v>2</v>
      </c>
      <c r="H4" s="20">
        <f>COUNTIFS(C1:C42,"C4",A1:A42,"AmbiguousViewMatcherException ")</f>
        <v>3</v>
      </c>
      <c r="I4" s="20">
        <f>COUNTIFS(C1:C42,"C5",A1:A42,"AmbiguousViewMatcherException ")</f>
        <v>2</v>
      </c>
      <c r="J4" s="21">
        <f>COUNTIFS(C1:C42,"C6",A1:A42,"AmbiguousViewMatcherException ")</f>
        <v>8</v>
      </c>
    </row>
    <row r="5" spans="1:10">
      <c r="A5" t="s">
        <v>272</v>
      </c>
      <c r="B5" t="s">
        <v>46</v>
      </c>
      <c r="C5" t="s">
        <v>265</v>
      </c>
    </row>
    <row r="6" spans="1:10">
      <c r="A6" t="s">
        <v>272</v>
      </c>
      <c r="B6" t="s">
        <v>47</v>
      </c>
      <c r="C6" t="s">
        <v>266</v>
      </c>
    </row>
    <row r="7" spans="1:10">
      <c r="A7" t="s">
        <v>272</v>
      </c>
      <c r="B7" t="s">
        <v>48</v>
      </c>
      <c r="C7" t="s">
        <v>266</v>
      </c>
    </row>
    <row r="8" spans="1:10">
      <c r="A8" t="s">
        <v>273</v>
      </c>
      <c r="B8" t="s">
        <v>49</v>
      </c>
      <c r="C8" t="s">
        <v>268</v>
      </c>
    </row>
    <row r="9" spans="1:10">
      <c r="A9" t="s">
        <v>272</v>
      </c>
      <c r="B9" t="s">
        <v>50</v>
      </c>
      <c r="C9" t="s">
        <v>270</v>
      </c>
    </row>
    <row r="10" spans="1:10">
      <c r="A10" t="s">
        <v>272</v>
      </c>
      <c r="B10" t="s">
        <v>51</v>
      </c>
      <c r="C10" t="s">
        <v>266</v>
      </c>
    </row>
    <row r="11" spans="1:10">
      <c r="A11" t="s">
        <v>272</v>
      </c>
      <c r="B11" t="s">
        <v>52</v>
      </c>
      <c r="C11" t="s">
        <v>267</v>
      </c>
    </row>
    <row r="12" spans="1:10">
      <c r="A12" t="s">
        <v>272</v>
      </c>
      <c r="B12" t="s">
        <v>53</v>
      </c>
      <c r="C12" t="s">
        <v>266</v>
      </c>
    </row>
    <row r="13" spans="1:10">
      <c r="A13" t="s">
        <v>273</v>
      </c>
      <c r="B13" t="s">
        <v>54</v>
      </c>
      <c r="C13" t="s">
        <v>269</v>
      </c>
    </row>
    <row r="14" spans="1:10">
      <c r="A14" t="s">
        <v>273</v>
      </c>
      <c r="B14" t="s">
        <v>55</v>
      </c>
      <c r="C14" t="s">
        <v>265</v>
      </c>
    </row>
    <row r="15" spans="1:10">
      <c r="A15" t="s">
        <v>273</v>
      </c>
      <c r="B15" t="s">
        <v>56</v>
      </c>
      <c r="C15" t="s">
        <v>267</v>
      </c>
    </row>
    <row r="16" spans="1:10">
      <c r="A16" t="s">
        <v>273</v>
      </c>
      <c r="B16" t="s">
        <v>57</v>
      </c>
      <c r="C16" t="s">
        <v>269</v>
      </c>
    </row>
    <row r="17" spans="1:3">
      <c r="A17" t="s">
        <v>272</v>
      </c>
      <c r="B17" t="s">
        <v>58</v>
      </c>
      <c r="C17" t="s">
        <v>269</v>
      </c>
    </row>
    <row r="18" spans="1:3">
      <c r="A18" t="s">
        <v>272</v>
      </c>
      <c r="B18" t="s">
        <v>59</v>
      </c>
      <c r="C18" t="s">
        <v>265</v>
      </c>
    </row>
    <row r="19" spans="1:3">
      <c r="A19" t="s">
        <v>272</v>
      </c>
      <c r="B19" t="s">
        <v>60</v>
      </c>
      <c r="C19" t="s">
        <v>270</v>
      </c>
    </row>
    <row r="20" spans="1:3">
      <c r="A20" t="s">
        <v>273</v>
      </c>
      <c r="B20" t="s">
        <v>61</v>
      </c>
      <c r="C20" t="s">
        <v>267</v>
      </c>
    </row>
    <row r="21" spans="1:3">
      <c r="A21" t="s">
        <v>273</v>
      </c>
      <c r="B21" t="s">
        <v>62</v>
      </c>
      <c r="C21" t="s">
        <v>265</v>
      </c>
    </row>
    <row r="22" spans="1:3">
      <c r="A22" t="s">
        <v>272</v>
      </c>
      <c r="B22" t="s">
        <v>63</v>
      </c>
      <c r="C22" t="s">
        <v>266</v>
      </c>
    </row>
    <row r="23" spans="1:3">
      <c r="A23" t="s">
        <v>272</v>
      </c>
      <c r="B23" t="s">
        <v>64</v>
      </c>
      <c r="C23" t="s">
        <v>266</v>
      </c>
    </row>
    <row r="24" spans="1:3">
      <c r="A24" t="s">
        <v>272</v>
      </c>
      <c r="B24" t="s">
        <v>65</v>
      </c>
      <c r="C24" t="s">
        <v>270</v>
      </c>
    </row>
    <row r="25" spans="1:3">
      <c r="A25" t="s">
        <v>273</v>
      </c>
      <c r="B25" t="s">
        <v>66</v>
      </c>
      <c r="C25" t="s">
        <v>268</v>
      </c>
    </row>
    <row r="26" spans="1:3">
      <c r="A26" t="s">
        <v>272</v>
      </c>
      <c r="B26" t="s">
        <v>67</v>
      </c>
      <c r="C26" t="s">
        <v>270</v>
      </c>
    </row>
    <row r="27" spans="1:3">
      <c r="A27" t="s">
        <v>272</v>
      </c>
      <c r="B27" t="s">
        <v>68</v>
      </c>
      <c r="C27" t="s">
        <v>266</v>
      </c>
    </row>
    <row r="28" spans="1:3">
      <c r="A28" t="s">
        <v>272</v>
      </c>
      <c r="B28" t="s">
        <v>69</v>
      </c>
      <c r="C28" t="s">
        <v>270</v>
      </c>
    </row>
    <row r="29" spans="1:3">
      <c r="A29" t="s">
        <v>272</v>
      </c>
      <c r="B29" t="s">
        <v>70</v>
      </c>
      <c r="C29" t="s">
        <v>266</v>
      </c>
    </row>
    <row r="30" spans="1:3">
      <c r="A30" t="s">
        <v>272</v>
      </c>
      <c r="B30" t="s">
        <v>71</v>
      </c>
      <c r="C30" t="s">
        <v>270</v>
      </c>
    </row>
    <row r="31" spans="1:3">
      <c r="A31" t="s">
        <v>272</v>
      </c>
      <c r="B31" t="s">
        <v>72</v>
      </c>
      <c r="C31" t="s">
        <v>269</v>
      </c>
    </row>
    <row r="32" spans="1:3">
      <c r="A32" t="s">
        <v>272</v>
      </c>
      <c r="B32" t="s">
        <v>73</v>
      </c>
      <c r="C32" t="s">
        <v>268</v>
      </c>
    </row>
    <row r="33" spans="1:3">
      <c r="A33" t="s">
        <v>273</v>
      </c>
      <c r="B33" t="s">
        <v>74</v>
      </c>
      <c r="C33" t="s">
        <v>267</v>
      </c>
    </row>
    <row r="34" spans="1:3">
      <c r="A34" t="s">
        <v>273</v>
      </c>
      <c r="B34" t="s">
        <v>75</v>
      </c>
      <c r="C34" t="s">
        <v>265</v>
      </c>
    </row>
    <row r="35" spans="1:3">
      <c r="A35" t="s">
        <v>273</v>
      </c>
      <c r="B35" t="s">
        <v>76</v>
      </c>
      <c r="C35" t="s">
        <v>269</v>
      </c>
    </row>
    <row r="36" spans="1:3">
      <c r="A36" t="s">
        <v>272</v>
      </c>
      <c r="B36" t="s">
        <v>77</v>
      </c>
      <c r="C36" t="s">
        <v>268</v>
      </c>
    </row>
    <row r="37" spans="1:3">
      <c r="A37" t="s">
        <v>272</v>
      </c>
      <c r="B37" t="s">
        <v>78</v>
      </c>
      <c r="C37" t="s">
        <v>265</v>
      </c>
    </row>
    <row r="38" spans="1:3">
      <c r="A38" t="s">
        <v>272</v>
      </c>
      <c r="B38" t="s">
        <v>79</v>
      </c>
      <c r="C38" t="s">
        <v>270</v>
      </c>
    </row>
    <row r="39" spans="1:3">
      <c r="A39" t="s">
        <v>272</v>
      </c>
      <c r="B39" t="s">
        <v>80</v>
      </c>
      <c r="C39" t="s">
        <v>267</v>
      </c>
    </row>
    <row r="40" spans="1:3">
      <c r="A40" t="s">
        <v>272</v>
      </c>
      <c r="B40" t="s">
        <v>81</v>
      </c>
      <c r="C40" t="s">
        <v>268</v>
      </c>
    </row>
    <row r="41" spans="1:3">
      <c r="A41" t="s">
        <v>272</v>
      </c>
      <c r="B41" t="s">
        <v>82</v>
      </c>
      <c r="C41" t="s">
        <v>270</v>
      </c>
    </row>
    <row r="42" spans="1:3">
      <c r="A42" t="s">
        <v>273</v>
      </c>
      <c r="B42" t="s">
        <v>83</v>
      </c>
      <c r="C42" t="s">
        <v>269</v>
      </c>
    </row>
    <row r="43" spans="1:3">
      <c r="A43" t="s">
        <v>39</v>
      </c>
      <c r="B43">
        <v>16</v>
      </c>
    </row>
    <row r="44" spans="1:3">
      <c r="A44" t="s">
        <v>40</v>
      </c>
      <c r="B44">
        <v>26</v>
      </c>
    </row>
    <row r="45" spans="1:3">
      <c r="A45" t="s">
        <v>41</v>
      </c>
      <c r="B45">
        <v>42</v>
      </c>
    </row>
  </sheetData>
  <conditionalFormatting sqref="A1:A42">
    <cfRule type="cellIs" dxfId="9" priority="2" operator="equal">
      <formula>$A$4</formula>
    </cfRule>
    <cfRule type="cellIs" dxfId="8" priority="1" operator="equal">
      <formula>$A$9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04D24-4FAE-EE40-BBFF-2B55F71A8382}">
  <dimension ref="A1:J55"/>
  <sheetViews>
    <sheetView workbookViewId="0">
      <selection activeCell="H28" sqref="H28"/>
    </sheetView>
  </sheetViews>
  <sheetFormatPr baseColWidth="10" defaultRowHeight="16"/>
  <cols>
    <col min="1" max="1" width="39.83203125" bestFit="1" customWidth="1"/>
    <col min="2" max="2" width="17.1640625" bestFit="1" customWidth="1"/>
  </cols>
  <sheetData>
    <row r="1" spans="1:10">
      <c r="A1" t="s">
        <v>272</v>
      </c>
      <c r="B1" t="s">
        <v>84</v>
      </c>
      <c r="C1" t="s">
        <v>265</v>
      </c>
      <c r="D1" s="11"/>
      <c r="E1" s="12" t="s">
        <v>265</v>
      </c>
      <c r="F1" s="12" t="s">
        <v>266</v>
      </c>
      <c r="G1" s="12" t="s">
        <v>267</v>
      </c>
      <c r="H1" s="12" t="s">
        <v>268</v>
      </c>
      <c r="I1" s="12" t="s">
        <v>269</v>
      </c>
      <c r="J1" s="13" t="s">
        <v>270</v>
      </c>
    </row>
    <row r="2" spans="1:10">
      <c r="A2" t="s">
        <v>272</v>
      </c>
      <c r="B2" t="s">
        <v>85</v>
      </c>
      <c r="C2" t="s">
        <v>270</v>
      </c>
      <c r="D2" s="14" t="s">
        <v>271</v>
      </c>
      <c r="E2" s="15">
        <f>COUNTIF(C1:C52,"C1")</f>
        <v>9</v>
      </c>
      <c r="F2" s="15">
        <f>COUNTIF(C1:C52,"C2")</f>
        <v>9</v>
      </c>
      <c r="G2" s="16">
        <f>COUNTIF(C1:C52,"C3")</f>
        <v>8</v>
      </c>
      <c r="H2" s="15">
        <f>COUNTIF(C1:C52,"C4")</f>
        <v>9</v>
      </c>
      <c r="I2" s="15">
        <f>COUNTIF(C1:C52,"C5")</f>
        <v>8</v>
      </c>
      <c r="J2" s="17">
        <f>COUNTIF(C1:C52,"C6")</f>
        <v>9</v>
      </c>
    </row>
    <row r="3" spans="1:10">
      <c r="A3" t="s">
        <v>273</v>
      </c>
      <c r="B3" t="s">
        <v>86</v>
      </c>
      <c r="C3" t="s">
        <v>270</v>
      </c>
      <c r="D3" s="18" t="s">
        <v>136</v>
      </c>
      <c r="E3" s="15">
        <f>COUNTIFS(C1:C52,"C1",A1:A52,"NoMatchingViewException ")</f>
        <v>2</v>
      </c>
      <c r="F3" s="15">
        <f>COUNTIFS(C1:C52,"C2",A1:A52,"NoMatchingViewException ")</f>
        <v>2</v>
      </c>
      <c r="G3" s="15">
        <f>COUNTIFS(C1:C52,"C3",A1:A52,"NoMatchingViewException ")</f>
        <v>3</v>
      </c>
      <c r="H3" s="15">
        <f>COUNTIFS(C1:C52,"C4",A1:A52,"NoMatchingViewException ")</f>
        <v>2</v>
      </c>
      <c r="I3" s="15">
        <f>COUNTIFS(C1:C52,"C5",A1:A52,"NoMatchingViewException ")</f>
        <v>3</v>
      </c>
      <c r="J3" s="17">
        <f>COUNTIFS(C1:C52,"C6",A1:A52,"NoMatchingViewException ")</f>
        <v>2</v>
      </c>
    </row>
    <row r="4" spans="1:10">
      <c r="A4" t="s">
        <v>272</v>
      </c>
      <c r="B4" t="s">
        <v>87</v>
      </c>
      <c r="C4" t="s">
        <v>269</v>
      </c>
      <c r="D4" s="19" t="s">
        <v>272</v>
      </c>
      <c r="E4" s="20">
        <f>COUNTIFS(C1:C52,"C1",A1:A52,"AmbiguousViewMatcherException ")</f>
        <v>7</v>
      </c>
      <c r="F4" s="20">
        <f>COUNTIFS(C1:C52,"C2",A1:A52,"AmbiguousViewMatcherException ")</f>
        <v>7</v>
      </c>
      <c r="G4" s="20">
        <f>COUNTIFS(C1:C52,"C3",A1:A52,"AmbiguousViewMatcherException ")</f>
        <v>5</v>
      </c>
      <c r="H4" s="20">
        <f>COUNTIFS(C1:C52,"C4",A1:A52,"AmbiguousViewMatcherException ")</f>
        <v>7</v>
      </c>
      <c r="I4" s="20">
        <f>COUNTIFS(C1:C52,"C5",A1:A52,"AmbiguousViewMatcherException ")</f>
        <v>5</v>
      </c>
      <c r="J4" s="21">
        <f>COUNTIFS(C1:C52,"C6",A1:A52,"AmbiguousViewMatcherException ")</f>
        <v>7</v>
      </c>
    </row>
    <row r="5" spans="1:10">
      <c r="A5" t="s">
        <v>272</v>
      </c>
      <c r="B5" t="s">
        <v>88</v>
      </c>
      <c r="C5" t="s">
        <v>268</v>
      </c>
    </row>
    <row r="6" spans="1:10">
      <c r="A6" t="s">
        <v>272</v>
      </c>
      <c r="B6" t="s">
        <v>89</v>
      </c>
      <c r="C6" t="s">
        <v>269</v>
      </c>
    </row>
    <row r="7" spans="1:10">
      <c r="A7" t="s">
        <v>272</v>
      </c>
      <c r="B7" t="s">
        <v>90</v>
      </c>
      <c r="C7" t="s">
        <v>265</v>
      </c>
    </row>
    <row r="8" spans="1:10">
      <c r="A8" t="s">
        <v>273</v>
      </c>
      <c r="B8" t="s">
        <v>91</v>
      </c>
      <c r="C8" t="s">
        <v>268</v>
      </c>
    </row>
    <row r="9" spans="1:10">
      <c r="A9" t="s">
        <v>272</v>
      </c>
      <c r="B9" t="s">
        <v>92</v>
      </c>
      <c r="C9" t="s">
        <v>265</v>
      </c>
    </row>
    <row r="10" spans="1:10">
      <c r="A10" t="s">
        <v>272</v>
      </c>
      <c r="B10" t="s">
        <v>93</v>
      </c>
      <c r="C10" t="s">
        <v>265</v>
      </c>
    </row>
    <row r="11" spans="1:10">
      <c r="A11" t="s">
        <v>272</v>
      </c>
      <c r="B11" t="s">
        <v>94</v>
      </c>
      <c r="C11" t="s">
        <v>266</v>
      </c>
    </row>
    <row r="12" spans="1:10">
      <c r="A12" t="s">
        <v>272</v>
      </c>
      <c r="B12" t="s">
        <v>95</v>
      </c>
      <c r="C12" t="s">
        <v>270</v>
      </c>
    </row>
    <row r="13" spans="1:10">
      <c r="A13" t="s">
        <v>272</v>
      </c>
      <c r="B13" t="s">
        <v>96</v>
      </c>
      <c r="C13" t="s">
        <v>265</v>
      </c>
    </row>
    <row r="14" spans="1:10">
      <c r="A14" t="s">
        <v>272</v>
      </c>
      <c r="B14" t="s">
        <v>97</v>
      </c>
      <c r="C14" t="s">
        <v>267</v>
      </c>
    </row>
    <row r="15" spans="1:10">
      <c r="A15" t="s">
        <v>272</v>
      </c>
      <c r="B15" t="s">
        <v>98</v>
      </c>
      <c r="C15" t="s">
        <v>270</v>
      </c>
    </row>
    <row r="16" spans="1:10">
      <c r="A16" t="s">
        <v>272</v>
      </c>
      <c r="B16" t="s">
        <v>99</v>
      </c>
      <c r="C16" t="s">
        <v>266</v>
      </c>
    </row>
    <row r="17" spans="1:3">
      <c r="A17" t="s">
        <v>273</v>
      </c>
      <c r="B17" t="s">
        <v>100</v>
      </c>
      <c r="C17" t="s">
        <v>270</v>
      </c>
    </row>
    <row r="18" spans="1:3">
      <c r="A18" t="s">
        <v>272</v>
      </c>
      <c r="B18" t="s">
        <v>101</v>
      </c>
      <c r="C18" t="s">
        <v>267</v>
      </c>
    </row>
    <row r="19" spans="1:3">
      <c r="A19" t="s">
        <v>273</v>
      </c>
      <c r="B19" t="s">
        <v>102</v>
      </c>
      <c r="C19" t="s">
        <v>268</v>
      </c>
    </row>
    <row r="20" spans="1:3">
      <c r="A20" t="s">
        <v>272</v>
      </c>
      <c r="B20" t="s">
        <v>103</v>
      </c>
      <c r="C20" t="s">
        <v>265</v>
      </c>
    </row>
    <row r="21" spans="1:3">
      <c r="A21" t="s">
        <v>273</v>
      </c>
      <c r="B21" t="s">
        <v>104</v>
      </c>
      <c r="C21" t="s">
        <v>266</v>
      </c>
    </row>
    <row r="22" spans="1:3">
      <c r="A22" t="s">
        <v>273</v>
      </c>
      <c r="B22" t="s">
        <v>105</v>
      </c>
      <c r="C22" t="s">
        <v>267</v>
      </c>
    </row>
    <row r="23" spans="1:3">
      <c r="A23" t="s">
        <v>272</v>
      </c>
      <c r="B23" t="s">
        <v>106</v>
      </c>
      <c r="C23" t="s">
        <v>266</v>
      </c>
    </row>
    <row r="24" spans="1:3">
      <c r="A24" t="s">
        <v>273</v>
      </c>
      <c r="B24" t="s">
        <v>107</v>
      </c>
      <c r="C24" t="s">
        <v>265</v>
      </c>
    </row>
    <row r="25" spans="1:3">
      <c r="A25" t="s">
        <v>273</v>
      </c>
      <c r="B25" t="s">
        <v>108</v>
      </c>
      <c r="C25" t="s">
        <v>265</v>
      </c>
    </row>
    <row r="26" spans="1:3">
      <c r="A26" t="s">
        <v>272</v>
      </c>
      <c r="B26" t="s">
        <v>109</v>
      </c>
      <c r="C26" t="s">
        <v>268</v>
      </c>
    </row>
    <row r="27" spans="1:3">
      <c r="A27" t="s">
        <v>273</v>
      </c>
      <c r="B27" t="s">
        <v>110</v>
      </c>
      <c r="C27" t="s">
        <v>267</v>
      </c>
    </row>
    <row r="28" spans="1:3">
      <c r="A28" t="s">
        <v>273</v>
      </c>
      <c r="B28" t="s">
        <v>111</v>
      </c>
      <c r="C28" t="s">
        <v>269</v>
      </c>
    </row>
    <row r="29" spans="1:3">
      <c r="A29" t="s">
        <v>272</v>
      </c>
      <c r="B29" t="s">
        <v>112</v>
      </c>
      <c r="C29" t="s">
        <v>267</v>
      </c>
    </row>
    <row r="30" spans="1:3">
      <c r="A30" t="s">
        <v>272</v>
      </c>
      <c r="B30" t="s">
        <v>113</v>
      </c>
      <c r="C30" t="s">
        <v>266</v>
      </c>
    </row>
    <row r="31" spans="1:3">
      <c r="A31" t="s">
        <v>272</v>
      </c>
      <c r="B31" t="s">
        <v>114</v>
      </c>
      <c r="C31" t="s">
        <v>270</v>
      </c>
    </row>
    <row r="32" spans="1:3">
      <c r="A32" t="s">
        <v>272</v>
      </c>
      <c r="B32" t="s">
        <v>115</v>
      </c>
      <c r="C32" t="s">
        <v>268</v>
      </c>
    </row>
    <row r="33" spans="1:3">
      <c r="A33" t="s">
        <v>272</v>
      </c>
      <c r="B33" t="s">
        <v>116</v>
      </c>
      <c r="C33" t="s">
        <v>266</v>
      </c>
    </row>
    <row r="34" spans="1:3">
      <c r="A34" t="s">
        <v>273</v>
      </c>
      <c r="B34" t="s">
        <v>117</v>
      </c>
      <c r="C34" t="s">
        <v>266</v>
      </c>
    </row>
    <row r="35" spans="1:3">
      <c r="A35" t="s">
        <v>273</v>
      </c>
      <c r="B35" t="s">
        <v>118</v>
      </c>
      <c r="C35" t="s">
        <v>267</v>
      </c>
    </row>
    <row r="36" spans="1:3">
      <c r="A36" t="s">
        <v>272</v>
      </c>
      <c r="B36" t="s">
        <v>119</v>
      </c>
      <c r="C36" t="s">
        <v>269</v>
      </c>
    </row>
    <row r="37" spans="1:3">
      <c r="A37" t="s">
        <v>272</v>
      </c>
      <c r="B37" t="s">
        <v>120</v>
      </c>
      <c r="C37" t="s">
        <v>270</v>
      </c>
    </row>
    <row r="38" spans="1:3">
      <c r="A38" t="s">
        <v>272</v>
      </c>
      <c r="B38" t="s">
        <v>121</v>
      </c>
      <c r="C38" t="s">
        <v>268</v>
      </c>
    </row>
    <row r="39" spans="1:3">
      <c r="A39" t="s">
        <v>272</v>
      </c>
      <c r="B39" t="s">
        <v>122</v>
      </c>
      <c r="C39" t="s">
        <v>265</v>
      </c>
    </row>
    <row r="40" spans="1:3">
      <c r="A40" t="s">
        <v>272</v>
      </c>
      <c r="B40" t="s">
        <v>123</v>
      </c>
      <c r="C40" t="s">
        <v>266</v>
      </c>
    </row>
    <row r="41" spans="1:3">
      <c r="A41" t="s">
        <v>272</v>
      </c>
      <c r="B41" t="s">
        <v>124</v>
      </c>
      <c r="C41" t="s">
        <v>268</v>
      </c>
    </row>
    <row r="42" spans="1:3">
      <c r="A42" t="s">
        <v>273</v>
      </c>
      <c r="B42" t="s">
        <v>125</v>
      </c>
      <c r="C42" t="s">
        <v>269</v>
      </c>
    </row>
    <row r="43" spans="1:3">
      <c r="A43" t="s">
        <v>272</v>
      </c>
      <c r="B43" t="s">
        <v>126</v>
      </c>
      <c r="C43" t="s">
        <v>267</v>
      </c>
    </row>
    <row r="44" spans="1:3">
      <c r="A44" t="s">
        <v>272</v>
      </c>
      <c r="B44" t="s">
        <v>127</v>
      </c>
      <c r="C44" t="s">
        <v>268</v>
      </c>
    </row>
    <row r="45" spans="1:3">
      <c r="A45" t="s">
        <v>273</v>
      </c>
      <c r="B45" t="s">
        <v>128</v>
      </c>
      <c r="C45" t="s">
        <v>269</v>
      </c>
    </row>
    <row r="46" spans="1:3">
      <c r="A46" t="s">
        <v>272</v>
      </c>
      <c r="B46" t="s">
        <v>129</v>
      </c>
      <c r="C46" t="s">
        <v>268</v>
      </c>
    </row>
    <row r="47" spans="1:3">
      <c r="A47" t="s">
        <v>272</v>
      </c>
      <c r="B47" t="s">
        <v>130</v>
      </c>
      <c r="C47" t="s">
        <v>269</v>
      </c>
    </row>
    <row r="48" spans="1:3">
      <c r="A48" t="s">
        <v>272</v>
      </c>
      <c r="B48" t="s">
        <v>131</v>
      </c>
      <c r="C48" t="s">
        <v>269</v>
      </c>
    </row>
    <row r="49" spans="1:3">
      <c r="A49" t="s">
        <v>272</v>
      </c>
      <c r="B49" t="s">
        <v>132</v>
      </c>
      <c r="C49" t="s">
        <v>270</v>
      </c>
    </row>
    <row r="50" spans="1:3">
      <c r="A50" t="s">
        <v>272</v>
      </c>
      <c r="B50" t="s">
        <v>133</v>
      </c>
      <c r="C50" t="s">
        <v>270</v>
      </c>
    </row>
    <row r="51" spans="1:3">
      <c r="A51" t="s">
        <v>272</v>
      </c>
      <c r="B51" t="s">
        <v>134</v>
      </c>
      <c r="C51" t="s">
        <v>267</v>
      </c>
    </row>
    <row r="52" spans="1:3">
      <c r="A52" t="s">
        <v>272</v>
      </c>
      <c r="B52" t="s">
        <v>135</v>
      </c>
      <c r="C52" t="s">
        <v>266</v>
      </c>
    </row>
    <row r="53" spans="1:3">
      <c r="A53" t="s">
        <v>39</v>
      </c>
      <c r="B53">
        <v>14</v>
      </c>
    </row>
    <row r="54" spans="1:3">
      <c r="A54" t="s">
        <v>40</v>
      </c>
      <c r="B54">
        <v>38</v>
      </c>
    </row>
    <row r="55" spans="1:3">
      <c r="A55" t="s">
        <v>41</v>
      </c>
      <c r="B55">
        <v>52</v>
      </c>
    </row>
  </sheetData>
  <conditionalFormatting sqref="A1:A52">
    <cfRule type="cellIs" dxfId="7" priority="2" operator="equal">
      <formula>$A$25</formula>
    </cfRule>
    <cfRule type="cellIs" dxfId="6" priority="1" operator="equal">
      <formula>$A$23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FD360-C9A2-2743-85D9-EF4C209EC076}">
  <dimension ref="A1:J35"/>
  <sheetViews>
    <sheetView workbookViewId="0">
      <selection activeCell="E3" sqref="E3"/>
    </sheetView>
  </sheetViews>
  <sheetFormatPr baseColWidth="10" defaultRowHeight="16"/>
  <cols>
    <col min="1" max="1" width="24.6640625" bestFit="1" customWidth="1"/>
    <col min="2" max="2" width="19" bestFit="1" customWidth="1"/>
    <col min="4" max="4" width="29.5" customWidth="1"/>
  </cols>
  <sheetData>
    <row r="1" spans="1:10">
      <c r="A1" t="s">
        <v>136</v>
      </c>
      <c r="B1" t="s">
        <v>137</v>
      </c>
      <c r="C1" t="s">
        <v>265</v>
      </c>
      <c r="D1" s="11"/>
      <c r="E1" s="12" t="s">
        <v>265</v>
      </c>
      <c r="F1" s="12" t="s">
        <v>266</v>
      </c>
      <c r="G1" s="12" t="s">
        <v>267</v>
      </c>
      <c r="H1" s="12" t="s">
        <v>268</v>
      </c>
      <c r="I1" s="12" t="s">
        <v>269</v>
      </c>
      <c r="J1" s="13" t="s">
        <v>270</v>
      </c>
    </row>
    <row r="2" spans="1:10">
      <c r="A2" t="s">
        <v>136</v>
      </c>
      <c r="B2" t="s">
        <v>138</v>
      </c>
      <c r="C2" t="s">
        <v>265</v>
      </c>
      <c r="D2" s="14" t="s">
        <v>271</v>
      </c>
      <c r="E2" s="15">
        <f>COUNTIF(C1:C32,"C1")</f>
        <v>7</v>
      </c>
      <c r="F2" s="15">
        <f>COUNTIF(C1:C32,"C2")</f>
        <v>2</v>
      </c>
      <c r="G2" s="15">
        <f>COUNTIF(C1:C32,"C3")</f>
        <v>7</v>
      </c>
      <c r="H2" s="15">
        <f>COUNTIF(C1:C32,"C4")</f>
        <v>7</v>
      </c>
      <c r="I2" s="15">
        <f>COUNTIF(C1:C32,"C5")</f>
        <v>7</v>
      </c>
      <c r="J2" s="17">
        <f>COUNTIF(C1:C32,"C6")</f>
        <v>2</v>
      </c>
    </row>
    <row r="3" spans="1:10">
      <c r="A3" t="s">
        <v>136</v>
      </c>
      <c r="B3" t="s">
        <v>139</v>
      </c>
      <c r="C3" t="s">
        <v>269</v>
      </c>
      <c r="D3" s="18" t="s">
        <v>136</v>
      </c>
      <c r="E3" s="15">
        <f>COUNTIFS(C1:C32,"C1",A1:A32,"NoMatchingViewException")</f>
        <v>7</v>
      </c>
      <c r="F3" s="15">
        <f>COUNTIFS(C1:C32,"C2",A1:A32,"NoMatchingViewException")</f>
        <v>2</v>
      </c>
      <c r="G3" s="15">
        <f>COUNTIFS(C1:C32,"C3",A1:A32,"NoMatchingViewException")</f>
        <v>7</v>
      </c>
      <c r="H3" s="15">
        <f>COUNTIFS(C1:C32,"C4",A1:A32,"NoMatchingViewException")</f>
        <v>7</v>
      </c>
      <c r="I3" s="15">
        <f>COUNTIFS(C1:C32,"C5",A1:A32,"NoMatchingViewException")</f>
        <v>7</v>
      </c>
      <c r="J3" s="17">
        <f>COUNTIFS(C1:C32,"C6",A1:A32,"NoMatchingViewException")</f>
        <v>2</v>
      </c>
    </row>
    <row r="4" spans="1:10">
      <c r="A4" t="s">
        <v>136</v>
      </c>
      <c r="B4" t="s">
        <v>140</v>
      </c>
      <c r="C4" t="s">
        <v>266</v>
      </c>
      <c r="D4" s="19" t="s">
        <v>272</v>
      </c>
      <c r="E4" s="20">
        <f>COUNTIFS(C1:C32,"C1",A1:A32,"AmbiguousViewMatcherException ")</f>
        <v>0</v>
      </c>
      <c r="F4" s="20">
        <f>COUNTIFS(C1:C32,"C2",A1:A32,"AmbiguousViewMatcherException ")</f>
        <v>0</v>
      </c>
      <c r="G4" s="20">
        <f>COUNTIFS(C1:C32,"C3",A1:A32,"AmbiguousViewMatcherException")</f>
        <v>0</v>
      </c>
      <c r="H4" s="20">
        <f>COUNTIFS(C1:C32,"C4",A1:A32,"AmbiguousViewMatcherException")</f>
        <v>0</v>
      </c>
      <c r="I4" s="20">
        <f>COUNTIFS(C1:C32,"C5",A1:A32,"AmbiguousViewMatcherException")</f>
        <v>0</v>
      </c>
      <c r="J4" s="21">
        <f>COUNTIFS(C1:C32,"C6",A1:A32,"AmbiguousViewMatcherException")</f>
        <v>0</v>
      </c>
    </row>
    <row r="5" spans="1:10">
      <c r="A5" t="s">
        <v>136</v>
      </c>
      <c r="B5" t="s">
        <v>141</v>
      </c>
      <c r="C5" t="s">
        <v>270</v>
      </c>
    </row>
    <row r="6" spans="1:10">
      <c r="A6" t="s">
        <v>136</v>
      </c>
      <c r="B6" t="s">
        <v>142</v>
      </c>
      <c r="C6" t="s">
        <v>269</v>
      </c>
    </row>
    <row r="7" spans="1:10">
      <c r="A7" t="s">
        <v>136</v>
      </c>
      <c r="B7" t="s">
        <v>143</v>
      </c>
      <c r="C7" t="s">
        <v>267</v>
      </c>
    </row>
    <row r="8" spans="1:10">
      <c r="A8" t="s">
        <v>136</v>
      </c>
      <c r="B8" t="s">
        <v>144</v>
      </c>
      <c r="C8" t="s">
        <v>265</v>
      </c>
    </row>
    <row r="9" spans="1:10">
      <c r="A9" t="s">
        <v>136</v>
      </c>
      <c r="B9" t="s">
        <v>145</v>
      </c>
      <c r="C9" t="s">
        <v>268</v>
      </c>
    </row>
    <row r="10" spans="1:10">
      <c r="A10" t="s">
        <v>136</v>
      </c>
      <c r="B10" t="s">
        <v>146</v>
      </c>
      <c r="C10" t="s">
        <v>270</v>
      </c>
    </row>
    <row r="11" spans="1:10">
      <c r="A11" t="s">
        <v>136</v>
      </c>
      <c r="B11" t="s">
        <v>147</v>
      </c>
      <c r="C11" t="s">
        <v>267</v>
      </c>
    </row>
    <row r="12" spans="1:10">
      <c r="A12" t="s">
        <v>136</v>
      </c>
      <c r="B12" t="s">
        <v>148</v>
      </c>
      <c r="C12" t="s">
        <v>265</v>
      </c>
    </row>
    <row r="13" spans="1:10">
      <c r="A13" t="s">
        <v>136</v>
      </c>
      <c r="B13" t="s">
        <v>149</v>
      </c>
      <c r="C13" t="s">
        <v>268</v>
      </c>
    </row>
    <row r="14" spans="1:10">
      <c r="A14" t="s">
        <v>136</v>
      </c>
      <c r="B14" t="s">
        <v>150</v>
      </c>
      <c r="C14" t="s">
        <v>269</v>
      </c>
    </row>
    <row r="15" spans="1:10">
      <c r="A15" t="s">
        <v>136</v>
      </c>
      <c r="B15" t="s">
        <v>151</v>
      </c>
      <c r="C15" t="s">
        <v>269</v>
      </c>
    </row>
    <row r="16" spans="1:10">
      <c r="A16" t="s">
        <v>136</v>
      </c>
      <c r="B16" t="s">
        <v>152</v>
      </c>
      <c r="C16" t="s">
        <v>267</v>
      </c>
    </row>
    <row r="17" spans="1:3">
      <c r="A17" t="s">
        <v>136</v>
      </c>
      <c r="B17" t="s">
        <v>153</v>
      </c>
      <c r="C17" t="s">
        <v>265</v>
      </c>
    </row>
    <row r="18" spans="1:3">
      <c r="A18" t="s">
        <v>136</v>
      </c>
      <c r="B18" t="s">
        <v>154</v>
      </c>
      <c r="C18" t="s">
        <v>267</v>
      </c>
    </row>
    <row r="19" spans="1:3">
      <c r="A19" t="s">
        <v>136</v>
      </c>
      <c r="B19" t="s">
        <v>155</v>
      </c>
      <c r="C19" t="s">
        <v>268</v>
      </c>
    </row>
    <row r="20" spans="1:3">
      <c r="A20" t="s">
        <v>136</v>
      </c>
      <c r="B20" t="s">
        <v>156</v>
      </c>
      <c r="C20" t="s">
        <v>268</v>
      </c>
    </row>
    <row r="21" spans="1:3">
      <c r="A21" t="s">
        <v>136</v>
      </c>
      <c r="B21" t="s">
        <v>157</v>
      </c>
      <c r="C21" t="s">
        <v>267</v>
      </c>
    </row>
    <row r="22" spans="1:3">
      <c r="A22" t="s">
        <v>136</v>
      </c>
      <c r="B22" t="s">
        <v>158</v>
      </c>
      <c r="C22" t="s">
        <v>265</v>
      </c>
    </row>
    <row r="23" spans="1:3">
      <c r="A23" t="s">
        <v>136</v>
      </c>
      <c r="B23" t="s">
        <v>159</v>
      </c>
      <c r="C23" t="s">
        <v>268</v>
      </c>
    </row>
    <row r="24" spans="1:3">
      <c r="A24" t="s">
        <v>136</v>
      </c>
      <c r="B24" t="s">
        <v>160</v>
      </c>
      <c r="C24" t="s">
        <v>269</v>
      </c>
    </row>
    <row r="25" spans="1:3">
      <c r="A25" t="s">
        <v>136</v>
      </c>
      <c r="B25" t="s">
        <v>161</v>
      </c>
      <c r="C25" t="s">
        <v>269</v>
      </c>
    </row>
    <row r="26" spans="1:3">
      <c r="A26" t="s">
        <v>136</v>
      </c>
      <c r="B26" t="s">
        <v>162</v>
      </c>
      <c r="C26" t="s">
        <v>269</v>
      </c>
    </row>
    <row r="27" spans="1:3">
      <c r="A27" t="s">
        <v>136</v>
      </c>
      <c r="B27" t="s">
        <v>163</v>
      </c>
      <c r="C27" t="s">
        <v>268</v>
      </c>
    </row>
    <row r="28" spans="1:3">
      <c r="A28" t="s">
        <v>136</v>
      </c>
      <c r="B28" t="s">
        <v>164</v>
      </c>
      <c r="C28" t="s">
        <v>265</v>
      </c>
    </row>
    <row r="29" spans="1:3">
      <c r="A29" t="s">
        <v>136</v>
      </c>
      <c r="B29" t="s">
        <v>165</v>
      </c>
      <c r="C29" t="s">
        <v>267</v>
      </c>
    </row>
    <row r="30" spans="1:3">
      <c r="A30" t="s">
        <v>136</v>
      </c>
      <c r="B30" t="s">
        <v>166</v>
      </c>
      <c r="C30" t="s">
        <v>267</v>
      </c>
    </row>
    <row r="31" spans="1:3">
      <c r="A31" t="s">
        <v>136</v>
      </c>
      <c r="B31" t="s">
        <v>167</v>
      </c>
      <c r="C31" t="s">
        <v>268</v>
      </c>
    </row>
    <row r="32" spans="1:3">
      <c r="A32" t="s">
        <v>136</v>
      </c>
      <c r="B32" t="s">
        <v>168</v>
      </c>
      <c r="C32" t="s">
        <v>266</v>
      </c>
    </row>
    <row r="33" spans="1:2">
      <c r="A33" t="s">
        <v>169</v>
      </c>
      <c r="B33">
        <v>33</v>
      </c>
    </row>
    <row r="34" spans="1:2">
      <c r="A34" t="s">
        <v>170</v>
      </c>
      <c r="B34">
        <v>0</v>
      </c>
    </row>
    <row r="35" spans="1:2">
      <c r="A35" t="s">
        <v>41</v>
      </c>
      <c r="B35">
        <v>33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4A144-194E-2F44-AA6A-36B364869C3D}">
  <dimension ref="A1:J45"/>
  <sheetViews>
    <sheetView workbookViewId="0">
      <selection activeCell="G35" sqref="G35"/>
    </sheetView>
  </sheetViews>
  <sheetFormatPr baseColWidth="10" defaultRowHeight="16"/>
  <cols>
    <col min="1" max="1" width="39.83203125" bestFit="1" customWidth="1"/>
    <col min="2" max="2" width="19.1640625" bestFit="1" customWidth="1"/>
    <col min="4" max="4" width="30.6640625" customWidth="1"/>
  </cols>
  <sheetData>
    <row r="1" spans="1:10">
      <c r="A1" t="s">
        <v>273</v>
      </c>
      <c r="B1" t="s">
        <v>171</v>
      </c>
      <c r="C1" t="s">
        <v>269</v>
      </c>
      <c r="D1" s="11"/>
      <c r="E1" s="12" t="s">
        <v>265</v>
      </c>
      <c r="F1" s="12" t="s">
        <v>266</v>
      </c>
      <c r="G1" s="12" t="s">
        <v>267</v>
      </c>
      <c r="H1" s="12" t="s">
        <v>268</v>
      </c>
      <c r="I1" s="12" t="s">
        <v>269</v>
      </c>
      <c r="J1" s="13" t="s">
        <v>270</v>
      </c>
    </row>
    <row r="2" spans="1:10">
      <c r="A2" t="s">
        <v>273</v>
      </c>
      <c r="B2" t="s">
        <v>172</v>
      </c>
      <c r="C2" t="s">
        <v>269</v>
      </c>
      <c r="D2" s="14" t="s">
        <v>271</v>
      </c>
      <c r="E2" s="15">
        <f>COUNTIF(C1:C42,"C1")</f>
        <v>7</v>
      </c>
      <c r="F2" s="15">
        <f>COUNTIF(C1:C42,"C2")</f>
        <v>8</v>
      </c>
      <c r="G2" s="16">
        <f>COUNTIF(C1:C42,"C3")</f>
        <v>7</v>
      </c>
      <c r="H2" s="15">
        <f>COUNTIF(C1:C42,"C4")</f>
        <v>7</v>
      </c>
      <c r="I2" s="15">
        <f>COUNTIF(C1:C42,"C5")</f>
        <v>7</v>
      </c>
      <c r="J2" s="17">
        <f>COUNTIF(C1:C42,"C6")</f>
        <v>6</v>
      </c>
    </row>
    <row r="3" spans="1:10">
      <c r="A3" t="s">
        <v>273</v>
      </c>
      <c r="B3" t="s">
        <v>173</v>
      </c>
      <c r="C3" t="s">
        <v>265</v>
      </c>
      <c r="D3" s="18" t="s">
        <v>136</v>
      </c>
      <c r="E3" s="15">
        <f>COUNTIFS(C1:C42,"C1",A1:A42,"NoMatchingViewException ")</f>
        <v>5</v>
      </c>
      <c r="F3" s="15">
        <f>COUNTIFS(C1:C42,"C2",A1:A42,"NoMatchingViewException ")</f>
        <v>5</v>
      </c>
      <c r="G3" s="15">
        <f>COUNTIFS(C1:C42,"C3",A1:A42,"NoMatchingViewException ")</f>
        <v>7</v>
      </c>
      <c r="H3" s="15">
        <f>COUNTIFS(C1:C42,"C4",A1:A42,"NoMatchingViewException ")</f>
        <v>5</v>
      </c>
      <c r="I3" s="15">
        <f>COUNTIFS(C1:C42,"C5",A1:A42,"NoMatchingViewException ")</f>
        <v>7</v>
      </c>
      <c r="J3" s="17">
        <f>COUNTIFS(C1:C42,"C6",A1:A42,"NoMatchingViewException ")</f>
        <v>1</v>
      </c>
    </row>
    <row r="4" spans="1:10">
      <c r="A4" t="s">
        <v>273</v>
      </c>
      <c r="B4" t="s">
        <v>174</v>
      </c>
      <c r="C4" t="s">
        <v>269</v>
      </c>
      <c r="D4" s="19" t="s">
        <v>272</v>
      </c>
      <c r="E4" s="20">
        <f>COUNTIFS(C1:C42,"C1",A1:A42,"AmbiguousViewMatcherException ")</f>
        <v>2</v>
      </c>
      <c r="F4" s="20">
        <f>COUNTIFS(C1:C42,"C2",A1:A42,"AmbiguousViewMatcherException ")</f>
        <v>3</v>
      </c>
      <c r="G4" s="20">
        <f>COUNTIFS(C1:C42,"C3",A1:A42,"AmbiguousViewMatcherException ")</f>
        <v>0</v>
      </c>
      <c r="H4" s="20">
        <f>COUNTIFS(C1:C42,"C4",A1:A42,"AmbiguousViewMatcherException ")</f>
        <v>2</v>
      </c>
      <c r="I4" s="20">
        <f>COUNTIFS(C1:C42,"C5",A1:A42,"AmbiguousViewMatcherException ")</f>
        <v>0</v>
      </c>
      <c r="J4" s="21">
        <f>COUNTIFS(C1:C42,"C6",A1:A42,"AmbiguousViewMatcherException ")</f>
        <v>5</v>
      </c>
    </row>
    <row r="5" spans="1:10">
      <c r="A5" t="s">
        <v>273</v>
      </c>
      <c r="B5" t="s">
        <v>175</v>
      </c>
      <c r="C5" t="s">
        <v>267</v>
      </c>
    </row>
    <row r="6" spans="1:10">
      <c r="A6" t="s">
        <v>273</v>
      </c>
      <c r="B6" t="s">
        <v>176</v>
      </c>
      <c r="C6" t="s">
        <v>270</v>
      </c>
    </row>
    <row r="7" spans="1:10">
      <c r="A7" t="s">
        <v>272</v>
      </c>
      <c r="B7" t="s">
        <v>177</v>
      </c>
      <c r="C7" t="s">
        <v>270</v>
      </c>
    </row>
    <row r="8" spans="1:10">
      <c r="A8" t="s">
        <v>273</v>
      </c>
      <c r="B8" t="s">
        <v>178</v>
      </c>
      <c r="C8" t="s">
        <v>265</v>
      </c>
    </row>
    <row r="9" spans="1:10">
      <c r="A9" t="s">
        <v>272</v>
      </c>
      <c r="B9" t="s">
        <v>179</v>
      </c>
      <c r="C9" t="s">
        <v>268</v>
      </c>
    </row>
    <row r="10" spans="1:10">
      <c r="A10" t="s">
        <v>273</v>
      </c>
      <c r="B10" t="s">
        <v>180</v>
      </c>
      <c r="C10" t="s">
        <v>267</v>
      </c>
    </row>
    <row r="11" spans="1:10">
      <c r="A11" t="s">
        <v>272</v>
      </c>
      <c r="B11" t="s">
        <v>181</v>
      </c>
      <c r="C11" t="s">
        <v>266</v>
      </c>
    </row>
    <row r="12" spans="1:10">
      <c r="A12" t="s">
        <v>272</v>
      </c>
      <c r="B12" t="s">
        <v>132</v>
      </c>
      <c r="C12" t="s">
        <v>270</v>
      </c>
    </row>
    <row r="13" spans="1:10">
      <c r="A13" t="s">
        <v>273</v>
      </c>
      <c r="B13" t="s">
        <v>182</v>
      </c>
      <c r="C13" t="s">
        <v>265</v>
      </c>
    </row>
    <row r="14" spans="1:10">
      <c r="A14" t="s">
        <v>272</v>
      </c>
      <c r="B14" t="s">
        <v>183</v>
      </c>
      <c r="C14" t="s">
        <v>266</v>
      </c>
    </row>
    <row r="15" spans="1:10">
      <c r="A15" t="s">
        <v>273</v>
      </c>
      <c r="B15" t="s">
        <v>184</v>
      </c>
      <c r="C15" t="s">
        <v>265</v>
      </c>
    </row>
    <row r="16" spans="1:10">
      <c r="A16" t="s">
        <v>272</v>
      </c>
      <c r="B16" t="s">
        <v>185</v>
      </c>
      <c r="C16" t="s">
        <v>270</v>
      </c>
    </row>
    <row r="17" spans="1:3">
      <c r="A17" t="s">
        <v>273</v>
      </c>
      <c r="B17" t="s">
        <v>186</v>
      </c>
      <c r="C17" t="s">
        <v>267</v>
      </c>
    </row>
    <row r="18" spans="1:3">
      <c r="A18" t="s">
        <v>273</v>
      </c>
      <c r="B18" t="s">
        <v>187</v>
      </c>
      <c r="C18" t="s">
        <v>269</v>
      </c>
    </row>
    <row r="19" spans="1:3">
      <c r="A19" t="s">
        <v>272</v>
      </c>
      <c r="B19" t="s">
        <v>135</v>
      </c>
      <c r="C19" t="s">
        <v>266</v>
      </c>
    </row>
    <row r="20" spans="1:3">
      <c r="A20" t="s">
        <v>273</v>
      </c>
      <c r="B20" t="s">
        <v>188</v>
      </c>
      <c r="C20" t="s">
        <v>268</v>
      </c>
    </row>
    <row r="21" spans="1:3">
      <c r="A21" t="s">
        <v>273</v>
      </c>
      <c r="B21" t="s">
        <v>189</v>
      </c>
      <c r="C21" t="s">
        <v>267</v>
      </c>
    </row>
    <row r="22" spans="1:3">
      <c r="A22" t="s">
        <v>273</v>
      </c>
      <c r="B22" t="s">
        <v>190</v>
      </c>
      <c r="C22" t="s">
        <v>266</v>
      </c>
    </row>
    <row r="23" spans="1:3">
      <c r="A23" t="s">
        <v>273</v>
      </c>
      <c r="B23" t="s">
        <v>191</v>
      </c>
      <c r="C23" t="s">
        <v>267</v>
      </c>
    </row>
    <row r="24" spans="1:3">
      <c r="A24" t="s">
        <v>273</v>
      </c>
      <c r="B24" t="s">
        <v>192</v>
      </c>
      <c r="C24" t="s">
        <v>268</v>
      </c>
    </row>
    <row r="25" spans="1:3">
      <c r="A25" t="s">
        <v>273</v>
      </c>
      <c r="B25" t="s">
        <v>193</v>
      </c>
      <c r="C25" t="s">
        <v>267</v>
      </c>
    </row>
    <row r="26" spans="1:3">
      <c r="A26" t="s">
        <v>273</v>
      </c>
      <c r="B26" t="s">
        <v>194</v>
      </c>
      <c r="C26" t="s">
        <v>266</v>
      </c>
    </row>
    <row r="27" spans="1:3">
      <c r="A27" t="s">
        <v>272</v>
      </c>
      <c r="B27" t="s">
        <v>195</v>
      </c>
      <c r="C27" t="s">
        <v>265</v>
      </c>
    </row>
    <row r="28" spans="1:3">
      <c r="A28" t="s">
        <v>273</v>
      </c>
      <c r="B28" t="s">
        <v>196</v>
      </c>
      <c r="C28" t="s">
        <v>269</v>
      </c>
    </row>
    <row r="29" spans="1:3">
      <c r="A29" t="s">
        <v>273</v>
      </c>
      <c r="B29" t="s">
        <v>197</v>
      </c>
      <c r="C29" t="s">
        <v>268</v>
      </c>
    </row>
    <row r="30" spans="1:3">
      <c r="A30" t="s">
        <v>272</v>
      </c>
      <c r="B30" t="s">
        <v>198</v>
      </c>
      <c r="C30" t="s">
        <v>265</v>
      </c>
    </row>
    <row r="31" spans="1:3">
      <c r="A31" t="s">
        <v>273</v>
      </c>
      <c r="B31" t="s">
        <v>199</v>
      </c>
      <c r="C31" t="s">
        <v>266</v>
      </c>
    </row>
    <row r="32" spans="1:3">
      <c r="A32" t="s">
        <v>273</v>
      </c>
      <c r="B32" t="s">
        <v>200</v>
      </c>
      <c r="C32" t="s">
        <v>265</v>
      </c>
    </row>
    <row r="33" spans="1:3">
      <c r="A33" t="s">
        <v>273</v>
      </c>
      <c r="B33" t="s">
        <v>201</v>
      </c>
      <c r="C33" t="s">
        <v>266</v>
      </c>
    </row>
    <row r="34" spans="1:3">
      <c r="A34" t="s">
        <v>273</v>
      </c>
      <c r="B34" t="s">
        <v>202</v>
      </c>
      <c r="C34" t="s">
        <v>267</v>
      </c>
    </row>
    <row r="35" spans="1:3">
      <c r="A35" t="s">
        <v>273</v>
      </c>
      <c r="B35" t="s">
        <v>203</v>
      </c>
      <c r="C35" t="s">
        <v>268</v>
      </c>
    </row>
    <row r="36" spans="1:3">
      <c r="A36" t="s">
        <v>273</v>
      </c>
      <c r="B36" t="s">
        <v>204</v>
      </c>
      <c r="C36" t="s">
        <v>266</v>
      </c>
    </row>
    <row r="37" spans="1:3">
      <c r="A37" t="s">
        <v>272</v>
      </c>
      <c r="B37" t="s">
        <v>205</v>
      </c>
      <c r="C37" t="s">
        <v>270</v>
      </c>
    </row>
    <row r="38" spans="1:3">
      <c r="A38" t="s">
        <v>273</v>
      </c>
      <c r="B38" t="s">
        <v>206</v>
      </c>
      <c r="C38" t="s">
        <v>269</v>
      </c>
    </row>
    <row r="39" spans="1:3">
      <c r="A39" t="s">
        <v>273</v>
      </c>
      <c r="B39" t="s">
        <v>207</v>
      </c>
      <c r="C39" t="s">
        <v>268</v>
      </c>
    </row>
    <row r="40" spans="1:3">
      <c r="A40" t="s">
        <v>273</v>
      </c>
      <c r="B40" t="s">
        <v>208</v>
      </c>
      <c r="C40" t="s">
        <v>269</v>
      </c>
    </row>
    <row r="41" spans="1:3">
      <c r="A41" t="s">
        <v>272</v>
      </c>
      <c r="B41" t="s">
        <v>209</v>
      </c>
      <c r="C41" t="s">
        <v>268</v>
      </c>
    </row>
    <row r="42" spans="1:3">
      <c r="A42" t="s">
        <v>272</v>
      </c>
      <c r="B42" t="s">
        <v>210</v>
      </c>
      <c r="C42" t="s">
        <v>270</v>
      </c>
    </row>
    <row r="43" spans="1:3">
      <c r="A43" t="s">
        <v>39</v>
      </c>
      <c r="B43">
        <v>30</v>
      </c>
    </row>
    <row r="44" spans="1:3">
      <c r="A44" t="s">
        <v>40</v>
      </c>
      <c r="B44">
        <v>12</v>
      </c>
    </row>
    <row r="45" spans="1:3">
      <c r="A45" t="s">
        <v>41</v>
      </c>
      <c r="B45">
        <v>42</v>
      </c>
    </row>
  </sheetData>
  <conditionalFormatting sqref="A1:A42">
    <cfRule type="cellIs" dxfId="1" priority="2" operator="equal">
      <formula>$A$15</formula>
    </cfRule>
    <cfRule type="cellIs" dxfId="0" priority="1" operator="equal">
      <formula>$A$12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14968-5523-424F-BC95-367439ACA531}">
  <dimension ref="A1:J27"/>
  <sheetViews>
    <sheetView tabSelected="1" workbookViewId="0">
      <selection activeCell="D1" sqref="D1:D1048576"/>
    </sheetView>
  </sheetViews>
  <sheetFormatPr baseColWidth="10" defaultRowHeight="16"/>
  <cols>
    <col min="1" max="1" width="39.83203125" bestFit="1" customWidth="1"/>
    <col min="2" max="2" width="16.5" bestFit="1" customWidth="1"/>
    <col min="4" max="4" width="24.6640625" customWidth="1"/>
  </cols>
  <sheetData>
    <row r="1" spans="1:10">
      <c r="A1" t="s">
        <v>272</v>
      </c>
      <c r="B1" t="s">
        <v>13</v>
      </c>
      <c r="C1" t="s">
        <v>270</v>
      </c>
      <c r="D1" s="11"/>
      <c r="E1" s="12" t="s">
        <v>265</v>
      </c>
      <c r="F1" s="12" t="s">
        <v>266</v>
      </c>
      <c r="G1" s="12" t="s">
        <v>267</v>
      </c>
      <c r="H1" s="12" t="s">
        <v>268</v>
      </c>
      <c r="I1" s="12" t="s">
        <v>269</v>
      </c>
      <c r="J1" s="13" t="s">
        <v>270</v>
      </c>
    </row>
    <row r="2" spans="1:10">
      <c r="A2" t="s">
        <v>273</v>
      </c>
      <c r="B2" t="s">
        <v>211</v>
      </c>
      <c r="C2" t="s">
        <v>268</v>
      </c>
      <c r="D2" s="14" t="s">
        <v>271</v>
      </c>
      <c r="E2" s="15">
        <f>COUNTIF(C1:C24,"C1")</f>
        <v>1</v>
      </c>
      <c r="F2" s="15">
        <f>COUNTIF(C1:C24,"C2")</f>
        <v>9</v>
      </c>
      <c r="G2" s="15">
        <f>COUNTIF(C1:C24,"C3")</f>
        <v>2</v>
      </c>
      <c r="H2" s="15">
        <f>COUNTIF(C1:C24,"C4")</f>
        <v>1</v>
      </c>
      <c r="I2" s="15">
        <f>COUNTIF(C1:C24,"C5")</f>
        <v>2</v>
      </c>
      <c r="J2" s="17">
        <f>COUNTIF(C1:C24,"C6")</f>
        <v>9</v>
      </c>
    </row>
    <row r="3" spans="1:10">
      <c r="A3" t="s">
        <v>273</v>
      </c>
      <c r="B3" t="s">
        <v>212</v>
      </c>
      <c r="C3" t="s">
        <v>267</v>
      </c>
      <c r="D3" s="18" t="s">
        <v>136</v>
      </c>
      <c r="E3" s="15">
        <f>COUNTIFS(C1:C24,"C1",A1:A24,"NoMatchingViewException ")</f>
        <v>1</v>
      </c>
      <c r="F3" s="15">
        <f>COUNTIFS(C1:C24,"C2",A1:A24,"NoMatchingViewException ")</f>
        <v>1</v>
      </c>
      <c r="G3" s="15">
        <f>COUNTIFS(C1:C24,"C3",A1:A24,"NoMatchingViewException ")</f>
        <v>2</v>
      </c>
      <c r="H3" s="15">
        <f>COUNTIFS(C1:C24,"C4",A1:A24,"NoMatchingViewException ")</f>
        <v>1</v>
      </c>
      <c r="I3" s="15">
        <f>COUNTIFS(C1:C24,"C5",A1:A24,"NoMatchingViewException ")</f>
        <v>2</v>
      </c>
      <c r="J3" s="17">
        <f>COUNTIFS(C1:C24,"C6",A1:A24,"NoMatchingViewException ")</f>
        <v>1</v>
      </c>
    </row>
    <row r="4" spans="1:10">
      <c r="A4" t="s">
        <v>272</v>
      </c>
      <c r="B4" t="s">
        <v>213</v>
      </c>
      <c r="C4" t="s">
        <v>270</v>
      </c>
      <c r="D4" s="19" t="s">
        <v>272</v>
      </c>
      <c r="E4" s="20">
        <f>COUNTIFS(C1:C24,"C1",A1:A24,"AmbiguousViewMatcherException ")</f>
        <v>0</v>
      </c>
      <c r="F4" s="20">
        <f>COUNTIFS(C1:C24,"C2",A1:A24,"AmbiguousViewMatcherException ")</f>
        <v>8</v>
      </c>
      <c r="G4" s="20">
        <f>COUNTIFS(C1:C24,"C3",A1:A24,"AmbiguousViewMatcherException ")</f>
        <v>0</v>
      </c>
      <c r="H4" s="20">
        <f>COUNTIFS(C1:C24,"C4",A1:A24,"AmbiguousViewMatcherException ")</f>
        <v>0</v>
      </c>
      <c r="I4" s="20">
        <f>COUNTIFS(C1:C24,"C5",A1:A24,"AmbiguousViewMatcherException ")</f>
        <v>0</v>
      </c>
      <c r="J4" s="21">
        <f>COUNTIFS(C1:C24,"C6",A1:A24,"AmbiguousViewMatcherException ")</f>
        <v>8</v>
      </c>
    </row>
    <row r="5" spans="1:10">
      <c r="A5" t="s">
        <v>272</v>
      </c>
      <c r="B5" t="s">
        <v>214</v>
      </c>
      <c r="C5" t="s">
        <v>266</v>
      </c>
    </row>
    <row r="6" spans="1:10">
      <c r="A6" t="s">
        <v>272</v>
      </c>
      <c r="B6" t="s">
        <v>215</v>
      </c>
      <c r="C6" t="s">
        <v>266</v>
      </c>
    </row>
    <row r="7" spans="1:10">
      <c r="A7" t="s">
        <v>273</v>
      </c>
      <c r="B7" t="s">
        <v>216</v>
      </c>
      <c r="C7" t="s">
        <v>266</v>
      </c>
    </row>
    <row r="8" spans="1:10">
      <c r="A8" t="s">
        <v>273</v>
      </c>
      <c r="B8" t="s">
        <v>217</v>
      </c>
      <c r="C8" t="s">
        <v>269</v>
      </c>
    </row>
    <row r="9" spans="1:10">
      <c r="A9" t="s">
        <v>272</v>
      </c>
      <c r="B9" t="s">
        <v>218</v>
      </c>
      <c r="C9" t="s">
        <v>266</v>
      </c>
    </row>
    <row r="10" spans="1:10">
      <c r="A10" t="s">
        <v>272</v>
      </c>
      <c r="B10" t="s">
        <v>219</v>
      </c>
      <c r="C10" t="s">
        <v>270</v>
      </c>
    </row>
    <row r="11" spans="1:10">
      <c r="A11" t="s">
        <v>273</v>
      </c>
      <c r="B11" t="s">
        <v>220</v>
      </c>
      <c r="C11" t="s">
        <v>265</v>
      </c>
    </row>
    <row r="12" spans="1:10">
      <c r="A12" t="s">
        <v>272</v>
      </c>
      <c r="B12" t="s">
        <v>221</v>
      </c>
      <c r="C12" t="s">
        <v>266</v>
      </c>
    </row>
    <row r="13" spans="1:10">
      <c r="A13" t="s">
        <v>272</v>
      </c>
      <c r="B13" t="s">
        <v>222</v>
      </c>
      <c r="C13" t="s">
        <v>270</v>
      </c>
    </row>
    <row r="14" spans="1:10">
      <c r="A14" t="s">
        <v>272</v>
      </c>
      <c r="B14" t="s">
        <v>36</v>
      </c>
      <c r="C14" t="s">
        <v>270</v>
      </c>
    </row>
    <row r="15" spans="1:10">
      <c r="A15" t="s">
        <v>272</v>
      </c>
      <c r="B15" t="s">
        <v>223</v>
      </c>
      <c r="C15" t="s">
        <v>270</v>
      </c>
    </row>
    <row r="16" spans="1:10">
      <c r="A16" t="s">
        <v>273</v>
      </c>
      <c r="B16" t="s">
        <v>224</v>
      </c>
      <c r="C16" t="s">
        <v>267</v>
      </c>
    </row>
    <row r="17" spans="1:3">
      <c r="A17" t="s">
        <v>273</v>
      </c>
      <c r="B17" t="s">
        <v>225</v>
      </c>
      <c r="C17" t="s">
        <v>269</v>
      </c>
    </row>
    <row r="18" spans="1:3">
      <c r="A18" t="s">
        <v>272</v>
      </c>
      <c r="B18" t="s">
        <v>28</v>
      </c>
      <c r="C18" t="s">
        <v>266</v>
      </c>
    </row>
    <row r="19" spans="1:3">
      <c r="A19" t="s">
        <v>272</v>
      </c>
      <c r="B19" t="s">
        <v>226</v>
      </c>
      <c r="C19" t="s">
        <v>270</v>
      </c>
    </row>
    <row r="20" spans="1:3">
      <c r="A20" t="s">
        <v>272</v>
      </c>
      <c r="B20" t="s">
        <v>227</v>
      </c>
      <c r="C20" t="s">
        <v>270</v>
      </c>
    </row>
    <row r="21" spans="1:3">
      <c r="A21" t="s">
        <v>272</v>
      </c>
      <c r="B21" t="s">
        <v>228</v>
      </c>
      <c r="C21" t="s">
        <v>266</v>
      </c>
    </row>
    <row r="22" spans="1:3">
      <c r="A22" t="s">
        <v>272</v>
      </c>
      <c r="B22" t="s">
        <v>229</v>
      </c>
      <c r="C22" t="s">
        <v>266</v>
      </c>
    </row>
    <row r="23" spans="1:3">
      <c r="A23" t="s">
        <v>273</v>
      </c>
      <c r="B23" t="s">
        <v>230</v>
      </c>
      <c r="C23" t="s">
        <v>270</v>
      </c>
    </row>
    <row r="24" spans="1:3">
      <c r="A24" t="s">
        <v>272</v>
      </c>
      <c r="B24" t="s">
        <v>231</v>
      </c>
      <c r="C24" t="s">
        <v>266</v>
      </c>
    </row>
    <row r="25" spans="1:3">
      <c r="A25" t="s">
        <v>39</v>
      </c>
      <c r="B25">
        <v>8</v>
      </c>
    </row>
    <row r="26" spans="1:3">
      <c r="A26" t="s">
        <v>40</v>
      </c>
      <c r="B26">
        <v>16</v>
      </c>
    </row>
    <row r="27" spans="1:3">
      <c r="A27" t="s">
        <v>41</v>
      </c>
      <c r="B27">
        <v>24</v>
      </c>
    </row>
  </sheetData>
  <conditionalFormatting sqref="A1:A24">
    <cfRule type="cellIs" dxfId="3" priority="2" operator="equal">
      <formula>$A$2</formula>
    </cfRule>
    <cfRule type="cellIs" dxfId="2" priority="1" operator="equal">
      <formula>$A$4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F22FB-4E3B-1749-A179-4CFF0718A603}">
  <dimension ref="A1:J36"/>
  <sheetViews>
    <sheetView workbookViewId="0">
      <selection activeCell="B25" sqref="B25"/>
    </sheetView>
  </sheetViews>
  <sheetFormatPr baseColWidth="10" defaultRowHeight="16"/>
  <cols>
    <col min="1" max="1" width="39.83203125" bestFit="1" customWidth="1"/>
    <col min="2" max="2" width="27" customWidth="1"/>
    <col min="4" max="4" width="37.33203125" customWidth="1"/>
  </cols>
  <sheetData>
    <row r="1" spans="1:10" ht="21">
      <c r="A1" t="s">
        <v>273</v>
      </c>
      <c r="B1" t="s">
        <v>232</v>
      </c>
      <c r="C1" t="s">
        <v>265</v>
      </c>
      <c r="D1" s="1"/>
      <c r="E1" s="2" t="s">
        <v>265</v>
      </c>
      <c r="F1" s="2" t="s">
        <v>266</v>
      </c>
      <c r="G1" s="2" t="s">
        <v>267</v>
      </c>
      <c r="H1" s="2" t="s">
        <v>268</v>
      </c>
      <c r="I1" s="2" t="s">
        <v>269</v>
      </c>
      <c r="J1" s="3" t="s">
        <v>270</v>
      </c>
    </row>
    <row r="2" spans="1:10" ht="21">
      <c r="A2" t="s">
        <v>273</v>
      </c>
      <c r="B2" t="s">
        <v>233</v>
      </c>
      <c r="C2" t="s">
        <v>267</v>
      </c>
      <c r="D2" s="4" t="s">
        <v>271</v>
      </c>
      <c r="E2" s="5">
        <f>COUNTIF(C1:C33,"C1")</f>
        <v>2</v>
      </c>
      <c r="F2" s="5">
        <f>COUNTIF(C1:C33,"C2")</f>
        <v>7</v>
      </c>
      <c r="G2" s="5">
        <f>COUNTIF(C1:C33,"C3")</f>
        <v>7</v>
      </c>
      <c r="H2" s="5">
        <f>COUNTIF(C1:C33,"C4")</f>
        <v>3</v>
      </c>
      <c r="I2" s="5">
        <f>COUNTIF(C1:C33,"C5")</f>
        <v>7</v>
      </c>
      <c r="J2" s="6">
        <f>COUNTIF(C1:C33,"C6")</f>
        <v>7</v>
      </c>
    </row>
    <row r="3" spans="1:10" ht="21">
      <c r="A3" t="s">
        <v>273</v>
      </c>
      <c r="B3" t="s">
        <v>234</v>
      </c>
      <c r="C3" t="s">
        <v>266</v>
      </c>
      <c r="D3" s="7" t="s">
        <v>136</v>
      </c>
      <c r="E3" s="5">
        <f>COUNTIFS(C1:C33,"C1",A1:A33,"NoMatchingViewException ")</f>
        <v>2</v>
      </c>
      <c r="F3" s="5">
        <f>COUNTIFS(C1:C33,"C2",A1:A33,"NoMatchingViewException ")</f>
        <v>3</v>
      </c>
      <c r="G3" s="5">
        <f>COUNTIFS(C1:C33,"C3",A1:A33,"NoMatchingViewException ")</f>
        <v>7</v>
      </c>
      <c r="H3" s="5">
        <f>COUNTIFS(C1:C33,"C4",A1:A33,"NoMatchingViewException ")</f>
        <v>3</v>
      </c>
      <c r="I3" s="5">
        <f>COUNTIFS(C1:C33,"C5",A1:A33,"NoMatchingViewException ")</f>
        <v>7</v>
      </c>
      <c r="J3" s="6">
        <f>COUNTIFS(C1:C33,"C6",A1:A33,"NoMatchingViewException ")</f>
        <v>2</v>
      </c>
    </row>
    <row r="4" spans="1:10" ht="21">
      <c r="A4" t="s">
        <v>273</v>
      </c>
      <c r="B4" t="s">
        <v>235</v>
      </c>
      <c r="C4" t="s">
        <v>269</v>
      </c>
      <c r="D4" s="8" t="s">
        <v>272</v>
      </c>
      <c r="E4" s="9">
        <f>COUNTIFS(C1:C33,"C1",A1:A33,"AmbiguousViewMatcherException ")</f>
        <v>0</v>
      </c>
      <c r="F4" s="9">
        <f>COUNTIFS(C1:C33,"C2",A1:A33,"AmbiguousViewMatcherException ")</f>
        <v>4</v>
      </c>
      <c r="G4" s="9">
        <f>COUNTIFS(C1:C33,"C3",A1:A33,"AmbiguousViewMatcherException ")</f>
        <v>0</v>
      </c>
      <c r="H4" s="9">
        <f>COUNTIFS(C1:C33,"C4",A1:A33,"AmbiguousViewMatcherException ")</f>
        <v>0</v>
      </c>
      <c r="I4" s="9">
        <f>COUNTIFS(C1:C33,"C5",A1:A33,"AmbiguousViewMatcherException ")</f>
        <v>0</v>
      </c>
      <c r="J4" s="10">
        <f>COUNTIFS(C1:C33,"C6",A1:A33,"AmbiguousViewMatcherException ")</f>
        <v>5</v>
      </c>
    </row>
    <row r="5" spans="1:10">
      <c r="A5" t="s">
        <v>272</v>
      </c>
      <c r="B5" t="s">
        <v>236</v>
      </c>
      <c r="C5" t="s">
        <v>270</v>
      </c>
    </row>
    <row r="6" spans="1:10">
      <c r="A6" t="s">
        <v>272</v>
      </c>
      <c r="B6" t="s">
        <v>237</v>
      </c>
      <c r="C6" t="s">
        <v>270</v>
      </c>
    </row>
    <row r="7" spans="1:10">
      <c r="A7" t="s">
        <v>272</v>
      </c>
      <c r="B7" t="s">
        <v>238</v>
      </c>
      <c r="C7" t="s">
        <v>270</v>
      </c>
    </row>
    <row r="8" spans="1:10">
      <c r="A8" t="s">
        <v>273</v>
      </c>
      <c r="B8" t="s">
        <v>239</v>
      </c>
      <c r="C8" t="s">
        <v>266</v>
      </c>
    </row>
    <row r="9" spans="1:10">
      <c r="A9" t="s">
        <v>273</v>
      </c>
      <c r="B9" t="s">
        <v>240</v>
      </c>
      <c r="C9" t="s">
        <v>269</v>
      </c>
    </row>
    <row r="10" spans="1:10">
      <c r="A10" t="s">
        <v>272</v>
      </c>
      <c r="B10" t="s">
        <v>241</v>
      </c>
      <c r="C10" t="s">
        <v>270</v>
      </c>
    </row>
    <row r="11" spans="1:10">
      <c r="A11" t="s">
        <v>273</v>
      </c>
      <c r="B11" t="s">
        <v>242</v>
      </c>
      <c r="C11" t="s">
        <v>267</v>
      </c>
    </row>
    <row r="12" spans="1:10">
      <c r="A12" t="s">
        <v>273</v>
      </c>
      <c r="B12" t="s">
        <v>243</v>
      </c>
      <c r="C12" t="s">
        <v>270</v>
      </c>
    </row>
    <row r="13" spans="1:10">
      <c r="A13" t="s">
        <v>273</v>
      </c>
      <c r="B13" t="s">
        <v>244</v>
      </c>
      <c r="C13" t="s">
        <v>265</v>
      </c>
    </row>
    <row r="14" spans="1:10">
      <c r="A14" t="s">
        <v>273</v>
      </c>
      <c r="B14" t="s">
        <v>245</v>
      </c>
      <c r="C14" t="s">
        <v>267</v>
      </c>
    </row>
    <row r="15" spans="1:10">
      <c r="A15" t="s">
        <v>272</v>
      </c>
      <c r="B15" t="s">
        <v>246</v>
      </c>
      <c r="C15" t="s">
        <v>270</v>
      </c>
    </row>
    <row r="16" spans="1:10">
      <c r="A16" t="s">
        <v>272</v>
      </c>
      <c r="B16" t="s">
        <v>247</v>
      </c>
      <c r="C16" t="s">
        <v>266</v>
      </c>
    </row>
    <row r="17" spans="1:3">
      <c r="A17" t="s">
        <v>272</v>
      </c>
      <c r="B17" t="s">
        <v>248</v>
      </c>
      <c r="C17" t="s">
        <v>266</v>
      </c>
    </row>
    <row r="18" spans="1:3">
      <c r="A18" t="s">
        <v>273</v>
      </c>
      <c r="B18" t="s">
        <v>249</v>
      </c>
      <c r="C18" t="s">
        <v>269</v>
      </c>
    </row>
    <row r="19" spans="1:3">
      <c r="A19" t="s">
        <v>273</v>
      </c>
      <c r="B19" t="s">
        <v>250</v>
      </c>
      <c r="C19" t="s">
        <v>267</v>
      </c>
    </row>
    <row r="20" spans="1:3">
      <c r="A20" t="s">
        <v>272</v>
      </c>
      <c r="B20" t="s">
        <v>251</v>
      </c>
      <c r="C20" t="s">
        <v>266</v>
      </c>
    </row>
    <row r="21" spans="1:3">
      <c r="A21" t="s">
        <v>273</v>
      </c>
      <c r="B21" t="s">
        <v>252</v>
      </c>
      <c r="C21" t="s">
        <v>268</v>
      </c>
    </row>
    <row r="22" spans="1:3">
      <c r="A22" t="s">
        <v>273</v>
      </c>
      <c r="B22" t="s">
        <v>253</v>
      </c>
      <c r="C22" t="s">
        <v>268</v>
      </c>
    </row>
    <row r="23" spans="1:3">
      <c r="A23" t="s">
        <v>273</v>
      </c>
      <c r="B23" t="s">
        <v>254</v>
      </c>
      <c r="C23" t="s">
        <v>267</v>
      </c>
    </row>
    <row r="24" spans="1:3">
      <c r="A24" t="s">
        <v>273</v>
      </c>
      <c r="B24" t="s">
        <v>255</v>
      </c>
      <c r="C24" t="s">
        <v>267</v>
      </c>
    </row>
    <row r="25" spans="1:3">
      <c r="A25" t="s">
        <v>273</v>
      </c>
      <c r="B25" t="s">
        <v>256</v>
      </c>
      <c r="C25" t="s">
        <v>269</v>
      </c>
    </row>
    <row r="26" spans="1:3">
      <c r="A26" t="s">
        <v>273</v>
      </c>
      <c r="B26" t="s">
        <v>257</v>
      </c>
      <c r="C26" t="s">
        <v>270</v>
      </c>
    </row>
    <row r="27" spans="1:3">
      <c r="A27" t="s">
        <v>273</v>
      </c>
      <c r="B27" t="s">
        <v>258</v>
      </c>
      <c r="C27" t="s">
        <v>267</v>
      </c>
    </row>
    <row r="28" spans="1:3">
      <c r="A28" t="s">
        <v>273</v>
      </c>
      <c r="B28" t="s">
        <v>259</v>
      </c>
      <c r="C28" t="s">
        <v>268</v>
      </c>
    </row>
    <row r="29" spans="1:3">
      <c r="A29" t="s">
        <v>273</v>
      </c>
      <c r="B29" t="s">
        <v>260</v>
      </c>
      <c r="C29" t="s">
        <v>269</v>
      </c>
    </row>
    <row r="30" spans="1:3">
      <c r="A30" t="s">
        <v>272</v>
      </c>
      <c r="B30" t="s">
        <v>261</v>
      </c>
      <c r="C30" t="s">
        <v>266</v>
      </c>
    </row>
    <row r="31" spans="1:3">
      <c r="A31" t="s">
        <v>273</v>
      </c>
      <c r="B31" t="s">
        <v>262</v>
      </c>
      <c r="C31" t="s">
        <v>266</v>
      </c>
    </row>
    <row r="32" spans="1:3">
      <c r="A32" t="s">
        <v>273</v>
      </c>
      <c r="B32" t="s">
        <v>263</v>
      </c>
      <c r="C32" t="s">
        <v>269</v>
      </c>
    </row>
    <row r="33" spans="1:3">
      <c r="A33" t="s">
        <v>273</v>
      </c>
      <c r="B33" t="s">
        <v>264</v>
      </c>
      <c r="C33" t="s">
        <v>269</v>
      </c>
    </row>
    <row r="34" spans="1:3">
      <c r="A34" t="s">
        <v>39</v>
      </c>
      <c r="B34">
        <v>24</v>
      </c>
    </row>
    <row r="35" spans="1:3">
      <c r="A35" t="s">
        <v>40</v>
      </c>
      <c r="B35">
        <v>9</v>
      </c>
    </row>
    <row r="36" spans="1:3">
      <c r="A36" t="s">
        <v>41</v>
      </c>
      <c r="B36">
        <v>33</v>
      </c>
    </row>
  </sheetData>
  <conditionalFormatting sqref="A1:A33">
    <cfRule type="cellIs" dxfId="5" priority="2" operator="equal">
      <formula>$A$3</formula>
    </cfRule>
    <cfRule type="cellIs" dxfId="4" priority="1" operator="equal">
      <formula>$A$5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</vt:i4>
      </vt:variant>
    </vt:vector>
  </HeadingPairs>
  <TitlesOfParts>
    <vt:vector size="14" baseType="lpstr">
      <vt:lpstr>shoppinglist</vt:lpstr>
      <vt:lpstr>primary</vt:lpstr>
      <vt:lpstr>editor</vt:lpstr>
      <vt:lpstr>bmi</vt:lpstr>
      <vt:lpstr>counter</vt:lpstr>
      <vt:lpstr>simplydo</vt:lpstr>
      <vt:lpstr>beecount</vt:lpstr>
      <vt:lpstr>beecount!beecount</vt:lpstr>
      <vt:lpstr>bmi!bmi</vt:lpstr>
      <vt:lpstr>counter!counter</vt:lpstr>
      <vt:lpstr>editor!editor</vt:lpstr>
      <vt:lpstr>primary!primary</vt:lpstr>
      <vt:lpstr>shoppinglist!shopping_list</vt:lpstr>
      <vt:lpstr>simplydo!simplydo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2019-09-01T17:00:36Z</dcterms:created>
  <dcterms:modified xsi:type="dcterms:W3CDTF">2019-09-01T20:15:58Z</dcterms:modified>
</cp:coreProperties>
</file>