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EA02FA61-CAAF-4AEF-A04F-96D48E97FB46}" xr6:coauthVersionLast="47" xr6:coauthVersionMax="47" xr10:uidLastSave="{00000000-0000-0000-0000-000000000000}"/>
  <bookViews>
    <workbookView xWindow="-120" yWindow="-120" windowWidth="20730" windowHeight="11160" firstSheet="3" activeTab="9" xr2:uid="{91EDD603-1B87-409C-9594-5C05F8123E08}"/>
  </bookViews>
  <sheets>
    <sheet name="Valores" sheetId="1" r:id="rId1"/>
    <sheet name="Modelo de dominio" sheetId="2" state="hidden" r:id="rId2"/>
    <sheet name="Objeto de dominio" sheetId="3" r:id="rId3"/>
    <sheet name="Calificación" sheetId="9" r:id="rId4"/>
    <sheet name="Cliente" sheetId="4" r:id="rId5"/>
    <sheet name="Vehiculo" sheetId="10" r:id="rId6"/>
    <sheet name="Historia vehiculo" sheetId="11" r:id="rId7"/>
    <sheet name="Ruta" sheetId="8" r:id="rId8"/>
    <sheet name="Conductor" sheetId="6" r:id="rId9"/>
    <sheet name="Datos simulados 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B3" i="6"/>
  <c r="B2" i="6"/>
  <c r="A2" i="6"/>
  <c r="A3" i="6"/>
  <c r="A2" i="8"/>
  <c r="A3" i="8"/>
  <c r="B2" i="8"/>
  <c r="A3" i="11"/>
  <c r="A2" i="11"/>
  <c r="B3" i="11"/>
  <c r="B2" i="11"/>
  <c r="B3" i="10"/>
  <c r="A2" i="10"/>
  <c r="A3" i="10"/>
  <c r="B2" i="10"/>
  <c r="B8" i="10"/>
  <c r="C11" i="10"/>
  <c r="B9" i="9"/>
  <c r="B8" i="9"/>
  <c r="A3" i="9"/>
  <c r="A2" i="9"/>
  <c r="B2" i="9"/>
  <c r="B3" i="9"/>
  <c r="E2" i="5"/>
  <c r="D2" i="5"/>
  <c r="C2" i="5"/>
  <c r="B2" i="5"/>
  <c r="A2" i="5"/>
  <c r="B3" i="4"/>
  <c r="A3" i="4"/>
  <c r="B2" i="4"/>
  <c r="A2" i="4"/>
</calcChain>
</file>

<file path=xl/sharedStrings.xml><?xml version="1.0" encoding="utf-8"?>
<sst xmlns="http://schemas.openxmlformats.org/spreadsheetml/2006/main" count="439" uniqueCount="111">
  <si>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</si>
  <si>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</si>
  <si>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</si>
  <si>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</si>
  <si>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</si>
  <si>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</si>
  <si>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</si>
  <si>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</si>
  <si>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</si>
  <si>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</si>
  <si>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</si>
  <si>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</si>
  <si>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</si>
  <si>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</si>
  <si>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</si>
  <si>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</si>
  <si>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Entidad que representa a un tipo de usuario, el cual es quien solicita el servicio de carro compartido. Por ejmeplo es quien contacta con un conductor para llegar a un destino en común.</t>
  </si>
  <si>
    <t>Volver al inicio!A1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</si>
  <si>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</si>
  <si>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</si>
  <si>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</si>
  <si>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</si>
  <si>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</si>
  <si>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</si>
  <si>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</si>
  <si>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</si>
  <si>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</si>
  <si>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</si>
  <si>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</si>
  <si>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</si>
  <si>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</si>
  <si>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</si>
  <si>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</si>
  <si>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</si>
  <si>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</si>
  <si>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</si>
  <si>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Posicion</t>
  </si>
  <si>
    <t>Enteros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</si>
  <si>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</si>
  <si>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</si>
  <si>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</si>
  <si>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</si>
  <si>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</si>
  <si>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 xml:space="preserve">Será una forma de dar vericidad de quien es la persona que se registra como un usuario sea cliente o conductor </t>
  </si>
  <si>
    <t>Atributo de seguridad que ayuda con el ingreso de los usuarios con esta se corrobora que el usuario si es quien pidio un servicio.</t>
  </si>
  <si>
    <t>Este atributo se va actualizando mediante el cliente cambie su posición y será la manera de conincidir con un conductor para prestar el servicio</t>
  </si>
  <si>
    <t>Atributo que corrobora que un cliente si sea miembro activo de la entidad que dice pertenecer, como puede ser una universidad o empresa</t>
  </si>
  <si>
    <t>Correo Entidad</t>
  </si>
  <si>
    <t>Federico Zapata</t>
  </si>
  <si>
    <t>rionegroñ*</t>
  </si>
  <si>
    <t>Rionegro</t>
  </si>
  <si>
    <t>federico.zapata4970@uco.net.co</t>
  </si>
  <si>
    <t>Datos simulados</t>
  </si>
  <si>
    <t>Todo en mayuscula</t>
  </si>
  <si>
    <t>Quitar espacios en blancos</t>
  </si>
  <si>
    <t>Este atributo se va actualizando mediante el conductor cambie su posición y será la manera de conincidir con un cliente para prestar el servicio</t>
  </si>
  <si>
    <t>Vehiculo</t>
  </si>
  <si>
    <t>Atributo del conductor el cual registra su vehiculo, que tipo de vehiculo tiene, es su medio de transporte y de trabajo. Por ejemplo un conductor puede tener varios vehiculos y un vehiculo puede tener varios conductores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</si>
  <si>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</si>
  <si>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</si>
  <si>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</si>
  <si>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</si>
  <si>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</si>
  <si>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Cupos</t>
  </si>
  <si>
    <t>Historia de ruta</t>
  </si>
  <si>
    <t>Hora de creación</t>
  </si>
  <si>
    <t>Hora de ultima actulización</t>
  </si>
  <si>
    <t>Ubicación</t>
  </si>
  <si>
    <t>Velocidad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</si>
  <si>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</si>
  <si>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</si>
  <si>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Atributo que nos informa que día y hora fue creada una ruta, con el fin de tener la precision de las rutas genereadas en la aplicación.</t>
  </si>
  <si>
    <t>Nos informa sobre la finalización de una ruta ya creada. Con fecha y hora exacta</t>
  </si>
  <si>
    <t>Atributo que nos da información exacta sobre el recorrido que realiza el conductor.</t>
  </si>
  <si>
    <t>Precio</t>
  </si>
  <si>
    <t>Calificación</t>
  </si>
  <si>
    <t>Entidad que representa cual es la calificacion conforme al servicio que recibio por parte del conductor, esta calificacion es general, toma en cuenta la actitud del conductor principalmente.</t>
  </si>
  <si>
    <t>Entidad que se encarga de identificar al vehiculo del conductor y a su vez el dueño</t>
  </si>
  <si>
    <t>Historico Ruta</t>
  </si>
  <si>
    <t>Entidad que se encarga de guardar todo el recorrido de la ruta que hace el conductor en su vehiculo</t>
  </si>
  <si>
    <t>Indetificador</t>
  </si>
  <si>
    <t>Formato de un Identificador único universal (UUID)</t>
  </si>
  <si>
    <t>Quitar espacio al inicio y al final</t>
  </si>
  <si>
    <t>Si</t>
  </si>
  <si>
    <t>Le da un valor unico a cada tipo detalle presupuesto que se registre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</si>
  <si>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</si>
  <si>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</si>
  <si>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</si>
  <si>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</si>
  <si>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</si>
  <si>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</si>
  <si>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</si>
  <si>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</si>
  <si>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</si>
  <si>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</si>
  <si>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</si>
  <si>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</si>
  <si>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Atributo que representa la identificacion del vehiculo unica en el pais de colombia</t>
  </si>
  <si>
    <t>Atributo que designa cual es el propietario del vehiculo</t>
  </si>
  <si>
    <t>Nombre Combinacion</t>
  </si>
  <si>
    <t>Atributos</t>
  </si>
  <si>
    <t>Combinacion 1</t>
  </si>
  <si>
    <t>No es posible tener mas de un atributo matricula con la misma matricula</t>
  </si>
  <si>
    <t>Ruta</t>
  </si>
  <si>
    <t>Entidad que nos representa cuales son las rutas que se da en un viaje, como lo puede ser, por donde pasa, quienes estuvieron en el viaje y hasta donde llegaron, se busca es guardar daros por seguridad de los usuarios.</t>
  </si>
  <si>
    <t>Atributo que es generado gracias a los clientes, representa la calidad de los viajes que se da con un conductor especifico, representa la conformidad de los clientes que lleva en un viaje.</t>
  </si>
  <si>
    <t>Moneda</t>
  </si>
  <si>
    <t>Moneda local</t>
  </si>
  <si>
    <t xml:space="preserve">Se guarda en formato de miles y cientes, se obvia los decimos </t>
  </si>
  <si>
    <t>Nos informa sobre la velocidad que tiene un vehiculo, en una ruta especifica.</t>
  </si>
  <si>
    <t>Da una guia de cuales han sido los precios para destinos similares, con la idea de poder generar un precio medio o un estimado de lo que se pueda pagar por una ruta con origen y destino igual.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</si>
</sst>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/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0" fillId="8" borderId="5" xfId="0" applyFill="1" applyBorder="1" applyAlignment="1">
      <alignment vertical="center" wrapText="1"/>
    </xf>
    <xf numFmtId="0" fontId="2" fillId="7" borderId="5" xfId="1" applyFill="1" applyBorder="1"/>
    <xf numFmtId="0" fontId="0" fillId="8" borderId="5" xfId="0" applyFill="1" applyBorder="1"/>
    <xf numFmtId="0" fontId="2" fillId="8" borderId="5" xfId="1" applyFill="1" applyBorder="1"/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8" borderId="5" xfId="1" applyFill="1" applyBorder="1" applyAlignment="1">
      <alignment vertical="center"/>
    </xf>
    <xf numFmtId="0" fontId="2" fillId="8" borderId="5" xfId="1" applyFill="1" applyBorder="1" applyAlignment="1">
      <alignment vertical="center" wrapText="1"/>
    </xf>
    <xf numFmtId="0" fontId="2" fillId="4" borderId="8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2" fillId="0" borderId="0" xfId="1" applyFill="1" applyAlignment="1">
      <alignment vertical="center"/>
    </xf>
    <xf numFmtId="0" fontId="2" fillId="0" borderId="9" xfId="1" applyFill="1" applyBorder="1" applyAlignment="1">
      <alignment vertical="center"/>
    </xf>
    <xf numFmtId="0" fontId="4" fillId="0" borderId="9" xfId="1" applyFont="1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2" fillId="9" borderId="1" xfId="1" applyFill="1" applyBorder="1" applyAlignment="1">
      <alignment vertical="center"/>
    </xf>
    <xf numFmtId="0" fontId="2" fillId="0" borderId="0" xfId="1"/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0" xfId="1" applyFill="1" applyAlignment="1">
      <alignment horizontal="left" vertical="center"/>
    </xf>
    <xf numFmtId="0" fontId="2" fillId="0" borderId="3" xfId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7" xfId="1" applyBorder="1" applyAlignment="1">
      <alignment horizontal="left"/>
    </xf>
    <xf numFmtId="0" fontId="0" fillId="9" borderId="1" xfId="0" applyFill="1" applyBorder="1" applyAlignment="1">
      <alignment horizontal="left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44" fontId="0" fillId="4" borderId="1" xfId="2" applyFont="1" applyFill="1" applyBorder="1" applyAlignment="1">
      <alignment horizontal="left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47625</xdr:colOff>
      <xdr:row>30</xdr:row>
      <xdr:rowOff>114300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ADD620CC-19C5-8B8D-93F8-7F9A6D923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39625" cy="582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federico.zapata4970@uco.net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630E-1BB6-4D1A-9784-D8629178E0AB}">
  <dimension ref="A1:P3"/>
  <sheetViews>
    <sheetView tabSelected="1" workbookViewId="0">
      <pane ySplit="1" topLeftCell="A2" activePane="bottomLeft" state="frozen"/>
      <selection pane="bottomLeft"/>
    </sheetView>
  </sheetViews>
  <sheetFormatPr baseColWidth="10" defaultColWidth="13.7109375" defaultRowHeight="15" x14ac:dyDescent="0.25"/>
  <cols>
    <col min="1" max="1" width="13.5703125" bestFit="1" customWidth="1"/>
    <col min="2" max="2" width="15" bestFit="1" customWidth="1"/>
    <col min="3" max="3" width="11" bestFit="1" customWidth="1"/>
    <col min="4" max="4" width="9" bestFit="1" customWidth="1"/>
    <col min="5" max="5" width="30.28515625" bestFit="1" customWidth="1"/>
  </cols>
  <sheetData>
    <row r="1" spans="1:16" x14ac:dyDescent="0.25">
      <c r="A1" s="30" t="s">
        <v>93</v>
      </c>
      <c r="B1" s="31"/>
      <c r="C1" s="30"/>
      <c r="D1" s="30"/>
      <c r="E1" s="30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18" t="str">
        <f>Cliente!A6</f>
        <v>Codigo</v>
      </c>
      <c r="B2" s="18" t="str">
        <f>Cliente!A7</f>
        <v>Nombre</v>
      </c>
      <c r="C2" s="18" t="str">
        <f>Cliente!A8</f>
        <v>Contraseña</v>
      </c>
      <c r="D2" s="18" t="str">
        <f>Cliente!A9</f>
        <v>Posicion</v>
      </c>
      <c r="E2" s="18" t="str">
        <f>Cliente!A10</f>
        <v>Correo Entidad</v>
      </c>
    </row>
    <row r="3" spans="1:16" x14ac:dyDescent="0.25">
      <c r="A3" s="19">
        <v>1</v>
      </c>
      <c r="B3" s="19" t="s">
        <v>48</v>
      </c>
      <c r="C3" s="19" t="s">
        <v>49</v>
      </c>
      <c r="D3" s="19" t="s">
        <v>50</v>
      </c>
      <c r="E3" s="20" t="s">
        <v>51</v>
      </c>
    </row>
  </sheetData>
  <hyperlinks>
    <hyperlink ref="A2" location="Cliente!A6" display="Cliente!A6" xr:uid="{81DC788B-B7FC-4ABD-B06A-1F7891900FB6}"/>
    <hyperlink ref="B2" location="Cliente!A7" display="Cliente!A7" xr:uid="{BE64C897-DB76-43C5-B2FE-A0526CD92F64}"/>
    <hyperlink ref="C2" location="'Cliente-Datos simulados '!A8" display="'Cliente-Datos simulados '!A8" xr:uid="{63494C14-9708-4AAE-908F-315C67C0B3FA}"/>
    <hyperlink ref="D2" location="Cliente!A9" display="Cliente!A9" xr:uid="{5E004E1B-C44F-43C6-A04E-341B83594D25}"/>
    <hyperlink ref="E2" location="Cliente!A10" display="Cliente!A10" xr:uid="{9926B372-A42D-4B36-8FD3-1BB57937B25A}"/>
    <hyperlink ref="E3" r:id="rId1" xr:uid="{E06FAA49-298A-4BC3-8B04-A91633353EDA}"/>
    <hyperlink ref="A1" location="'Objeto de dominio'!A1" display="Volver a inicio" xr:uid="{EE7ACA56-775A-4B47-9625-A8FE675C78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A1"/>
  <sheetViews>
    <sheetView zoomScaleNormal="100" workbookViewId="0">
      <selection activeCell="M11" sqref="M11"/>
    </sheetView>
  </sheetViews>
  <sheetFormatPr baseColWidth="10" defaultRowHeight="15" x14ac:dyDescent="0.25"/>
  <cols>
    <col min="1" max="16384" width="11.42578125" style="1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B7"/>
  <sheetViews>
    <sheetView workbookViewId="0">
      <selection activeCell="A6" sqref="A6"/>
    </sheetView>
  </sheetViews>
  <sheetFormatPr baseColWidth="10" defaultRowHeight="15" x14ac:dyDescent="0.25"/>
  <cols>
    <col min="1" max="1" width="17.85546875" bestFit="1" customWidth="1"/>
    <col min="2" max="2" width="66.28515625" customWidth="1"/>
  </cols>
  <sheetData>
    <row r="1" spans="1:2" x14ac:dyDescent="0.25">
      <c r="A1" s="16" t="s">
        <v>13</v>
      </c>
      <c r="B1" s="16" t="s">
        <v>14</v>
      </c>
    </row>
    <row r="2" spans="1:2" ht="45" x14ac:dyDescent="0.25">
      <c r="A2" s="25" t="s">
        <v>15</v>
      </c>
      <c r="B2" s="17" t="s">
        <v>16</v>
      </c>
    </row>
    <row r="3" spans="1:2" ht="60" x14ac:dyDescent="0.25">
      <c r="A3" s="26" t="s">
        <v>59</v>
      </c>
      <c r="B3" s="17" t="s">
        <v>60</v>
      </c>
    </row>
    <row r="4" spans="1:2" ht="45" x14ac:dyDescent="0.25">
      <c r="A4" s="27" t="s">
        <v>75</v>
      </c>
      <c r="B4" s="23" t="s">
        <v>76</v>
      </c>
    </row>
    <row r="5" spans="1:2" ht="30" x14ac:dyDescent="0.25">
      <c r="A5" s="28" t="s">
        <v>56</v>
      </c>
      <c r="B5" s="24" t="s">
        <v>77</v>
      </c>
    </row>
    <row r="6" spans="1:2" ht="30" x14ac:dyDescent="0.25">
      <c r="A6" s="28" t="s">
        <v>78</v>
      </c>
      <c r="B6" s="24" t="s">
        <v>79</v>
      </c>
    </row>
    <row r="7" spans="1:2" ht="60" x14ac:dyDescent="0.25">
      <c r="A7" s="28" t="s">
        <v>103</v>
      </c>
      <c r="B7" s="24" t="s">
        <v>104</v>
      </c>
    </row>
  </sheetData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6" location="'Historia vehiculo'!A1" display="Historico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7" location="Ruta!A1" display="Ruta" xr:uid="{47168308-469A-4172-8A3C-E0B1CB5317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P9"/>
  <sheetViews>
    <sheetView zoomScaleNormal="100" workbookViewId="0">
      <selection activeCell="A4" sqref="A4:P4"/>
    </sheetView>
  </sheetViews>
  <sheetFormatPr baseColWidth="10" defaultColWidth="10.85546875" defaultRowHeight="15" x14ac:dyDescent="0.25"/>
  <cols>
    <col min="1" max="1" width="18.42578125" style="11" bestFit="1" customWidth="1"/>
    <col min="2" max="2" width="13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/>
    <col min="8" max="8" width="46.7109375" style="11" bestFit="1" customWidth="1"/>
    <col min="9" max="9" width="16.5703125" style="11" bestFit="1" customWidth="1"/>
    <col min="10" max="10" width="29.28515625" style="11" bestFit="1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57.85546875" style="14" customWidth="1"/>
    <col min="17" max="16384" width="10.85546875" style="11"/>
  </cols>
  <sheetData>
    <row r="1" spans="1:16" x14ac:dyDescent="0.25">
      <c r="A1" s="41" t="s">
        <v>61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5" t="str">
        <f>'Objeto de dominio'!A1&amp;":"</f>
        <v>Objeto de dominio:</v>
      </c>
      <c r="B2" s="39" t="str">
        <f>'Objeto de dominio'!A4</f>
        <v>Calificación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 x14ac:dyDescent="0.25">
      <c r="A3" s="5" t="str">
        <f>'Objeto de dominio'!B1&amp;":"</f>
        <v>Descripcion:</v>
      </c>
      <c r="B3" s="40" t="str">
        <f>'Objeto de dominio'!B4</f>
        <v>Entidad que representa cual es la calificacion conforme al servicio que recibio por parte del conductor, esta calificacion es general, toma en cuenta la actitud del conductor principalmente.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x14ac:dyDescent="0.25">
      <c r="A4" s="42" t="s">
        <v>18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s="3" customFormat="1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80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81</v>
      </c>
      <c r="I6" s="10"/>
      <c r="J6" s="10" t="s">
        <v>82</v>
      </c>
      <c r="K6" s="10" t="s">
        <v>83</v>
      </c>
      <c r="L6" s="10" t="s">
        <v>7</v>
      </c>
      <c r="M6" s="10" t="s">
        <v>83</v>
      </c>
      <c r="N6" s="10" t="s">
        <v>7</v>
      </c>
      <c r="O6" s="10" t="s">
        <v>83</v>
      </c>
      <c r="P6" s="24" t="s">
        <v>84</v>
      </c>
    </row>
    <row r="7" spans="1:16" ht="30" x14ac:dyDescent="0.25">
      <c r="A7" s="10" t="s">
        <v>85</v>
      </c>
      <c r="B7" s="10" t="s">
        <v>6</v>
      </c>
      <c r="C7" s="10"/>
      <c r="D7" s="10"/>
      <c r="E7" s="10"/>
      <c r="F7" s="10">
        <v>0</v>
      </c>
      <c r="G7" s="10">
        <v>5</v>
      </c>
      <c r="H7" s="10" t="s">
        <v>86</v>
      </c>
      <c r="I7" s="10"/>
      <c r="J7" s="10"/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  <c r="P7" s="24" t="s">
        <v>87</v>
      </c>
    </row>
    <row r="8" spans="1:16" ht="30" x14ac:dyDescent="0.25">
      <c r="A8" s="10" t="s">
        <v>59</v>
      </c>
      <c r="B8" s="21" t="str">
        <f>'Objeto de dominio'!$A$3</f>
        <v>Conductor</v>
      </c>
      <c r="C8" s="10"/>
      <c r="D8" s="10"/>
      <c r="E8" s="10"/>
      <c r="F8" s="10"/>
      <c r="G8" s="10"/>
      <c r="H8" s="10" t="s">
        <v>88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4" t="s">
        <v>89</v>
      </c>
    </row>
    <row r="9" spans="1:16" ht="30" x14ac:dyDescent="0.25">
      <c r="A9" s="10" t="s">
        <v>90</v>
      </c>
      <c r="B9" s="21" t="str">
        <f>'Objeto de dominio'!$A$2</f>
        <v>Clientes</v>
      </c>
      <c r="C9" s="10"/>
      <c r="D9" s="10"/>
      <c r="E9" s="10"/>
      <c r="F9" s="10"/>
      <c r="G9" s="10"/>
      <c r="H9" s="10" t="s">
        <v>91</v>
      </c>
      <c r="I9" s="10"/>
      <c r="J9" s="10"/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24" t="s">
        <v>92</v>
      </c>
    </row>
  </sheetData>
  <mergeCells count="4">
    <mergeCell ref="B2:P2"/>
    <mergeCell ref="B3:P3"/>
    <mergeCell ref="A1:P1"/>
    <mergeCell ref="A4:P4"/>
  </mergeCells>
  <hyperlinks>
    <hyperlink ref="B8" location="Conductor!A1" display="Conductor!A1" xr:uid="{80B007A2-CD1D-4F0B-9DD3-93C89AC0F156}"/>
    <hyperlink ref="B9" location="Cliente!A2" display="Cliente!A2" xr:uid="{637AD6C5-9D9B-444A-B30B-068967DB5B08}"/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F46DB-48C0-4C90-B3F7-419EDEDE4D11}">
          <x14:formula1>
            <xm:f>Valores!$A$2:$A$7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P10"/>
  <sheetViews>
    <sheetView workbookViewId="0">
      <pane ySplit="1" topLeftCell="A2" activePane="bottomLeft" state="frozen"/>
      <selection pane="bottomLeft" activeCell="O10" sqref="O10"/>
    </sheetView>
  </sheetViews>
  <sheetFormatPr baseColWidth="10" defaultRowHeight="15" x14ac:dyDescent="0.25"/>
  <cols>
    <col min="1" max="1" width="19" style="3" bestFit="1" customWidth="1"/>
    <col min="2" max="2" width="13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24" style="3" bestFit="1" customWidth="1"/>
    <col min="9" max="9" width="16.5703125" style="3" bestFit="1" customWidth="1"/>
    <col min="10" max="10" width="40.5703125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5703125" style="4" customWidth="1"/>
    <col min="17" max="16384" width="11.42578125" style="3"/>
  </cols>
  <sheetData>
    <row r="1" spans="1:16" x14ac:dyDescent="0.25">
      <c r="A1" s="41" t="s">
        <v>61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5" t="str">
        <f>'Objeto de dominio'!A1&amp;":"</f>
        <v>Objeto de dominio:</v>
      </c>
      <c r="B2" s="44" t="str">
        <f>'Objeto de dominio'!A2&amp;":"</f>
        <v>Clientes: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1:16" x14ac:dyDescent="0.25">
      <c r="A3" s="5" t="str">
        <f>'Objeto de dominio'!B1&amp;":"</f>
        <v>Descripcion:</v>
      </c>
      <c r="B3" s="43" t="str">
        <f>'Objeto de dominio'!B2</f>
        <v>Entidad que representa a un tipo de usuario, el cual es quien solicita el servicio de carro compartido. Por ejmeplo es quien contacta con un conductor para llegar a un destino en común.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s="49" customFormat="1" x14ac:dyDescent="0.25">
      <c r="A4" s="47" t="s">
        <v>18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6" t="s">
        <v>6</v>
      </c>
      <c r="C6" s="6"/>
      <c r="D6" s="6"/>
      <c r="E6" s="6"/>
      <c r="F6" s="6"/>
      <c r="G6" s="6"/>
      <c r="H6" s="6" t="s">
        <v>37</v>
      </c>
      <c r="I6" s="6"/>
      <c r="J6" s="6"/>
      <c r="K6" s="6" t="s">
        <v>4</v>
      </c>
      <c r="L6" s="6" t="s">
        <v>7</v>
      </c>
      <c r="M6" s="6" t="s">
        <v>4</v>
      </c>
      <c r="N6" s="6" t="s">
        <v>4</v>
      </c>
      <c r="O6" s="6" t="s">
        <v>4</v>
      </c>
      <c r="P6" s="7" t="s">
        <v>42</v>
      </c>
    </row>
    <row r="7" spans="1:16" ht="30" x14ac:dyDescent="0.25">
      <c r="A7" s="6" t="s">
        <v>34</v>
      </c>
      <c r="B7" s="6" t="s">
        <v>3</v>
      </c>
      <c r="C7" s="6">
        <v>1</v>
      </c>
      <c r="D7" s="6">
        <v>50</v>
      </c>
      <c r="E7" s="6"/>
      <c r="F7" s="6"/>
      <c r="G7" s="6"/>
      <c r="H7" s="6" t="s">
        <v>38</v>
      </c>
      <c r="I7" s="6"/>
      <c r="J7" s="6"/>
      <c r="K7" s="6" t="s">
        <v>7</v>
      </c>
      <c r="L7" s="6" t="s">
        <v>7</v>
      </c>
      <c r="M7" s="6" t="s">
        <v>4</v>
      </c>
      <c r="N7" s="6" t="s">
        <v>4</v>
      </c>
      <c r="O7" s="6" t="s">
        <v>7</v>
      </c>
      <c r="P7" s="7" t="s">
        <v>43</v>
      </c>
    </row>
    <row r="8" spans="1:16" ht="30" x14ac:dyDescent="0.25">
      <c r="A8" s="6" t="s">
        <v>35</v>
      </c>
      <c r="B8" s="6" t="s">
        <v>3</v>
      </c>
      <c r="C8" s="6">
        <v>4</v>
      </c>
      <c r="D8" s="6">
        <v>20</v>
      </c>
      <c r="E8" s="6"/>
      <c r="F8" s="6"/>
      <c r="G8" s="6"/>
      <c r="H8" s="6" t="s">
        <v>39</v>
      </c>
      <c r="I8" s="6"/>
      <c r="J8" s="6" t="s">
        <v>40</v>
      </c>
      <c r="K8" s="6" t="s">
        <v>7</v>
      </c>
      <c r="L8" s="6" t="s">
        <v>7</v>
      </c>
      <c r="M8" s="6" t="s">
        <v>4</v>
      </c>
      <c r="N8" s="6" t="s">
        <v>4</v>
      </c>
      <c r="O8" s="6" t="s">
        <v>7</v>
      </c>
      <c r="P8" s="7" t="s">
        <v>44</v>
      </c>
    </row>
    <row r="9" spans="1:16" ht="30" x14ac:dyDescent="0.25">
      <c r="A9" s="6" t="s">
        <v>36</v>
      </c>
      <c r="B9" s="6" t="s">
        <v>3</v>
      </c>
      <c r="C9" s="6">
        <v>2</v>
      </c>
      <c r="D9" s="6">
        <v>30</v>
      </c>
      <c r="E9" s="6"/>
      <c r="F9" s="6"/>
      <c r="G9" s="6"/>
      <c r="H9" s="6" t="s">
        <v>38</v>
      </c>
      <c r="I9" s="6"/>
      <c r="J9" s="6"/>
      <c r="K9" s="6" t="s">
        <v>7</v>
      </c>
      <c r="L9" s="6" t="s">
        <v>7</v>
      </c>
      <c r="M9" s="6" t="s">
        <v>4</v>
      </c>
      <c r="N9" s="6" t="s">
        <v>4</v>
      </c>
      <c r="O9" s="6" t="s">
        <v>7</v>
      </c>
      <c r="P9" s="7" t="s">
        <v>45</v>
      </c>
    </row>
    <row r="10" spans="1:16" ht="30" x14ac:dyDescent="0.25">
      <c r="A10" s="6" t="s">
        <v>47</v>
      </c>
      <c r="B10" s="6" t="s">
        <v>3</v>
      </c>
      <c r="C10" s="6">
        <v>5</v>
      </c>
      <c r="D10" s="6">
        <v>50</v>
      </c>
      <c r="E10" s="6"/>
      <c r="F10" s="6"/>
      <c r="G10" s="6"/>
      <c r="H10" s="6" t="s">
        <v>39</v>
      </c>
      <c r="I10" s="6"/>
      <c r="J10" s="6" t="s">
        <v>40</v>
      </c>
      <c r="K10" s="6" t="s">
        <v>7</v>
      </c>
      <c r="L10" s="6" t="s">
        <v>7</v>
      </c>
      <c r="M10" s="6" t="s">
        <v>4</v>
      </c>
      <c r="N10" s="6" t="s">
        <v>4</v>
      </c>
      <c r="O10" s="6" t="s">
        <v>7</v>
      </c>
      <c r="P10" s="7" t="s">
        <v>46</v>
      </c>
    </row>
  </sheetData>
  <mergeCells count="4">
    <mergeCell ref="A1:P1"/>
    <mergeCell ref="B3:P3"/>
    <mergeCell ref="B2:P2"/>
    <mergeCell ref="A4:XFD4"/>
  </mergeCells>
  <hyperlinks>
    <hyperlink ref="A1:P1" location="'Objeto de dominio'!A1" display="Volver al inicio!A1" xr:uid="{CDA871A1-C43C-4189-90C7-B8F90FAD663B}"/>
    <hyperlink ref="A4" location="'Datos simulados '!A1" display="Datos Simulados" xr:uid="{26FCBFFB-981E-402D-B642-3F36C9C11BA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042AC-335B-400E-A4D0-6F0A5FBCD8C7}">
          <x14:formula1>
            <xm:f>Valores!$A$2:$A$7</xm:f>
          </x14:formula1>
          <xm:sqref>B6:B10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P11"/>
  <sheetViews>
    <sheetView zoomScaleNormal="100" workbookViewId="0">
      <selection activeCell="A4" sqref="A4:P4"/>
    </sheetView>
  </sheetViews>
  <sheetFormatPr baseColWidth="10" defaultRowHeight="15" x14ac:dyDescent="0.25"/>
  <cols>
    <col min="1" max="1" width="20.42578125" bestFit="1" customWidth="1"/>
    <col min="2" max="2" width="18.5703125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2" customWidth="1"/>
  </cols>
  <sheetData>
    <row r="1" spans="1:16" x14ac:dyDescent="0.25">
      <c r="A1" s="50" t="s">
        <v>62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5">
      <c r="A2" s="5" t="str">
        <f>'Objeto de dominio'!A1&amp;":"</f>
        <v>Objeto de dominio:</v>
      </c>
      <c r="B2" s="51" t="str">
        <f>'Objeto de dominio'!A5</f>
        <v>Vehiculo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x14ac:dyDescent="0.25">
      <c r="A3" s="5" t="str">
        <f>'Objeto de dominio'!B1&amp;":"</f>
        <v>Descripcion:</v>
      </c>
      <c r="B3" s="51" t="str">
        <f>'Objeto de dominio'!B5</f>
        <v>Entidad que se encarga de identificar al vehiculo del conductor y a su vez el dueño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s="11" customFormat="1" x14ac:dyDescent="0.25">
      <c r="A4" s="42" t="s">
        <v>52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80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81</v>
      </c>
      <c r="I6" s="10"/>
      <c r="J6" s="10" t="s">
        <v>82</v>
      </c>
      <c r="K6" s="10" t="s">
        <v>83</v>
      </c>
      <c r="L6" s="10" t="s">
        <v>7</v>
      </c>
      <c r="M6" s="10" t="s">
        <v>83</v>
      </c>
      <c r="N6" s="10" t="s">
        <v>7</v>
      </c>
      <c r="O6" s="10" t="s">
        <v>83</v>
      </c>
      <c r="P6" s="24" t="s">
        <v>94</v>
      </c>
    </row>
    <row r="7" spans="1:16" ht="30" x14ac:dyDescent="0.25">
      <c r="A7" s="10" t="s">
        <v>95</v>
      </c>
      <c r="B7" s="10" t="s">
        <v>3</v>
      </c>
      <c r="C7" s="32">
        <v>7</v>
      </c>
      <c r="D7" s="32">
        <v>7</v>
      </c>
      <c r="E7" s="32"/>
      <c r="F7" s="32"/>
      <c r="G7" s="32"/>
      <c r="H7" s="32" t="s">
        <v>96</v>
      </c>
      <c r="I7" s="32"/>
      <c r="J7" s="10" t="s">
        <v>82</v>
      </c>
      <c r="K7" s="10" t="s">
        <v>7</v>
      </c>
      <c r="L7" s="10" t="s">
        <v>7</v>
      </c>
      <c r="M7" s="10" t="s">
        <v>83</v>
      </c>
      <c r="N7" s="10" t="s">
        <v>7</v>
      </c>
      <c r="O7" s="10" t="s">
        <v>7</v>
      </c>
      <c r="P7" s="33" t="s">
        <v>97</v>
      </c>
    </row>
    <row r="8" spans="1:16" ht="30" x14ac:dyDescent="0.25">
      <c r="A8" s="10" t="s">
        <v>59</v>
      </c>
      <c r="B8" s="21" t="str">
        <f>'Objeto de dominio'!$A$3</f>
        <v>Conductor</v>
      </c>
      <c r="C8" s="10"/>
      <c r="D8" s="10"/>
      <c r="E8" s="10"/>
      <c r="F8" s="10"/>
      <c r="G8" s="10"/>
      <c r="H8" s="10" t="s">
        <v>88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4" t="s">
        <v>98</v>
      </c>
    </row>
    <row r="10" spans="1:16" x14ac:dyDescent="0.25">
      <c r="A10" s="34" t="s">
        <v>99</v>
      </c>
      <c r="B10" s="34" t="s">
        <v>14</v>
      </c>
      <c r="C10" s="34" t="s">
        <v>100</v>
      </c>
    </row>
    <row r="11" spans="1:16" ht="60" x14ac:dyDescent="0.25">
      <c r="A11" s="35" t="s">
        <v>101</v>
      </c>
      <c r="B11" s="36" t="s">
        <v>102</v>
      </c>
      <c r="C11" s="37" t="str">
        <f>A7</f>
        <v>Matricula</v>
      </c>
    </row>
  </sheetData>
  <mergeCells count="4">
    <mergeCell ref="A1:P1"/>
    <mergeCell ref="B2:P2"/>
    <mergeCell ref="B3:P3"/>
    <mergeCell ref="A4:P4"/>
  </mergeCells>
  <hyperlinks>
    <hyperlink ref="B8" location="Conductor!A1" display="Conductor!A1" xr:uid="{160EF870-F41A-4A19-92DF-4B1C90C52158}"/>
    <hyperlink ref="C11" location="Vehiculo!A7" display="Vehiculo!A7" xr:uid="{623162B3-AA23-4037-B813-56AB57AD877A}"/>
    <hyperlink ref="A1:P1" location="'Objeto de dominio'!A1" display="Volver al Inicio" xr:uid="{79632008-52CA-43DE-B9B6-45D10FD31A4C}"/>
    <hyperlink ref="A4" location="'Datos simulados '!A1" display="Datos simulados" xr:uid="{CA6F1F65-BD13-42FC-8507-3E578E8E481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P6"/>
  <sheetViews>
    <sheetView zoomScaleNormal="100" workbookViewId="0">
      <selection activeCell="A4" sqref="A4"/>
    </sheetView>
  </sheetViews>
  <sheetFormatPr baseColWidth="10" defaultRowHeight="15" x14ac:dyDescent="0.25"/>
  <cols>
    <col min="1" max="1" width="23.140625" bestFit="1" customWidth="1"/>
    <col min="2" max="2" width="17.28515625" bestFit="1" customWidth="1"/>
    <col min="3" max="3" width="20.28515625" bestFit="1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8.7109375" bestFit="1" customWidth="1"/>
    <col min="9" max="9" width="21.5703125" bestFit="1" customWidth="1"/>
    <col min="10" max="10" width="30.57031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39.5703125" bestFit="1" customWidth="1"/>
  </cols>
  <sheetData>
    <row r="1" spans="1:16" x14ac:dyDescent="0.25">
      <c r="A1" s="50" t="s">
        <v>62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25">
      <c r="A2" s="5" t="str">
        <f>'Objeto de dominio'!A1&amp;":"</f>
        <v>Objeto de dominio:</v>
      </c>
      <c r="B2" s="51" t="str">
        <f>'Objeto de dominio'!A6</f>
        <v>Historico Ruta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x14ac:dyDescent="0.25">
      <c r="A3" s="5" t="str">
        <f>'Objeto de dominio'!B1&amp;":"</f>
        <v>Descripcion:</v>
      </c>
      <c r="B3" s="51" t="str">
        <f>'Objeto de dominio'!B6</f>
        <v>Entidad que se encarga de guardar todo el recorrido de la ruta que hace el conductor en su vehiculo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x14ac:dyDescent="0.25">
      <c r="A4" s="38" t="s">
        <v>18</v>
      </c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80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81</v>
      </c>
      <c r="I6" s="10"/>
      <c r="J6" s="10" t="s">
        <v>82</v>
      </c>
      <c r="K6" s="10" t="s">
        <v>83</v>
      </c>
      <c r="L6" s="10" t="s">
        <v>7</v>
      </c>
      <c r="M6" s="10" t="s">
        <v>83</v>
      </c>
      <c r="N6" s="10" t="s">
        <v>7</v>
      </c>
      <c r="O6" s="10" t="s">
        <v>83</v>
      </c>
      <c r="P6" s="24" t="s">
        <v>94</v>
      </c>
    </row>
  </sheetData>
  <mergeCells count="3">
    <mergeCell ref="B2:P2"/>
    <mergeCell ref="B3:P3"/>
    <mergeCell ref="A1:P1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P16"/>
  <sheetViews>
    <sheetView topLeftCell="A7" workbookViewId="0">
      <selection activeCell="P18" sqref="P18"/>
    </sheetView>
  </sheetViews>
  <sheetFormatPr baseColWidth="10" defaultRowHeight="15" x14ac:dyDescent="0.25"/>
  <cols>
    <col min="1" max="1" width="25.140625" style="11" bestFit="1" customWidth="1"/>
    <col min="2" max="2" width="14.5703125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 bestFit="1" customWidth="1"/>
    <col min="8" max="8" width="24" style="11" bestFit="1" customWidth="1"/>
    <col min="9" max="9" width="16.5703125" style="11" bestFit="1" customWidth="1"/>
    <col min="10" max="10" width="28.7109375" style="14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94.85546875" style="14" customWidth="1"/>
    <col min="17" max="16384" width="11.42578125" style="11"/>
  </cols>
  <sheetData>
    <row r="1" spans="1:16" x14ac:dyDescent="0.25">
      <c r="A1" s="41" t="s">
        <v>17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8" t="str">
        <f>'Objeto de dominio'!A1&amp;":"</f>
        <v>Objeto de dominio:</v>
      </c>
      <c r="B2" s="52" t="str">
        <f>'Objeto de dominio'!A2&amp;":"</f>
        <v>Clientes: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 x14ac:dyDescent="0.25">
      <c r="A3" s="8" t="str">
        <f>'Objeto de dominio'!B1&amp;":"</f>
        <v>Descripcion:</v>
      </c>
      <c r="B3" s="55" t="str">
        <f>'Objeto de dominio'!B7</f>
        <v>Entidad que nos representa cuales son las rutas que se da en un viaje, como lo puede ser, por donde pasa, quienes estuvieron en el viaje y hasta donde llegaron, se busca es guardar daros por seguridad de los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7"/>
    </row>
    <row r="4" spans="1:16" x14ac:dyDescent="0.25">
      <c r="A4" s="58" t="s">
        <v>52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24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69</v>
      </c>
    </row>
    <row r="7" spans="1:16" ht="45" x14ac:dyDescent="0.25">
      <c r="A7" s="6" t="s">
        <v>59</v>
      </c>
      <c r="B7" s="21" t="s">
        <v>59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24" t="s">
        <v>53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22" t="s">
        <v>60</v>
      </c>
    </row>
    <row r="8" spans="1:16" ht="30" x14ac:dyDescent="0.25">
      <c r="A8" s="6" t="s">
        <v>15</v>
      </c>
      <c r="B8" s="21" t="s">
        <v>15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24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22" t="s">
        <v>16</v>
      </c>
    </row>
    <row r="9" spans="1:16" ht="30" x14ac:dyDescent="0.25">
      <c r="A9" s="6" t="s">
        <v>63</v>
      </c>
      <c r="B9" s="10" t="s">
        <v>6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24" t="s">
        <v>54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70</v>
      </c>
    </row>
    <row r="10" spans="1:16" ht="45" x14ac:dyDescent="0.25">
      <c r="A10" s="6" t="s">
        <v>56</v>
      </c>
      <c r="B10" s="10" t="s">
        <v>3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24"/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57</v>
      </c>
    </row>
    <row r="11" spans="1:16" ht="30" x14ac:dyDescent="0.25">
      <c r="A11" s="6" t="s">
        <v>65</v>
      </c>
      <c r="B11" s="10" t="s">
        <v>12</v>
      </c>
      <c r="C11" s="10"/>
      <c r="D11" s="10"/>
      <c r="E11" s="10"/>
      <c r="F11" s="10"/>
      <c r="G11" s="10"/>
      <c r="H11" s="6" t="s">
        <v>39</v>
      </c>
      <c r="I11" s="10"/>
      <c r="J11" s="24" t="s">
        <v>54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71</v>
      </c>
    </row>
    <row r="12" spans="1:16" x14ac:dyDescent="0.25">
      <c r="A12" s="6" t="s">
        <v>66</v>
      </c>
      <c r="B12" s="10" t="s">
        <v>12</v>
      </c>
      <c r="C12" s="10"/>
      <c r="D12" s="10"/>
      <c r="E12" s="10"/>
      <c r="F12" s="10"/>
      <c r="G12" s="10"/>
      <c r="H12" s="6" t="s">
        <v>39</v>
      </c>
      <c r="I12" s="10"/>
      <c r="J12" s="24" t="s">
        <v>54</v>
      </c>
      <c r="K12" s="10" t="s">
        <v>7</v>
      </c>
      <c r="L12" s="10" t="s">
        <v>7</v>
      </c>
      <c r="M12" s="10" t="s">
        <v>4</v>
      </c>
      <c r="N12" s="10" t="s">
        <v>4</v>
      </c>
      <c r="O12" s="10" t="s">
        <v>7</v>
      </c>
      <c r="P12" s="7" t="s">
        <v>72</v>
      </c>
    </row>
    <row r="13" spans="1:16" ht="30" x14ac:dyDescent="0.25">
      <c r="A13" s="6" t="s">
        <v>64</v>
      </c>
      <c r="B13" s="10" t="s">
        <v>3</v>
      </c>
      <c r="C13" s="10">
        <v>5</v>
      </c>
      <c r="D13" s="10">
        <v>50</v>
      </c>
      <c r="E13" s="10"/>
      <c r="F13" s="10"/>
      <c r="G13" s="10"/>
      <c r="H13" s="6" t="s">
        <v>39</v>
      </c>
      <c r="I13" s="10"/>
      <c r="J13" s="24" t="s">
        <v>54</v>
      </c>
      <c r="K13" s="10" t="s">
        <v>7</v>
      </c>
      <c r="L13" s="10" t="s">
        <v>7</v>
      </c>
      <c r="M13" s="10" t="s">
        <v>4</v>
      </c>
      <c r="N13" s="10" t="s">
        <v>4</v>
      </c>
      <c r="O13" s="10" t="s">
        <v>7</v>
      </c>
      <c r="P13" s="7" t="s">
        <v>58</v>
      </c>
    </row>
    <row r="14" spans="1:16" x14ac:dyDescent="0.25">
      <c r="A14" s="6" t="s">
        <v>67</v>
      </c>
      <c r="B14" s="10" t="s">
        <v>3</v>
      </c>
      <c r="C14" s="10">
        <v>20</v>
      </c>
      <c r="D14" s="10">
        <v>100</v>
      </c>
      <c r="E14" s="10"/>
      <c r="F14" s="10"/>
      <c r="G14" s="10"/>
      <c r="H14" s="6" t="s">
        <v>39</v>
      </c>
      <c r="I14" s="10"/>
      <c r="J14" s="24" t="s">
        <v>54</v>
      </c>
      <c r="K14" s="10" t="s">
        <v>4</v>
      </c>
      <c r="L14" s="10" t="s">
        <v>4</v>
      </c>
      <c r="M14" s="10" t="s">
        <v>4</v>
      </c>
      <c r="N14" s="10" t="s">
        <v>4</v>
      </c>
      <c r="O14" s="10" t="s">
        <v>7</v>
      </c>
      <c r="P14" s="7" t="s">
        <v>73</v>
      </c>
    </row>
    <row r="15" spans="1:16" x14ac:dyDescent="0.25">
      <c r="A15" s="6" t="s">
        <v>68</v>
      </c>
      <c r="B15" s="10" t="s">
        <v>6</v>
      </c>
      <c r="C15" s="10">
        <v>1</v>
      </c>
      <c r="D15" s="10">
        <v>10</v>
      </c>
      <c r="E15" s="10"/>
      <c r="F15" s="10"/>
      <c r="G15" s="10"/>
      <c r="H15" s="6" t="s">
        <v>39</v>
      </c>
      <c r="I15" s="10"/>
      <c r="J15" s="24"/>
      <c r="K15" s="10" t="s">
        <v>4</v>
      </c>
      <c r="L15" s="10" t="s">
        <v>4</v>
      </c>
      <c r="M15" s="10" t="s">
        <v>4</v>
      </c>
      <c r="N15" s="10" t="s">
        <v>4</v>
      </c>
      <c r="O15" s="10" t="s">
        <v>7</v>
      </c>
      <c r="P15" s="7" t="s">
        <v>109</v>
      </c>
    </row>
    <row r="16" spans="1:16" ht="30" x14ac:dyDescent="0.25">
      <c r="A16" s="6" t="s">
        <v>74</v>
      </c>
      <c r="B16" s="10" t="s">
        <v>106</v>
      </c>
      <c r="C16" s="6"/>
      <c r="D16" s="6"/>
      <c r="E16" s="6"/>
      <c r="F16" s="6"/>
      <c r="G16" s="6"/>
      <c r="H16" s="6" t="s">
        <v>107</v>
      </c>
      <c r="I16" s="61">
        <v>0</v>
      </c>
      <c r="J16" s="7" t="s">
        <v>108</v>
      </c>
      <c r="K16" s="10" t="s">
        <v>7</v>
      </c>
      <c r="L16" s="10" t="s">
        <v>4</v>
      </c>
      <c r="M16" s="10" t="s">
        <v>4</v>
      </c>
      <c r="N16" s="10" t="s">
        <v>7</v>
      </c>
      <c r="O16" s="10" t="s">
        <v>7</v>
      </c>
      <c r="P16" s="7" t="s">
        <v>110</v>
      </c>
    </row>
  </sheetData>
  <mergeCells count="4">
    <mergeCell ref="A1:P1"/>
    <mergeCell ref="B2:P2"/>
    <mergeCell ref="B3:P3"/>
    <mergeCell ref="A4:P4"/>
  </mergeCells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B8" location="Cliente!A1" display="Clientes" xr:uid="{AF0BB03C-43D8-4F4F-9327-DF434443849E}"/>
    <hyperlink ref="A4:P4" location="'Datos simulados '!A1" display="Datos simulados" xr:uid="{241EBCEF-1363-4BFB-835D-2001A3B18E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2B239D-2E72-4FB4-91DE-59932869BD5E}">
          <x14:formula1>
            <xm:f>Valores!$A$2:$A$7</xm:f>
          </x14:formula1>
          <xm:sqref>B9:B15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K6:O16</xm:sqref>
        </x14:dataValidation>
        <x14:dataValidation type="list" allowBlank="1" showInputMessage="1" showErrorMessage="1" xr:uid="{9FC8D3F7-6311-4D29-8FF7-90E6EAF18EF6}">
          <x14:formula1>
            <xm:f>Valores!$A$2:$A$8</xm:f>
          </x14:formula1>
          <xm:sqref>B16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P12"/>
  <sheetViews>
    <sheetView zoomScaleNormal="100" workbookViewId="0">
      <selection activeCell="P13" sqref="P13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14" customWidth="1"/>
  </cols>
  <sheetData>
    <row r="1" spans="1:16" x14ac:dyDescent="0.25">
      <c r="A1" s="41" t="s">
        <v>17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8" t="str">
        <f>'Objeto de dominio'!A1&amp;":"</f>
        <v>Objeto de dominio:</v>
      </c>
      <c r="B2" s="52" t="str">
        <f>'Objeto de dominio'!A3&amp;":"</f>
        <v>Conductor: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 x14ac:dyDescent="0.25">
      <c r="A3" s="8" t="str">
        <f>'Objeto de dominio'!B1&amp;":"</f>
        <v>Descripcion:</v>
      </c>
      <c r="B3" s="55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7"/>
    </row>
    <row r="4" spans="1:16" x14ac:dyDescent="0.25">
      <c r="A4" s="12" t="s">
        <v>52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3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10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42</v>
      </c>
    </row>
    <row r="7" spans="1:16" x14ac:dyDescent="0.25">
      <c r="A7" s="6" t="s">
        <v>34</v>
      </c>
      <c r="B7" s="10" t="s">
        <v>3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10" t="s">
        <v>53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7" t="s">
        <v>43</v>
      </c>
    </row>
    <row r="8" spans="1:16" ht="30" x14ac:dyDescent="0.25">
      <c r="A8" s="6" t="s">
        <v>35</v>
      </c>
      <c r="B8" s="10" t="s">
        <v>3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7" t="s">
        <v>44</v>
      </c>
    </row>
    <row r="9" spans="1:16" ht="30" x14ac:dyDescent="0.25">
      <c r="A9" s="6" t="s">
        <v>36</v>
      </c>
      <c r="B9" s="10" t="s">
        <v>3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10" t="s">
        <v>54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55</v>
      </c>
    </row>
    <row r="10" spans="1:16" ht="30" x14ac:dyDescent="0.25">
      <c r="A10" s="6" t="s">
        <v>56</v>
      </c>
      <c r="B10" s="10" t="s">
        <v>3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10" t="s">
        <v>54</v>
      </c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57</v>
      </c>
    </row>
    <row r="11" spans="1:16" ht="30" x14ac:dyDescent="0.25">
      <c r="A11" s="6" t="s">
        <v>47</v>
      </c>
      <c r="B11" s="10" t="s">
        <v>3</v>
      </c>
      <c r="C11" s="10">
        <v>5</v>
      </c>
      <c r="D11" s="10">
        <v>50</v>
      </c>
      <c r="E11" s="10"/>
      <c r="F11" s="10"/>
      <c r="G11" s="10"/>
      <c r="H11" s="6" t="s">
        <v>39</v>
      </c>
      <c r="I11" s="10"/>
      <c r="J11" s="10" t="s">
        <v>54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58</v>
      </c>
    </row>
    <row r="12" spans="1:16" ht="30" x14ac:dyDescent="0.25">
      <c r="A12" s="6" t="s">
        <v>75</v>
      </c>
      <c r="B12" s="21" t="s">
        <v>75</v>
      </c>
      <c r="C12" s="10">
        <v>0</v>
      </c>
      <c r="D12" s="10">
        <v>5</v>
      </c>
      <c r="E12" s="10"/>
      <c r="F12" s="10"/>
      <c r="G12" s="10"/>
      <c r="H12" s="6" t="s">
        <v>37</v>
      </c>
      <c r="I12" s="10"/>
      <c r="J12" s="10"/>
      <c r="K12" s="10" t="s">
        <v>7</v>
      </c>
      <c r="L12" s="10" t="s">
        <v>4</v>
      </c>
      <c r="M12" s="10" t="s">
        <v>4</v>
      </c>
      <c r="N12" s="10" t="s">
        <v>7</v>
      </c>
      <c r="O12" s="10" t="s">
        <v>7</v>
      </c>
      <c r="P12" s="7" t="s">
        <v>105</v>
      </c>
    </row>
  </sheetData>
  <mergeCells count="3">
    <mergeCell ref="B2:P2"/>
    <mergeCell ref="B3:P3"/>
    <mergeCell ref="A1:P1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B12" location="Calificación!A1" display="Calificación" xr:uid="{90C2249D-D30E-4A83-9035-453F633A4A9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6B9AE1-D84D-426A-9105-C2BAE5F96E69}">
          <x14:formula1>
            <xm:f>Valores!$A$2:$A$7</xm:f>
          </x14:formula1>
          <xm:sqref>B6:B11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Valores</vt:lpstr>
      <vt:lpstr>Modelo de dominio</vt:lpstr>
      <vt:lpstr>Objeto de dominio</vt:lpstr>
      <vt:lpstr>Calificación</vt:lpstr>
      <vt:lpstr>Cliente</vt:lpstr>
      <vt:lpstr>Vehiculo</vt:lpstr>
      <vt:lpstr>Historia vehiculo</vt:lpstr>
      <vt:lpstr>Ruta</vt:lpstr>
      <vt:lpstr>Conductor</vt:lpstr>
      <vt:lpstr>Datos simulados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2022-08-24T17:37:15Z</dcterms:modified>
</cp:coreProperties>
</file>