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05276E0F-C07E-439A-87D2-F65D78CA161D}" xr6:coauthVersionLast="47" xr6:coauthVersionMax="47" xr10:uidLastSave="{00000000-0000-0000-0000-000000000000}"/>
  <bookViews>
    <workbookView xWindow="-120" yWindow="-120" windowWidth="20730" windowHeight="11160" activeTab="2" xr2:uid="{91EDD603-1B87-409C-9594-5C05F8123E08}"/>
  </bookViews>
  <sheets>
    <sheet name="Valores" sheetId="1" r:id="rId1"/>
    <sheet name="Modelo de dominio" sheetId="2" state="hidden" r:id="rId2"/>
    <sheet name="Objeto de dominio" sheetId="3" r:id="rId3"/>
    <sheet name="Calificación" sheetId="9" state="hidden" r:id="rId4"/>
    <sheet name="Cliente" sheetId="4" state="hidden" r:id="rId5"/>
    <sheet name="Vehiculo" sheetId="10" state="hidden" r:id="rId6"/>
    <sheet name="Historia vehiculo" sheetId="11" state="hidden" r:id="rId7"/>
    <sheet name="Posicion" sheetId="7" state="hidden" r:id="rId8"/>
    <sheet name="Ruta" sheetId="8" r:id="rId9"/>
    <sheet name="Conductor" sheetId="6" r:id="rId10"/>
    <sheet name="Datos simulados 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6" l="1"/>
  <c r="B2" i="6"/>
  <c r="A2" i="6"/>
  <c r="A3" i="6"/>
  <c r="B2" i="7"/>
  <c r="B3" i="7"/>
  <c r="A3" i="7"/>
  <c r="A2" i="7"/>
  <c r="A2" i="8"/>
  <c r="A3" i="8"/>
  <c r="B3" i="8"/>
  <c r="B2" i="8"/>
  <c r="A3" i="11"/>
  <c r="A2" i="11"/>
  <c r="B3" i="11"/>
  <c r="B2" i="11"/>
  <c r="B3" i="10"/>
  <c r="A2" i="10"/>
  <c r="A3" i="10"/>
  <c r="B2" i="10"/>
  <c r="B8" i="10"/>
  <c r="C11" i="10"/>
  <c r="B9" i="9"/>
  <c r="B8" i="9"/>
  <c r="A3" i="9"/>
  <c r="A2" i="9"/>
  <c r="B2" i="9"/>
  <c r="B3" i="9"/>
  <c r="E2" i="5"/>
  <c r="D2" i="5"/>
  <c r="C2" i="5"/>
  <c r="B2" i="5"/>
  <c r="A2" i="5"/>
  <c r="B3" i="4"/>
  <c r="A3" i="4"/>
  <c r="B2" i="4"/>
  <c r="A2" i="4"/>
</calcChain>
</file>

<file path=xl/sharedStrings.xml><?xml version="1.0" encoding="utf-8"?>
<sst xmlns="http://schemas.openxmlformats.org/spreadsheetml/2006/main" count="513" uniqueCount="119">
  <si>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</si>
  <si>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</si>
  <si>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</si>
  <si>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</si>
  <si>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</si>
  <si>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</si>
  <si>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</si>
  <si>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</si>
  <si>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</si>
  <si>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</si>
  <si>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</si>
  <si>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</si>
  <si>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</si>
  <si>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Objeto de dominio</t>
  </si>
  <si>
    <t>Descripcion</t>
  </si>
  <si>
    <t>Clientes</t>
  </si>
  <si>
    <t>Entidad que representa a un tipo de usuario, el cual es quien solicita el servicio de carro compartido. Por ejmeplo es quien contacta con un conductor para llegar a un destino en común.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</si>
  <si>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</si>
  <si>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</si>
  <si>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</si>
  <si>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</si>
  <si>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</si>
  <si>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</si>
  <si>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</si>
  <si>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</si>
  <si>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</si>
  <si>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</si>
  <si>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</si>
  <si>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</si>
  <si>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</si>
  <si>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</si>
  <si>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</si>
  <si>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</si>
  <si>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</si>
  <si>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</si>
  <si>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</si>
  <si>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Posicion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</si>
  <si>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</si>
  <si>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</si>
  <si>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</si>
  <si>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</si>
  <si>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</si>
  <si>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</si>
  <si>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 xml:space="preserve">Será una forma de dar vericidad de quien es la persona que se registra como un usuario sea cliente o conductor </t>
  </si>
  <si>
    <t>Atributo de seguridad que ayuda con el ingreso de los usuarios con esta se corrobora que el usuario si es quien pidio un servicio.</t>
  </si>
  <si>
    <t>Este atributo se va actualizando mediante el cliente cambie su posición y será la manera de conincidir con un conductor para prestar el servicio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</si>
  <si>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</si>
  <si>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</si>
  <si>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</si>
  <si>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rionegroñ*</t>
  </si>
  <si>
    <t>Rionegro</t>
  </si>
  <si>
    <t>federico.zapata4970@uco.net.co</t>
  </si>
  <si>
    <t>Datos simulados</t>
  </si>
  <si>
    <t>Todo en mayuscula</t>
  </si>
  <si>
    <t>Quitar espacios en blancos</t>
  </si>
  <si>
    <t>Este atributo se va actualizando mediante el conductor cambie su posición y será la manera de conincidir con un cliente para prestar el servicio</t>
  </si>
  <si>
    <t>Vehiculo</t>
  </si>
  <si>
    <t>Atributo del conductor el cual registra su vehiculo, que tipo de vehiculo tiene, es su medio de transporte y de trabajo. Por ejemplo un conductor puede tener varios vehiculos y un vehiculo puede tener varios conductores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</si>
  <si>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</si>
  <si>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</si>
  <si>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</si>
  <si>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Con este atributo se conocera como se llama la persona que se va recoger o el conductor que hara la ruta.</t>
  </si>
  <si>
    <t>Ciudad</t>
  </si>
  <si>
    <t>-Quitar espacios en blanco al inicio y al final</t>
  </si>
  <si>
    <t>Se sabra en cual de las ciudades es que en la vive la persona que se va recoger o cual será el origen de la ruta</t>
  </si>
  <si>
    <t>Barrio o sector</t>
  </si>
  <si>
    <t>Con este atributo se podra saber de una manera más exacta donde se encutra el conductor o el cliente.</t>
  </si>
  <si>
    <t>Hora</t>
  </si>
  <si>
    <t>Hora-Día-Mes</t>
  </si>
  <si>
    <t>En caso de no poner una hora se pondra la hora actual de la zona</t>
  </si>
  <si>
    <t>Atributo para saber el momento exacto en el cual se se encuentra un cliente o conductor</t>
  </si>
  <si>
    <t>En caso de no poner una descripción se pondra el atributo &lt;Barrio&gt;</t>
  </si>
  <si>
    <t>Atributo que indica con más exactitud en que lugar se encuentra un conductor o cliente, como lo puede ser la direccion en calles y carreras</t>
  </si>
  <si>
    <t>Posición</t>
  </si>
  <si>
    <t>Entidad que representa cual será el lugar geografico de un cliente o un conductor al momento de registrar un servicio, como lo puede ser una ciudad, barrio o sesctor. Por ejemplo un cliente puede estar en la ciudad rionegro en el barrio villa Manuela.</t>
  </si>
  <si>
    <t>Volver al inicio</t>
  </si>
  <si>
    <t>Volver al Inicio</t>
  </si>
  <si>
    <t>Cupos</t>
  </si>
  <si>
    <t>Historia de ruta</t>
  </si>
  <si>
    <t>Hora de creación</t>
  </si>
  <si>
    <t>Hora de ultima actulización</t>
  </si>
  <si>
    <t>Ubicación</t>
  </si>
  <si>
    <t>Velocidad</t>
  </si>
  <si>
    <t>El codigo es un numero de registro que se proporciona de manera unica para indentificar a cada ruta que se registre en la aplicación.</t>
  </si>
  <si>
    <t>Atributo que informa sobre la cantidad de cupos que tiene un vehiculo. Nos informa en tiempo real cual será la catidad de puestos que se permiten en una ruta</t>
  </si>
  <si>
    <t>Atributo que nos informa que día y hora fue creada una ruta, con el fin de tener la precision de las rutas genereadas en la aplicación.</t>
  </si>
  <si>
    <t>Nos informa sobre la finalización de una ruta ya creada. Con fecha y hora exacta</t>
  </si>
  <si>
    <t>Atributo que nos da información exacta sobre el recorrido que realiza el conductor.</t>
  </si>
  <si>
    <t>Nos informa sobre la velocidad que tiene un vehiculo.</t>
  </si>
  <si>
    <t>Precio</t>
  </si>
  <si>
    <t>Calificación</t>
  </si>
  <si>
    <t>Entidad que representa cual es la calificacion conforme al servicio que recibio por parte del conductor, esta calificacion es general, toma en cuenta la actitud del conductor principalmente.</t>
  </si>
  <si>
    <t>Entidad que se encarga de identificar al vehiculo del conductor y a su vez el dueño</t>
  </si>
  <si>
    <t>Historico Ruta</t>
  </si>
  <si>
    <t>Entidad que se encarga de guardar todo el recorrido de la ruta que hace el conductor en su vehiculo</t>
  </si>
  <si>
    <t>Indetificador</t>
  </si>
  <si>
    <t>Formato de un Identificador único universal (UUID)</t>
  </si>
  <si>
    <t>Quitar espacio al inicio y al final</t>
  </si>
  <si>
    <t>Si</t>
  </si>
  <si>
    <t>Le da un valor unico a cada tipo detalle presupuesto que se registre</t>
  </si>
  <si>
    <t>Calificacion</t>
  </si>
  <si>
    <t>Solo número</t>
  </si>
  <si>
    <t>Le da una calificacion de 0 a 5 al conductor el cual realiza el viaje</t>
  </si>
  <si>
    <t>Objeto de Dominio Conductor</t>
  </si>
  <si>
    <t>Atributo que designa al conductor el cual realizó la ruta y al cual el cliente le va a realizar la calificacion</t>
  </si>
  <si>
    <t>Cliente</t>
  </si>
  <si>
    <t>Objeto de Domonio Cliente</t>
  </si>
  <si>
    <t>Atributo que designa al cliente el cual va a realizar la calificación al conductor el cual le presto el servicio de viaje</t>
  </si>
  <si>
    <t>Volver a inicio</t>
  </si>
  <si>
    <t>Le da un valor unico a cada Vehiculo que se registre</t>
  </si>
  <si>
    <t>Matricula</t>
  </si>
  <si>
    <t>Solo letras, números y "-"</t>
  </si>
  <si>
    <t>Atributo que representa la identificacion del vehiculo unica en el pais de colombia</t>
  </si>
  <si>
    <t>Atributo que designa cual es el propietario del vehiculo</t>
  </si>
  <si>
    <t>Nombre Combinacion</t>
  </si>
  <si>
    <t>Atributos</t>
  </si>
  <si>
    <t>Combinacion 1</t>
  </si>
  <si>
    <t>No es posible tener mas de un atributo matricula con la misma matricula</t>
  </si>
  <si>
    <t>Ruta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</si>
</sst>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quotePrefix="1" applyFont="1" applyFill="1" applyBorder="1" applyAlignment="1">
      <alignment horizontal="left" vertical="center"/>
    </xf>
    <xf numFmtId="0" fontId="0" fillId="0" borderId="0" xfId="0" applyAlignment="1"/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5" fillId="7" borderId="0" xfId="0" applyFont="1" applyFill="1"/>
    <xf numFmtId="0" fontId="0" fillId="8" borderId="5" xfId="0" applyFill="1" applyBorder="1" applyAlignment="1">
      <alignment vertical="center"/>
    </xf>
    <xf numFmtId="0" fontId="0" fillId="9" borderId="5" xfId="0" applyFill="1" applyBorder="1" applyAlignment="1">
      <alignment vertical="center" wrapText="1"/>
    </xf>
    <xf numFmtId="0" fontId="2" fillId="8" borderId="5" xfId="1" applyFill="1" applyBorder="1"/>
    <xf numFmtId="0" fontId="0" fillId="9" borderId="5" xfId="0" applyFill="1" applyBorder="1"/>
    <xf numFmtId="0" fontId="2" fillId="9" borderId="5" xfId="1" applyFill="1" applyBorder="1"/>
    <xf numFmtId="0" fontId="2" fillId="4" borderId="1" xfId="1" applyFill="1" applyBorder="1" applyAlignment="1">
      <alignment vertical="center"/>
    </xf>
    <xf numFmtId="0" fontId="0" fillId="4" borderId="5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9" borderId="5" xfId="1" applyFill="1" applyBorder="1" applyAlignment="1">
      <alignment vertical="center"/>
    </xf>
    <xf numFmtId="0" fontId="2" fillId="9" borderId="5" xfId="1" applyFill="1" applyBorder="1" applyAlignment="1">
      <alignment vertical="center" wrapText="1"/>
    </xf>
    <xf numFmtId="0" fontId="2" fillId="4" borderId="8" xfId="1" applyFill="1" applyBorder="1" applyAlignment="1">
      <alignment horizontal="left" vertical="center"/>
    </xf>
    <xf numFmtId="0" fontId="2" fillId="4" borderId="1" xfId="1" applyFill="1" applyBorder="1" applyAlignment="1">
      <alignment horizontal="left" vertical="center"/>
    </xf>
    <xf numFmtId="0" fontId="2" fillId="0" borderId="0" xfId="1" applyFill="1" applyAlignment="1">
      <alignment vertical="center"/>
    </xf>
    <xf numFmtId="0" fontId="2" fillId="0" borderId="9" xfId="1" applyFill="1" applyBorder="1" applyAlignment="1">
      <alignment vertical="center"/>
    </xf>
    <xf numFmtId="0" fontId="6" fillId="0" borderId="9" xfId="1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2" fillId="10" borderId="1" xfId="1" applyFill="1" applyBorder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0" fontId="1" fillId="3" borderId="1" xfId="0" applyFont="1" applyFill="1" applyBorder="1" applyAlignment="1"/>
    <xf numFmtId="0" fontId="0" fillId="3" borderId="1" xfId="0" applyFill="1" applyBorder="1" applyAlignment="1"/>
    <xf numFmtId="0" fontId="2" fillId="0" borderId="0" xfId="1" applyFill="1" applyAlignment="1">
      <alignment horizontal="left" vertical="center"/>
    </xf>
    <xf numFmtId="0" fontId="2" fillId="0" borderId="3" xfId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2" fillId="0" borderId="7" xfId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47625</xdr:colOff>
      <xdr:row>30</xdr:row>
      <xdr:rowOff>114300</xdr:rowOff>
    </xdr:to>
    <xdr:pic>
      <xdr:nvPicPr>
        <xdr:cNvPr id="8" name="Imagen 2">
          <a:extLst>
            <a:ext uri="{FF2B5EF4-FFF2-40B4-BE49-F238E27FC236}">
              <a16:creationId xmlns:a16="http://schemas.microsoft.com/office/drawing/2014/main" id="{ADD620CC-19C5-8B8D-93F8-7F9A6D92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39625" cy="582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federico.zapata4970@uco.net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7"/>
  <sheetViews>
    <sheetView workbookViewId="0">
      <selection activeCell="A8" sqref="A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P12"/>
  <sheetViews>
    <sheetView topLeftCell="G1" zoomScaleNormal="100" workbookViewId="0">
      <selection activeCell="M10" sqref="M10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5.140625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14.42578125" style="19" customWidth="1"/>
  </cols>
  <sheetData>
    <row r="1" spans="1:16" x14ac:dyDescent="0.25">
      <c r="A1" s="49" t="s">
        <v>17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9" t="str">
        <f>'Objeto de dominio'!A1&amp;":"</f>
        <v>Objeto de dominio:</v>
      </c>
      <c r="B2" s="61" t="str">
        <f>'Objeto de dominio'!A3&amp;":"</f>
        <v>Conductor: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6" x14ac:dyDescent="0.25">
      <c r="A3" s="9" t="str">
        <f>'Objeto de dominio'!B1&amp;":"</f>
        <v>Descripcion:</v>
      </c>
      <c r="B3" s="64" t="str">
        <f>'Objeto de dominio'!B3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</row>
    <row r="4" spans="1:16" x14ac:dyDescent="0.25">
      <c r="A4" s="17" t="s">
        <v>52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8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7" t="s">
        <v>41</v>
      </c>
      <c r="B6" s="11" t="s">
        <v>6</v>
      </c>
      <c r="C6" s="11"/>
      <c r="D6" s="11"/>
      <c r="E6" s="11"/>
      <c r="F6" s="11"/>
      <c r="G6" s="11"/>
      <c r="H6" s="7" t="s">
        <v>37</v>
      </c>
      <c r="I6" s="11"/>
      <c r="J6" s="11"/>
      <c r="K6" s="11" t="s">
        <v>7</v>
      </c>
      <c r="L6" s="11" t="s">
        <v>7</v>
      </c>
      <c r="M6" s="11" t="s">
        <v>4</v>
      </c>
      <c r="N6" s="11" t="s">
        <v>4</v>
      </c>
      <c r="O6" s="11" t="s">
        <v>4</v>
      </c>
      <c r="P6" s="8" t="s">
        <v>42</v>
      </c>
    </row>
    <row r="7" spans="1:16" x14ac:dyDescent="0.25">
      <c r="A7" s="7" t="s">
        <v>34</v>
      </c>
      <c r="B7" s="11" t="s">
        <v>3</v>
      </c>
      <c r="C7" s="11">
        <v>1</v>
      </c>
      <c r="D7" s="11">
        <v>50</v>
      </c>
      <c r="E7" s="11"/>
      <c r="F7" s="11"/>
      <c r="G7" s="11"/>
      <c r="H7" s="7" t="s">
        <v>38</v>
      </c>
      <c r="I7" s="11"/>
      <c r="J7" s="11" t="s">
        <v>53</v>
      </c>
      <c r="K7" s="11" t="s">
        <v>7</v>
      </c>
      <c r="L7" s="11" t="s">
        <v>7</v>
      </c>
      <c r="M7" s="11" t="s">
        <v>4</v>
      </c>
      <c r="N7" s="11" t="s">
        <v>4</v>
      </c>
      <c r="O7" s="11" t="s">
        <v>7</v>
      </c>
      <c r="P7" s="8" t="s">
        <v>43</v>
      </c>
    </row>
    <row r="8" spans="1:16" ht="30" x14ac:dyDescent="0.25">
      <c r="A8" s="7" t="s">
        <v>35</v>
      </c>
      <c r="B8" s="11" t="s">
        <v>3</v>
      </c>
      <c r="C8" s="11">
        <v>4</v>
      </c>
      <c r="D8" s="11">
        <v>20</v>
      </c>
      <c r="E8" s="11"/>
      <c r="F8" s="11"/>
      <c r="G8" s="11"/>
      <c r="H8" s="7" t="s">
        <v>39</v>
      </c>
      <c r="I8" s="11"/>
      <c r="J8" s="11"/>
      <c r="K8" s="11" t="s">
        <v>7</v>
      </c>
      <c r="L8" s="11" t="s">
        <v>7</v>
      </c>
      <c r="M8" s="11" t="s">
        <v>4</v>
      </c>
      <c r="N8" s="11" t="s">
        <v>4</v>
      </c>
      <c r="O8" s="11" t="s">
        <v>7</v>
      </c>
      <c r="P8" s="8" t="s">
        <v>44</v>
      </c>
    </row>
    <row r="9" spans="1:16" ht="30" x14ac:dyDescent="0.25">
      <c r="A9" s="7" t="s">
        <v>36</v>
      </c>
      <c r="B9" s="11" t="s">
        <v>3</v>
      </c>
      <c r="C9" s="11">
        <v>2</v>
      </c>
      <c r="D9" s="11">
        <v>30</v>
      </c>
      <c r="E9" s="11"/>
      <c r="F9" s="11"/>
      <c r="G9" s="11"/>
      <c r="H9" s="7" t="s">
        <v>38</v>
      </c>
      <c r="I9" s="11"/>
      <c r="J9" s="11" t="s">
        <v>54</v>
      </c>
      <c r="K9" s="11" t="s">
        <v>7</v>
      </c>
      <c r="L9" s="11" t="s">
        <v>7</v>
      </c>
      <c r="M9" s="11" t="s">
        <v>4</v>
      </c>
      <c r="N9" s="11" t="s">
        <v>4</v>
      </c>
      <c r="O9" s="11" t="s">
        <v>7</v>
      </c>
      <c r="P9" s="8" t="s">
        <v>55</v>
      </c>
    </row>
    <row r="10" spans="1:16" ht="30" x14ac:dyDescent="0.25">
      <c r="A10" s="7" t="s">
        <v>56</v>
      </c>
      <c r="B10" s="11" t="s">
        <v>3</v>
      </c>
      <c r="C10" s="11">
        <v>1</v>
      </c>
      <c r="D10" s="11">
        <v>20</v>
      </c>
      <c r="E10" s="11"/>
      <c r="F10" s="11"/>
      <c r="G10" s="11"/>
      <c r="H10" s="7" t="s">
        <v>39</v>
      </c>
      <c r="I10" s="11"/>
      <c r="J10" s="11" t="s">
        <v>54</v>
      </c>
      <c r="K10" s="11" t="s">
        <v>7</v>
      </c>
      <c r="L10" s="11" t="s">
        <v>7</v>
      </c>
      <c r="M10" s="11" t="s">
        <v>4</v>
      </c>
      <c r="N10" s="11" t="s">
        <v>4</v>
      </c>
      <c r="O10" s="11" t="s">
        <v>7</v>
      </c>
      <c r="P10" s="8" t="s">
        <v>57</v>
      </c>
    </row>
    <row r="11" spans="1:16" ht="30" x14ac:dyDescent="0.25">
      <c r="A11" s="7" t="s">
        <v>47</v>
      </c>
      <c r="B11" s="11" t="s">
        <v>3</v>
      </c>
      <c r="C11" s="11">
        <v>5</v>
      </c>
      <c r="D11" s="11">
        <v>50</v>
      </c>
      <c r="E11" s="11"/>
      <c r="F11" s="11"/>
      <c r="G11" s="11"/>
      <c r="H11" s="7" t="s">
        <v>39</v>
      </c>
      <c r="I11" s="11"/>
      <c r="J11" s="11" t="s">
        <v>54</v>
      </c>
      <c r="K11" s="11" t="s">
        <v>7</v>
      </c>
      <c r="L11" s="11" t="s">
        <v>7</v>
      </c>
      <c r="M11" s="11" t="s">
        <v>4</v>
      </c>
      <c r="N11" s="11" t="s">
        <v>4</v>
      </c>
      <c r="O11" s="11" t="s">
        <v>7</v>
      </c>
      <c r="P11" s="8" t="s">
        <v>58</v>
      </c>
    </row>
    <row r="12" spans="1:16" ht="30" x14ac:dyDescent="0.25">
      <c r="A12" s="7" t="s">
        <v>90</v>
      </c>
      <c r="B12" s="26" t="s">
        <v>90</v>
      </c>
      <c r="C12" s="11">
        <v>0</v>
      </c>
      <c r="D12" s="11">
        <v>5</v>
      </c>
      <c r="E12" s="11"/>
      <c r="F12" s="11"/>
      <c r="G12" s="11"/>
      <c r="H12" s="7" t="s">
        <v>37</v>
      </c>
      <c r="I12" s="11"/>
      <c r="J12" s="11" t="s">
        <v>54</v>
      </c>
      <c r="K12" s="11" t="s">
        <v>7</v>
      </c>
      <c r="L12" s="11" t="s">
        <v>7</v>
      </c>
      <c r="M12" s="11" t="s">
        <v>4</v>
      </c>
      <c r="N12" s="11" t="s">
        <v>4</v>
      </c>
      <c r="O12" s="11" t="s">
        <v>7</v>
      </c>
      <c r="P12" s="8" t="s">
        <v>58</v>
      </c>
    </row>
  </sheetData>
  <mergeCells count="3">
    <mergeCell ref="B2:P2"/>
    <mergeCell ref="B3:P3"/>
    <mergeCell ref="A1:P1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  <hyperlink ref="B12" location="Calificación!A1" display="Calificación" xr:uid="{90C2249D-D30E-4A83-9035-453F633A4A9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6B9AE1-D84D-426A-9105-C2BAE5F96E69}">
          <x14:formula1>
            <xm:f>Valores!$A$2:$A$7</xm:f>
          </x14:formula1>
          <xm:sqref>B6:B11</xm:sqref>
        </x14:dataValidation>
        <x14:dataValidation type="list" allowBlank="1" showInputMessage="1" showErrorMessage="1" xr:uid="{33B96184-27A3-4839-87D1-3FEA800048F6}">
          <x14:formula1>
            <xm:f>Valores!$B$2:$B$3</xm:f>
          </x14:formula1>
          <xm:sqref>K6:O12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3"/>
  <sheetViews>
    <sheetView workbookViewId="0">
      <pane ySplit="1" topLeftCell="A2" activePane="bottomLeft" state="frozen"/>
      <selection pane="bottomLeft"/>
    </sheetView>
  </sheetViews>
  <sheetFormatPr baseColWidth="10" defaultColWidth="13.7109375" defaultRowHeight="15" x14ac:dyDescent="0.25"/>
  <cols>
    <col min="1" max="1" width="13.5703125" bestFit="1" customWidth="1"/>
    <col min="2" max="2" width="15" bestFit="1" customWidth="1"/>
    <col min="3" max="3" width="11" bestFit="1" customWidth="1"/>
    <col min="4" max="4" width="9" bestFit="1" customWidth="1"/>
    <col min="5" max="5" width="30.28515625" bestFit="1" customWidth="1"/>
  </cols>
  <sheetData>
    <row r="1" spans="1:16" x14ac:dyDescent="0.25">
      <c r="A1" s="35" t="s">
        <v>108</v>
      </c>
      <c r="B1" s="36"/>
      <c r="C1" s="35"/>
      <c r="D1" s="35"/>
      <c r="E1" s="35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x14ac:dyDescent="0.25">
      <c r="A2" s="23" t="str">
        <f>Cliente!A6</f>
        <v>Codigo</v>
      </c>
      <c r="B2" s="23" t="str">
        <f>Cliente!A7</f>
        <v>Nombre</v>
      </c>
      <c r="C2" s="23" t="str">
        <f>Cliente!A8</f>
        <v>Contraseña</v>
      </c>
      <c r="D2" s="23" t="str">
        <f>Cliente!A9</f>
        <v>Posicion</v>
      </c>
      <c r="E2" s="23" t="str">
        <f>Cliente!A10</f>
        <v>Correo Entidad</v>
      </c>
    </row>
    <row r="3" spans="1:16" x14ac:dyDescent="0.25">
      <c r="A3" s="24">
        <v>1</v>
      </c>
      <c r="B3" s="24" t="s">
        <v>48</v>
      </c>
      <c r="C3" s="24" t="s">
        <v>49</v>
      </c>
      <c r="D3" s="24" t="s">
        <v>50</v>
      </c>
      <c r="E3" s="25" t="s">
        <v>51</v>
      </c>
    </row>
  </sheetData>
  <hyperlinks>
    <hyperlink ref="A2" location="Cliente!A6" display="Cliente!A6" xr:uid="{81DC788B-B7FC-4ABD-B06A-1F7891900FB6}"/>
    <hyperlink ref="B2" location="Cliente!A7" display="Cliente!A7" xr:uid="{BE64C897-DB76-43C5-B2FE-A0526CD92F64}"/>
    <hyperlink ref="C2" location="'Cliente-Datos simulados '!A8" display="'Cliente-Datos simulados '!A8" xr:uid="{63494C14-9708-4AAE-908F-315C67C0B3FA}"/>
    <hyperlink ref="D2" location="Cliente!A9" display="Cliente!A9" xr:uid="{5E004E1B-C44F-43C6-A04E-341B83594D25}"/>
    <hyperlink ref="E2" location="Cliente!A10" display="Cliente!A10" xr:uid="{9926B372-A42D-4B36-8FD3-1BB57937B25A}"/>
    <hyperlink ref="E3" r:id="rId1" xr:uid="{E06FAA49-298A-4BC3-8B04-A91633353EDA}"/>
    <hyperlink ref="A1" location="'Objeto de dominio'!A1" display="Volver a inicio" xr:uid="{EE7ACA56-775A-4B47-9625-A8FE675C78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zoomScaleNormal="100" workbookViewId="0">
      <selection activeCell="M11" sqref="M11"/>
    </sheetView>
  </sheetViews>
  <sheetFormatPr baseColWidth="10" defaultRowHeight="15" x14ac:dyDescent="0.25"/>
  <cols>
    <col min="1" max="16384" width="11.42578125" style="20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B8"/>
  <sheetViews>
    <sheetView tabSelected="1" workbookViewId="0">
      <selection activeCell="C7" sqref="C7"/>
    </sheetView>
  </sheetViews>
  <sheetFormatPr baseColWidth="10" defaultRowHeight="15" x14ac:dyDescent="0.25"/>
  <cols>
    <col min="1" max="1" width="17.85546875" bestFit="1" customWidth="1"/>
    <col min="2" max="2" width="66.28515625" customWidth="1"/>
  </cols>
  <sheetData>
    <row r="1" spans="1:2" x14ac:dyDescent="0.25">
      <c r="A1" s="21" t="s">
        <v>13</v>
      </c>
      <c r="B1" s="21" t="s">
        <v>14</v>
      </c>
    </row>
    <row r="2" spans="1:2" ht="45" x14ac:dyDescent="0.25">
      <c r="A2" s="30" t="s">
        <v>15</v>
      </c>
      <c r="B2" s="22" t="s">
        <v>16</v>
      </c>
    </row>
    <row r="3" spans="1:2" ht="60" x14ac:dyDescent="0.25">
      <c r="A3" s="31" t="s">
        <v>59</v>
      </c>
      <c r="B3" s="22" t="s">
        <v>60</v>
      </c>
    </row>
    <row r="4" spans="1:2" ht="60" hidden="1" x14ac:dyDescent="0.25">
      <c r="A4" s="30" t="s">
        <v>73</v>
      </c>
      <c r="B4" s="22" t="s">
        <v>74</v>
      </c>
    </row>
    <row r="5" spans="1:2" ht="45" x14ac:dyDescent="0.25">
      <c r="A5" s="32" t="s">
        <v>90</v>
      </c>
      <c r="B5" s="28" t="s">
        <v>91</v>
      </c>
    </row>
    <row r="6" spans="1:2" ht="30" x14ac:dyDescent="0.25">
      <c r="A6" s="33" t="s">
        <v>56</v>
      </c>
      <c r="B6" s="29" t="s">
        <v>92</v>
      </c>
    </row>
    <row r="7" spans="1:2" ht="30" x14ac:dyDescent="0.25">
      <c r="A7" s="33" t="s">
        <v>93</v>
      </c>
      <c r="B7" s="29" t="s">
        <v>94</v>
      </c>
    </row>
    <row r="8" spans="1:2" x14ac:dyDescent="0.25">
      <c r="A8" s="33" t="s">
        <v>118</v>
      </c>
      <c r="B8" s="29"/>
    </row>
  </sheetData>
  <hyperlinks>
    <hyperlink ref="A5" location="Calificación!A1" display="Calificación" xr:uid="{2B3892CC-04B9-41E1-B45B-D97BCF1C5D93}"/>
    <hyperlink ref="A6" location="Vehiculo!A1" display="Vehiculo" xr:uid="{88A562C1-6980-4276-90CB-7A0CF9E63952}"/>
    <hyperlink ref="A7" location="'Historia vehiculo'!A1" display="Historico Ruta" xr:uid="{3AEFAA8E-3793-484A-A66A-817EB22E9E30}"/>
    <hyperlink ref="A2" location="Cliente!A2" display="Clientes" xr:uid="{B6916CA9-20CB-42CE-8010-FA8E90708088}"/>
    <hyperlink ref="A3" location="Conductor!A2" display="Conductor" xr:uid="{4F62340F-4713-464D-82E1-732835F3A9BB}"/>
    <hyperlink ref="A4" location="Posicion!A2" display="Posición" xr:uid="{894D7F18-083B-4A8D-BAB0-F0E4C6200F23}"/>
    <hyperlink ref="A8" location="Ruta!A1" display="Ruta" xr:uid="{47168308-469A-4172-8A3C-E0B1CB5317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E0DE-2747-4E64-8328-AC22EB569096}">
  <dimension ref="A1:P9"/>
  <sheetViews>
    <sheetView zoomScaleNormal="100" workbookViewId="0">
      <selection activeCell="A4" sqref="A4:P4"/>
    </sheetView>
  </sheetViews>
  <sheetFormatPr baseColWidth="10" defaultColWidth="10.85546875" defaultRowHeight="15" x14ac:dyDescent="0.25"/>
  <cols>
    <col min="1" max="1" width="18.42578125" style="16" bestFit="1" customWidth="1"/>
    <col min="2" max="2" width="13" style="16" bestFit="1" customWidth="1"/>
    <col min="3" max="3" width="15.85546875" style="16" bestFit="1" customWidth="1"/>
    <col min="4" max="4" width="16.28515625" style="16" bestFit="1" customWidth="1"/>
    <col min="5" max="5" width="9.140625" style="16" bestFit="1" customWidth="1"/>
    <col min="6" max="6" width="12.5703125" style="16" bestFit="1" customWidth="1"/>
    <col min="7" max="7" width="10.85546875" style="16"/>
    <col min="8" max="8" width="46.7109375" style="16" bestFit="1" customWidth="1"/>
    <col min="9" max="9" width="16.5703125" style="16" bestFit="1" customWidth="1"/>
    <col min="10" max="10" width="29.28515625" style="16" bestFit="1" customWidth="1"/>
    <col min="11" max="11" width="16.28515625" style="16" bestFit="1" customWidth="1"/>
    <col min="12" max="12" width="11.5703125" style="16" bestFit="1" customWidth="1"/>
    <col min="13" max="13" width="13" style="16" bestFit="1" customWidth="1"/>
    <col min="14" max="14" width="10.5703125" style="16" bestFit="1" customWidth="1"/>
    <col min="15" max="15" width="20.85546875" style="16" bestFit="1" customWidth="1"/>
    <col min="16" max="16" width="57.85546875" style="19" customWidth="1"/>
    <col min="17" max="16384" width="10.85546875" style="16"/>
  </cols>
  <sheetData>
    <row r="1" spans="1:16" x14ac:dyDescent="0.25">
      <c r="A1" s="49" t="s">
        <v>75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6" t="str">
        <f>'Objeto de dominio'!A1&amp;":"</f>
        <v>Objeto de dominio:</v>
      </c>
      <c r="B2" s="47" t="str">
        <f>'Objeto de dominio'!A5</f>
        <v>Calificación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16" x14ac:dyDescent="0.25">
      <c r="A3" s="6" t="str">
        <f>'Objeto de dominio'!B1&amp;":"</f>
        <v>Descripcion:</v>
      </c>
      <c r="B3" s="48" t="str">
        <f>'Objeto de dominio'!B5</f>
        <v>Entidad que representa cual es la calificacion conforme al servicio que recibio por parte del conductor, esta calificacion es general, toma en cuenta la actitud del conductor principalmente.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x14ac:dyDescent="0.25">
      <c r="A4" s="50" t="s">
        <v>18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s="3" customFormat="1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7" t="s">
        <v>95</v>
      </c>
      <c r="B6" s="11" t="s">
        <v>3</v>
      </c>
      <c r="C6" s="11">
        <v>36</v>
      </c>
      <c r="D6" s="11">
        <v>36</v>
      </c>
      <c r="E6" s="11"/>
      <c r="F6" s="11"/>
      <c r="G6" s="11"/>
      <c r="H6" s="11" t="s">
        <v>96</v>
      </c>
      <c r="I6" s="11"/>
      <c r="J6" s="11" t="s">
        <v>97</v>
      </c>
      <c r="K6" s="11" t="s">
        <v>98</v>
      </c>
      <c r="L6" s="11" t="s">
        <v>7</v>
      </c>
      <c r="M6" s="11" t="s">
        <v>98</v>
      </c>
      <c r="N6" s="11" t="s">
        <v>7</v>
      </c>
      <c r="O6" s="11" t="s">
        <v>98</v>
      </c>
      <c r="P6" s="29" t="s">
        <v>99</v>
      </c>
    </row>
    <row r="7" spans="1:16" ht="30" x14ac:dyDescent="0.25">
      <c r="A7" s="11" t="s">
        <v>100</v>
      </c>
      <c r="B7" s="11" t="s">
        <v>6</v>
      </c>
      <c r="C7" s="11"/>
      <c r="D7" s="11"/>
      <c r="E7" s="11"/>
      <c r="F7" s="11">
        <v>0</v>
      </c>
      <c r="G7" s="11">
        <v>5</v>
      </c>
      <c r="H7" s="11" t="s">
        <v>101</v>
      </c>
      <c r="I7" s="11"/>
      <c r="J7" s="11"/>
      <c r="K7" s="11" t="s">
        <v>7</v>
      </c>
      <c r="L7" s="11" t="s">
        <v>7</v>
      </c>
      <c r="M7" s="11" t="s">
        <v>7</v>
      </c>
      <c r="N7" s="11" t="s">
        <v>7</v>
      </c>
      <c r="O7" s="11" t="s">
        <v>7</v>
      </c>
      <c r="P7" s="29" t="s">
        <v>102</v>
      </c>
    </row>
    <row r="8" spans="1:16" ht="30" x14ac:dyDescent="0.25">
      <c r="A8" s="11" t="s">
        <v>59</v>
      </c>
      <c r="B8" s="26" t="str">
        <f>'Objeto de dominio'!$A$3</f>
        <v>Conductor</v>
      </c>
      <c r="C8" s="11"/>
      <c r="D8" s="11"/>
      <c r="E8" s="11"/>
      <c r="F8" s="11"/>
      <c r="G8" s="11"/>
      <c r="H8" s="11" t="s">
        <v>103</v>
      </c>
      <c r="I8" s="11"/>
      <c r="J8" s="11"/>
      <c r="K8" s="11" t="s">
        <v>7</v>
      </c>
      <c r="L8" s="11" t="s">
        <v>7</v>
      </c>
      <c r="M8" s="11" t="s">
        <v>4</v>
      </c>
      <c r="N8" s="11" t="s">
        <v>7</v>
      </c>
      <c r="O8" s="11" t="s">
        <v>7</v>
      </c>
      <c r="P8" s="29" t="s">
        <v>104</v>
      </c>
    </row>
    <row r="9" spans="1:16" ht="30" x14ac:dyDescent="0.25">
      <c r="A9" s="11" t="s">
        <v>105</v>
      </c>
      <c r="B9" s="26" t="str">
        <f>'Objeto de dominio'!$A$2</f>
        <v>Clientes</v>
      </c>
      <c r="C9" s="11"/>
      <c r="D9" s="11"/>
      <c r="E9" s="11"/>
      <c r="F9" s="11"/>
      <c r="G9" s="11"/>
      <c r="H9" s="11" t="s">
        <v>106</v>
      </c>
      <c r="I9" s="11"/>
      <c r="J9" s="11"/>
      <c r="K9" s="11" t="s">
        <v>7</v>
      </c>
      <c r="L9" s="11" t="s">
        <v>7</v>
      </c>
      <c r="M9" s="11" t="s">
        <v>4</v>
      </c>
      <c r="N9" s="11" t="s">
        <v>4</v>
      </c>
      <c r="O9" s="11" t="s">
        <v>7</v>
      </c>
      <c r="P9" s="29" t="s">
        <v>107</v>
      </c>
    </row>
  </sheetData>
  <mergeCells count="4">
    <mergeCell ref="B2:P2"/>
    <mergeCell ref="B3:P3"/>
    <mergeCell ref="A1:P1"/>
    <mergeCell ref="A4:P4"/>
  </mergeCells>
  <hyperlinks>
    <hyperlink ref="B8" location="Conductor!A1" display="Conductor!A1" xr:uid="{80B007A2-CD1D-4F0B-9DD3-93C89AC0F156}"/>
    <hyperlink ref="B9" location="Cliente!A2" display="Cliente!A2" xr:uid="{637AD6C5-9D9B-444A-B30B-068967DB5B08}"/>
    <hyperlink ref="A1:P1" location="'Objeto de dominio'!A1" display="Volver al inicio!A1" xr:uid="{2BC4781E-2BA0-44FC-B252-840E899D05F6}"/>
    <hyperlink ref="A4" location="'Datos simulados Cliente'!A1" display="Datos Simulados" xr:uid="{93A44991-7C46-40E0-8C17-7F9702C14DC1}"/>
    <hyperlink ref="A4:P4" location="'Datos simulados '!A1" display="Datos Simulados" xr:uid="{041DA05F-1D3C-4D39-804F-804463798675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0F46DB-48C0-4C90-B3F7-419EDEDE4D11}">
          <x14:formula1>
            <xm:f>Valores!$A$2:$A$7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P10"/>
  <sheetViews>
    <sheetView topLeftCell="J1" workbookViewId="0">
      <pane ySplit="1" topLeftCell="A2" activePane="bottomLeft" state="frozen"/>
      <selection pane="bottomLeft" activeCell="O10" sqref="O10"/>
    </sheetView>
  </sheetViews>
  <sheetFormatPr baseColWidth="10" defaultRowHeight="15" x14ac:dyDescent="0.25"/>
  <cols>
    <col min="1" max="1" width="19" style="3" bestFit="1" customWidth="1"/>
    <col min="2" max="2" width="13" style="3" bestFit="1" customWidth="1"/>
    <col min="3" max="3" width="15.85546875" style="3" bestFit="1" customWidth="1"/>
    <col min="4" max="4" width="16.28515625" style="3" bestFit="1" customWidth="1"/>
    <col min="5" max="5" width="9.140625" style="3" bestFit="1" customWidth="1"/>
    <col min="6" max="6" width="12.5703125" style="3" bestFit="1" customWidth="1"/>
    <col min="7" max="7" width="10.85546875" style="3" bestFit="1" customWidth="1"/>
    <col min="8" max="8" width="24" style="3" bestFit="1" customWidth="1"/>
    <col min="9" max="9" width="16.5703125" style="3" bestFit="1" customWidth="1"/>
    <col min="10" max="10" width="40.5703125" style="3" bestFit="1" customWidth="1"/>
    <col min="11" max="11" width="16.28515625" style="3" bestFit="1" customWidth="1"/>
    <col min="12" max="12" width="11.5703125" style="3" bestFit="1" customWidth="1"/>
    <col min="13" max="13" width="13" style="3" bestFit="1" customWidth="1"/>
    <col min="14" max="14" width="10.5703125" style="3" bestFit="1" customWidth="1"/>
    <col min="15" max="15" width="20.85546875" style="3" bestFit="1" customWidth="1"/>
    <col min="16" max="16" width="92.5703125" style="5" customWidth="1"/>
    <col min="17" max="16384" width="11.42578125" style="3"/>
  </cols>
  <sheetData>
    <row r="1" spans="1:16" x14ac:dyDescent="0.25">
      <c r="A1" s="49" t="s">
        <v>75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6" t="str">
        <f>'Objeto de dominio'!A1&amp;":"</f>
        <v>Objeto de dominio:</v>
      </c>
      <c r="B2" s="52" t="str">
        <f>'Objeto de dominio'!A2&amp;":"</f>
        <v>Clientes: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x14ac:dyDescent="0.25">
      <c r="A3" s="6" t="str">
        <f>'Objeto de dominio'!B1&amp;":"</f>
        <v>Descripcion:</v>
      </c>
      <c r="B3" s="51" t="str">
        <f>'Objeto de dominio'!B2</f>
        <v>Entidad que representa a un tipo de usuario, el cual es quien solicita el servicio de carro compartido. Por ejmeplo es quien contacta con un conductor para llegar a un destino en común.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s="57" customFormat="1" x14ac:dyDescent="0.25">
      <c r="A4" s="55" t="s">
        <v>18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7" t="s">
        <v>41</v>
      </c>
      <c r="B6" s="7" t="s">
        <v>6</v>
      </c>
      <c r="C6" s="7"/>
      <c r="D6" s="7"/>
      <c r="E6" s="7"/>
      <c r="F6" s="7"/>
      <c r="G6" s="7"/>
      <c r="H6" s="7" t="s">
        <v>37</v>
      </c>
      <c r="I6" s="7"/>
      <c r="J6" s="7"/>
      <c r="K6" s="7" t="s">
        <v>4</v>
      </c>
      <c r="L6" s="7" t="s">
        <v>7</v>
      </c>
      <c r="M6" s="7" t="s">
        <v>4</v>
      </c>
      <c r="N6" s="7" t="s">
        <v>4</v>
      </c>
      <c r="O6" s="7" t="s">
        <v>4</v>
      </c>
      <c r="P6" s="8" t="s">
        <v>42</v>
      </c>
    </row>
    <row r="7" spans="1:16" ht="30" x14ac:dyDescent="0.25">
      <c r="A7" s="7" t="s">
        <v>34</v>
      </c>
      <c r="B7" s="7" t="s">
        <v>3</v>
      </c>
      <c r="C7" s="7">
        <v>1</v>
      </c>
      <c r="D7" s="7">
        <v>50</v>
      </c>
      <c r="E7" s="7"/>
      <c r="F7" s="7"/>
      <c r="G7" s="7"/>
      <c r="H7" s="7" t="s">
        <v>38</v>
      </c>
      <c r="I7" s="7"/>
      <c r="J7" s="7"/>
      <c r="K7" s="7" t="s">
        <v>7</v>
      </c>
      <c r="L7" s="7" t="s">
        <v>7</v>
      </c>
      <c r="M7" s="7" t="s">
        <v>4</v>
      </c>
      <c r="N7" s="7" t="s">
        <v>4</v>
      </c>
      <c r="O7" s="7" t="s">
        <v>7</v>
      </c>
      <c r="P7" s="8" t="s">
        <v>43</v>
      </c>
    </row>
    <row r="8" spans="1:16" ht="30" x14ac:dyDescent="0.25">
      <c r="A8" s="7" t="s">
        <v>35</v>
      </c>
      <c r="B8" s="7" t="s">
        <v>3</v>
      </c>
      <c r="C8" s="7">
        <v>4</v>
      </c>
      <c r="D8" s="7">
        <v>20</v>
      </c>
      <c r="E8" s="7"/>
      <c r="F8" s="7"/>
      <c r="G8" s="7"/>
      <c r="H8" s="7" t="s">
        <v>39</v>
      </c>
      <c r="I8" s="7"/>
      <c r="J8" s="7" t="s">
        <v>40</v>
      </c>
      <c r="K8" s="7" t="s">
        <v>7</v>
      </c>
      <c r="L8" s="7" t="s">
        <v>7</v>
      </c>
      <c r="M8" s="7" t="s">
        <v>4</v>
      </c>
      <c r="N8" s="7" t="s">
        <v>4</v>
      </c>
      <c r="O8" s="7" t="s">
        <v>7</v>
      </c>
      <c r="P8" s="8" t="s">
        <v>44</v>
      </c>
    </row>
    <row r="9" spans="1:16" ht="30" x14ac:dyDescent="0.25">
      <c r="A9" s="7" t="s">
        <v>36</v>
      </c>
      <c r="B9" s="7" t="s">
        <v>3</v>
      </c>
      <c r="C9" s="7">
        <v>2</v>
      </c>
      <c r="D9" s="7">
        <v>30</v>
      </c>
      <c r="E9" s="7"/>
      <c r="F9" s="7"/>
      <c r="G9" s="7"/>
      <c r="H9" s="7" t="s">
        <v>38</v>
      </c>
      <c r="I9" s="7"/>
      <c r="J9" s="7"/>
      <c r="K9" s="7" t="s">
        <v>7</v>
      </c>
      <c r="L9" s="7" t="s">
        <v>7</v>
      </c>
      <c r="M9" s="7" t="s">
        <v>4</v>
      </c>
      <c r="N9" s="7" t="s">
        <v>4</v>
      </c>
      <c r="O9" s="7" t="s">
        <v>7</v>
      </c>
      <c r="P9" s="8" t="s">
        <v>45</v>
      </c>
    </row>
    <row r="10" spans="1:16" ht="30" x14ac:dyDescent="0.25">
      <c r="A10" s="7" t="s">
        <v>47</v>
      </c>
      <c r="B10" s="7" t="s">
        <v>3</v>
      </c>
      <c r="C10" s="7">
        <v>5</v>
      </c>
      <c r="D10" s="7">
        <v>50</v>
      </c>
      <c r="E10" s="7"/>
      <c r="F10" s="7"/>
      <c r="G10" s="7"/>
      <c r="H10" s="7" t="s">
        <v>39</v>
      </c>
      <c r="I10" s="7"/>
      <c r="J10" s="7" t="s">
        <v>40</v>
      </c>
      <c r="K10" s="7" t="s">
        <v>7</v>
      </c>
      <c r="L10" s="7" t="s">
        <v>7</v>
      </c>
      <c r="M10" s="7" t="s">
        <v>4</v>
      </c>
      <c r="N10" s="7" t="s">
        <v>4</v>
      </c>
      <c r="O10" s="7" t="s">
        <v>7</v>
      </c>
      <c r="P10" s="8" t="s">
        <v>46</v>
      </c>
    </row>
  </sheetData>
  <mergeCells count="4">
    <mergeCell ref="A1:P1"/>
    <mergeCell ref="B3:P3"/>
    <mergeCell ref="B2:P2"/>
    <mergeCell ref="A4:XFD4"/>
  </mergeCells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B6:B10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9007-887E-4B83-ABED-E72C2BED92A7}">
  <dimension ref="A1:P11"/>
  <sheetViews>
    <sheetView zoomScaleNormal="100" workbookViewId="0">
      <selection activeCell="A4" sqref="A4:P4"/>
    </sheetView>
  </sheetViews>
  <sheetFormatPr baseColWidth="10" defaultRowHeight="15" x14ac:dyDescent="0.25"/>
  <cols>
    <col min="1" max="1" width="20.42578125" bestFit="1" customWidth="1"/>
    <col min="2" max="2" width="18.5703125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46.7109375" bestFit="1" customWidth="1"/>
    <col min="9" max="9" width="16.5703125" bestFit="1" customWidth="1"/>
    <col min="10" max="10" width="29.2851562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42" customWidth="1"/>
  </cols>
  <sheetData>
    <row r="1" spans="1:16" x14ac:dyDescent="0.25">
      <c r="A1" s="58" t="s">
        <v>76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6" t="str">
        <f>'Objeto de dominio'!A1&amp;":"</f>
        <v>Objeto de dominio:</v>
      </c>
      <c r="B2" s="59" t="str">
        <f>'Objeto de dominio'!A6</f>
        <v>Vehiculo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x14ac:dyDescent="0.25">
      <c r="A3" s="6" t="str">
        <f>'Objeto de dominio'!B1&amp;":"</f>
        <v>Descripcion:</v>
      </c>
      <c r="B3" s="59" t="str">
        <f>'Objeto de dominio'!B6</f>
        <v>Entidad que se encarga de identificar al vehiculo del conductor y a su vez el dueño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s="16" customFormat="1" x14ac:dyDescent="0.25">
      <c r="A4" s="50" t="s">
        <v>52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7" t="s">
        <v>95</v>
      </c>
      <c r="B6" s="11" t="s">
        <v>3</v>
      </c>
      <c r="C6" s="11">
        <v>36</v>
      </c>
      <c r="D6" s="11">
        <v>36</v>
      </c>
      <c r="E6" s="11"/>
      <c r="F6" s="11"/>
      <c r="G6" s="11"/>
      <c r="H6" s="11" t="s">
        <v>96</v>
      </c>
      <c r="I6" s="11"/>
      <c r="J6" s="11" t="s">
        <v>97</v>
      </c>
      <c r="K6" s="11" t="s">
        <v>98</v>
      </c>
      <c r="L6" s="11" t="s">
        <v>7</v>
      </c>
      <c r="M6" s="11" t="s">
        <v>98</v>
      </c>
      <c r="N6" s="11" t="s">
        <v>7</v>
      </c>
      <c r="O6" s="11" t="s">
        <v>98</v>
      </c>
      <c r="P6" s="29" t="s">
        <v>109</v>
      </c>
    </row>
    <row r="7" spans="1:16" ht="30" x14ac:dyDescent="0.25">
      <c r="A7" s="11" t="s">
        <v>110</v>
      </c>
      <c r="B7" s="11" t="s">
        <v>3</v>
      </c>
      <c r="C7" s="39">
        <v>7</v>
      </c>
      <c r="D7" s="39">
        <v>7</v>
      </c>
      <c r="E7" s="39"/>
      <c r="F7" s="39"/>
      <c r="G7" s="39"/>
      <c r="H7" s="39" t="s">
        <v>111</v>
      </c>
      <c r="I7" s="39"/>
      <c r="J7" s="11" t="s">
        <v>97</v>
      </c>
      <c r="K7" s="11" t="s">
        <v>7</v>
      </c>
      <c r="L7" s="11" t="s">
        <v>7</v>
      </c>
      <c r="M7" s="11" t="s">
        <v>98</v>
      </c>
      <c r="N7" s="11" t="s">
        <v>7</v>
      </c>
      <c r="O7" s="11" t="s">
        <v>7</v>
      </c>
      <c r="P7" s="40" t="s">
        <v>112</v>
      </c>
    </row>
    <row r="8" spans="1:16" ht="30" x14ac:dyDescent="0.25">
      <c r="A8" s="11" t="s">
        <v>59</v>
      </c>
      <c r="B8" s="26" t="str">
        <f>'Objeto de dominio'!$A$3</f>
        <v>Conductor</v>
      </c>
      <c r="C8" s="11"/>
      <c r="D8" s="11"/>
      <c r="E8" s="11"/>
      <c r="F8" s="11"/>
      <c r="G8" s="11"/>
      <c r="H8" s="11" t="s">
        <v>103</v>
      </c>
      <c r="I8" s="11"/>
      <c r="J8" s="11"/>
      <c r="K8" s="11" t="s">
        <v>7</v>
      </c>
      <c r="L8" s="11" t="s">
        <v>7</v>
      </c>
      <c r="M8" s="11" t="s">
        <v>4</v>
      </c>
      <c r="N8" s="11" t="s">
        <v>7</v>
      </c>
      <c r="O8" s="11" t="s">
        <v>7</v>
      </c>
      <c r="P8" s="29" t="s">
        <v>113</v>
      </c>
    </row>
    <row r="10" spans="1:16" x14ac:dyDescent="0.25">
      <c r="A10" s="41" t="s">
        <v>114</v>
      </c>
      <c r="B10" s="41" t="s">
        <v>14</v>
      </c>
      <c r="C10" s="41" t="s">
        <v>115</v>
      </c>
    </row>
    <row r="11" spans="1:16" ht="60" x14ac:dyDescent="0.25">
      <c r="A11" s="42" t="s">
        <v>116</v>
      </c>
      <c r="B11" s="43" t="s">
        <v>117</v>
      </c>
      <c r="C11" s="44" t="str">
        <f>A7</f>
        <v>Matricula</v>
      </c>
    </row>
  </sheetData>
  <mergeCells count="4">
    <mergeCell ref="A1:P1"/>
    <mergeCell ref="B2:P2"/>
    <mergeCell ref="B3:P3"/>
    <mergeCell ref="A4:P4"/>
  </mergeCells>
  <hyperlinks>
    <hyperlink ref="B8" location="Conductor!A1" display="Conductor!A1" xr:uid="{160EF870-F41A-4A19-92DF-4B1C90C52158}"/>
    <hyperlink ref="C11" location="Vehiculo!A7" display="Vehiculo!A7" xr:uid="{623162B3-AA23-4037-B813-56AB57AD877A}"/>
    <hyperlink ref="A1:P1" location="'Objeto de dominio'!A1" display="Volver al Inicio" xr:uid="{79632008-52CA-43DE-B9B6-45D10FD31A4C}"/>
    <hyperlink ref="A4" location="'Datos simulados '!A1" display="Datos simulados" xr:uid="{CA6F1F65-BD13-42FC-8507-3E578E8E481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61B2C-9599-4A4E-A00B-69FF1717B2B8}">
  <dimension ref="A1:P6"/>
  <sheetViews>
    <sheetView zoomScaleNormal="100" workbookViewId="0">
      <selection activeCell="A4" sqref="A4"/>
    </sheetView>
  </sheetViews>
  <sheetFormatPr baseColWidth="10" defaultRowHeight="15" x14ac:dyDescent="0.25"/>
  <cols>
    <col min="1" max="1" width="23.140625" bestFit="1" customWidth="1"/>
    <col min="2" max="2" width="17.28515625" bestFit="1" customWidth="1"/>
    <col min="3" max="3" width="20.28515625" bestFit="1" customWidth="1"/>
    <col min="4" max="4" width="21" bestFit="1" customWidth="1"/>
    <col min="5" max="5" width="12.42578125" bestFit="1" customWidth="1"/>
    <col min="6" max="6" width="17.140625" bestFit="1" customWidth="1"/>
    <col min="7" max="7" width="14.5703125" bestFit="1" customWidth="1"/>
    <col min="8" max="8" width="48.7109375" bestFit="1" customWidth="1"/>
    <col min="9" max="9" width="21.5703125" bestFit="1" customWidth="1"/>
    <col min="10" max="10" width="30.5703125" bestFit="1" customWidth="1"/>
    <col min="11" max="11" width="21.140625" bestFit="1" customWidth="1"/>
    <col min="12" max="12" width="15.7109375" bestFit="1" customWidth="1"/>
    <col min="13" max="13" width="16.7109375" bestFit="1" customWidth="1"/>
    <col min="14" max="14" width="14" bestFit="1" customWidth="1"/>
    <col min="15" max="15" width="27.140625" bestFit="1" customWidth="1"/>
    <col min="16" max="16" width="39.5703125" bestFit="1" customWidth="1"/>
  </cols>
  <sheetData>
    <row r="1" spans="1:16" x14ac:dyDescent="0.25">
      <c r="A1" s="58" t="s">
        <v>76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6" t="str">
        <f>'Objeto de dominio'!A1&amp;":"</f>
        <v>Objeto de dominio:</v>
      </c>
      <c r="B2" s="59" t="str">
        <f>'Objeto de dominio'!A7</f>
        <v>Historico Ruta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x14ac:dyDescent="0.25">
      <c r="A3" s="6" t="str">
        <f>'Objeto de dominio'!B1&amp;":"</f>
        <v>Descripcion:</v>
      </c>
      <c r="B3" s="59" t="str">
        <f>'Objeto de dominio'!B7</f>
        <v>Entidad que se encarga de guardar todo el recorrido de la ruta que hace el conductor en su vehiculo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x14ac:dyDescent="0.25">
      <c r="A4" s="46" t="s">
        <v>18</v>
      </c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7" t="s">
        <v>95</v>
      </c>
      <c r="B6" s="11" t="s">
        <v>3</v>
      </c>
      <c r="C6" s="11">
        <v>36</v>
      </c>
      <c r="D6" s="11">
        <v>36</v>
      </c>
      <c r="E6" s="11"/>
      <c r="F6" s="11"/>
      <c r="G6" s="11"/>
      <c r="H6" s="11" t="s">
        <v>96</v>
      </c>
      <c r="I6" s="11"/>
      <c r="J6" s="11" t="s">
        <v>97</v>
      </c>
      <c r="K6" s="11" t="s">
        <v>98</v>
      </c>
      <c r="L6" s="11" t="s">
        <v>7</v>
      </c>
      <c r="M6" s="11" t="s">
        <v>98</v>
      </c>
      <c r="N6" s="11" t="s">
        <v>7</v>
      </c>
      <c r="O6" s="11" t="s">
        <v>98</v>
      </c>
      <c r="P6" s="29" t="s">
        <v>109</v>
      </c>
    </row>
  </sheetData>
  <mergeCells count="3">
    <mergeCell ref="B2:P2"/>
    <mergeCell ref="B3:P3"/>
    <mergeCell ref="A1:P1"/>
  </mergeCells>
  <hyperlinks>
    <hyperlink ref="A1:P1" location="'Objeto de dominio'!A1" display="Volver al Inicio" xr:uid="{32095BCB-4239-4A2B-9A83-97362A3EDBFE}"/>
    <hyperlink ref="A4" location="'Datos simulados '!A1" display="Datos Simulados" xr:uid="{996C8A00-236B-46D5-B925-C965B92EA2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9746-95EF-4772-8C16-85F5D4CB09DA}">
  <dimension ref="A1:P10"/>
  <sheetViews>
    <sheetView workbookViewId="0">
      <selection activeCell="A2" sqref="A2"/>
    </sheetView>
  </sheetViews>
  <sheetFormatPr baseColWidth="10" defaultColWidth="11.28515625" defaultRowHeight="15" x14ac:dyDescent="0.25"/>
  <cols>
    <col min="1" max="1" width="18.42578125" style="16" bestFit="1" customWidth="1"/>
    <col min="2" max="2" width="13" style="16" bestFit="1" customWidth="1"/>
    <col min="3" max="3" width="15.85546875" style="16" bestFit="1" customWidth="1"/>
    <col min="4" max="4" width="16.28515625" style="16" bestFit="1" customWidth="1"/>
    <col min="5" max="5" width="9.140625" style="16" bestFit="1" customWidth="1"/>
    <col min="6" max="6" width="12.5703125" style="16" bestFit="1" customWidth="1"/>
    <col min="7" max="7" width="10.85546875" style="16" bestFit="1" customWidth="1"/>
    <col min="8" max="8" width="24" style="16" bestFit="1" customWidth="1"/>
    <col min="9" max="9" width="60.7109375" style="16" bestFit="1" customWidth="1"/>
    <col min="10" max="10" width="40.140625" style="16" bestFit="1" customWidth="1"/>
    <col min="11" max="11" width="16.28515625" style="16" bestFit="1" customWidth="1"/>
    <col min="12" max="12" width="11.5703125" style="16" bestFit="1" customWidth="1"/>
    <col min="13" max="13" width="13" style="16" bestFit="1" customWidth="1"/>
    <col min="14" max="14" width="10.5703125" style="16" bestFit="1" customWidth="1"/>
    <col min="15" max="15" width="20.85546875" style="16" bestFit="1" customWidth="1"/>
    <col min="16" max="16" width="112.7109375" style="19" customWidth="1"/>
    <col min="17" max="16384" width="11.28515625" style="16"/>
  </cols>
  <sheetData>
    <row r="1" spans="1:16" x14ac:dyDescent="0.25">
      <c r="A1" s="58" t="s">
        <v>76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x14ac:dyDescent="0.25">
      <c r="A2" s="12" t="str">
        <f>'Objeto de dominio'!A1&amp;":"</f>
        <v>Objeto de dominio:</v>
      </c>
      <c r="B2" s="52" t="str">
        <f>'Objeto de dominio'!A4&amp;":"</f>
        <v>Posición: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4"/>
    </row>
    <row r="3" spans="1:16" x14ac:dyDescent="0.25">
      <c r="A3" s="12" t="str">
        <f>'Objeto de dominio'!B1&amp;":"</f>
        <v>Descripcion:</v>
      </c>
      <c r="B3" s="60" t="str">
        <f>'Objeto de dominio'!B4</f>
        <v>Entidad que representa cual será el lugar geografico de un cliente o un conductor al momento de registrar un servicio, como lo puede ser una ciudad, barrio o sesctor. Por ejemplo un cliente puede estar en la ciudad rionegro en el barrio villa Manuela.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x14ac:dyDescent="0.25">
      <c r="A4" s="45" t="s">
        <v>52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37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x14ac:dyDescent="0.25">
      <c r="A6" s="13" t="s">
        <v>34</v>
      </c>
      <c r="B6" s="14" t="s">
        <v>3</v>
      </c>
      <c r="C6" s="13">
        <v>1</v>
      </c>
      <c r="D6" s="13">
        <v>50</v>
      </c>
      <c r="E6" s="13"/>
      <c r="F6" s="13"/>
      <c r="G6" s="13"/>
      <c r="H6" s="13" t="s">
        <v>38</v>
      </c>
      <c r="I6" s="13"/>
      <c r="J6" s="13"/>
      <c r="K6" s="13" t="s">
        <v>7</v>
      </c>
      <c r="L6" s="13" t="s">
        <v>7</v>
      </c>
      <c r="M6" s="13" t="s">
        <v>4</v>
      </c>
      <c r="N6" s="13" t="s">
        <v>4</v>
      </c>
      <c r="O6" s="13" t="s">
        <v>4</v>
      </c>
      <c r="P6" s="38" t="s">
        <v>61</v>
      </c>
    </row>
    <row r="7" spans="1:16" x14ac:dyDescent="0.25">
      <c r="A7" s="13" t="s">
        <v>62</v>
      </c>
      <c r="B7" s="14" t="s">
        <v>3</v>
      </c>
      <c r="C7" s="13">
        <v>4</v>
      </c>
      <c r="D7" s="13">
        <v>20</v>
      </c>
      <c r="E7" s="13"/>
      <c r="F7" s="13"/>
      <c r="G7" s="13"/>
      <c r="H7" s="13" t="s">
        <v>38</v>
      </c>
      <c r="I7" s="13"/>
      <c r="J7" s="15" t="s">
        <v>63</v>
      </c>
      <c r="K7" s="13" t="s">
        <v>7</v>
      </c>
      <c r="L7" s="13" t="s">
        <v>7</v>
      </c>
      <c r="M7" s="13" t="s">
        <v>4</v>
      </c>
      <c r="N7" s="13" t="s">
        <v>4</v>
      </c>
      <c r="O7" s="13" t="s">
        <v>7</v>
      </c>
      <c r="P7" s="38" t="s">
        <v>64</v>
      </c>
    </row>
    <row r="8" spans="1:16" x14ac:dyDescent="0.25">
      <c r="A8" s="13" t="s">
        <v>65</v>
      </c>
      <c r="B8" s="14" t="s">
        <v>3</v>
      </c>
      <c r="C8" s="13">
        <v>2</v>
      </c>
      <c r="D8" s="13">
        <v>40</v>
      </c>
      <c r="E8" s="13"/>
      <c r="F8" s="13"/>
      <c r="G8" s="13"/>
      <c r="H8" s="13" t="s">
        <v>38</v>
      </c>
      <c r="I8" s="13"/>
      <c r="J8" s="15" t="s">
        <v>63</v>
      </c>
      <c r="K8" s="13" t="s">
        <v>7</v>
      </c>
      <c r="L8" s="13" t="s">
        <v>7</v>
      </c>
      <c r="M8" s="13" t="s">
        <v>4</v>
      </c>
      <c r="N8" s="13" t="s">
        <v>4</v>
      </c>
      <c r="O8" s="13" t="s">
        <v>7</v>
      </c>
      <c r="P8" s="38" t="s">
        <v>66</v>
      </c>
    </row>
    <row r="9" spans="1:16" x14ac:dyDescent="0.25">
      <c r="A9" s="13" t="s">
        <v>67</v>
      </c>
      <c r="B9" s="14" t="s">
        <v>12</v>
      </c>
      <c r="C9" s="13"/>
      <c r="D9" s="13"/>
      <c r="E9" s="13"/>
      <c r="F9" s="13"/>
      <c r="G9" s="13"/>
      <c r="H9" s="13" t="s">
        <v>68</v>
      </c>
      <c r="I9" s="13" t="s">
        <v>69</v>
      </c>
      <c r="J9" s="13"/>
      <c r="K9" s="13" t="s">
        <v>7</v>
      </c>
      <c r="L9" s="13" t="s">
        <v>7</v>
      </c>
      <c r="M9" s="13" t="s">
        <v>7</v>
      </c>
      <c r="N9" s="13" t="s">
        <v>7</v>
      </c>
      <c r="O9" s="13" t="s">
        <v>7</v>
      </c>
      <c r="P9" s="38" t="s">
        <v>70</v>
      </c>
    </row>
    <row r="10" spans="1:16" ht="30" x14ac:dyDescent="0.25">
      <c r="A10" s="13" t="s">
        <v>14</v>
      </c>
      <c r="B10" s="14" t="s">
        <v>3</v>
      </c>
      <c r="C10" s="13">
        <v>0</v>
      </c>
      <c r="D10" s="13">
        <v>100</v>
      </c>
      <c r="E10" s="13"/>
      <c r="F10" s="13"/>
      <c r="G10" s="13"/>
      <c r="H10" s="13" t="s">
        <v>39</v>
      </c>
      <c r="I10" s="13" t="s">
        <v>71</v>
      </c>
      <c r="J10" s="13"/>
      <c r="K10" s="13" t="s">
        <v>7</v>
      </c>
      <c r="L10" s="13" t="s">
        <v>7</v>
      </c>
      <c r="M10" s="13" t="s">
        <v>7</v>
      </c>
      <c r="N10" s="13" t="s">
        <v>4</v>
      </c>
      <c r="O10" s="13" t="s">
        <v>7</v>
      </c>
      <c r="P10" s="38" t="s">
        <v>72</v>
      </c>
    </row>
  </sheetData>
  <mergeCells count="3">
    <mergeCell ref="B2:P2"/>
    <mergeCell ref="B3:P3"/>
    <mergeCell ref="A1:P1"/>
  </mergeCells>
  <hyperlinks>
    <hyperlink ref="A4" location="'Datos simulados '!A1" display="Datos simulados" xr:uid="{C2C09577-E14A-4257-A28B-7F973788FD85}"/>
    <hyperlink ref="A1:P1" location="'Objeto de dominio'!A1" display="Volver al Inicio" xr:uid="{A27E9AD9-CDE6-4149-8CDC-8C8EB7467F8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458ECD-72C2-4D81-A316-77B92F933AC8}">
          <x14:formula1>
            <xm:f>Valores!$B$2:$B$3</xm:f>
          </x14:formula1>
          <xm:sqref>K6:O10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BA3A-D410-434D-9698-683C168FAD5F}">
  <dimension ref="A1:P16"/>
  <sheetViews>
    <sheetView workbookViewId="0">
      <selection sqref="A1:P1"/>
    </sheetView>
  </sheetViews>
  <sheetFormatPr baseColWidth="10" defaultRowHeight="15" x14ac:dyDescent="0.25"/>
  <cols>
    <col min="1" max="1" width="25.140625" style="16" bestFit="1" customWidth="1"/>
    <col min="2" max="2" width="14.5703125" style="16" bestFit="1" customWidth="1"/>
    <col min="3" max="3" width="15.85546875" style="16" bestFit="1" customWidth="1"/>
    <col min="4" max="4" width="16.28515625" style="16" bestFit="1" customWidth="1"/>
    <col min="5" max="5" width="9.140625" style="16" bestFit="1" customWidth="1"/>
    <col min="6" max="6" width="12.5703125" style="16" bestFit="1" customWidth="1"/>
    <col min="7" max="7" width="10.85546875" style="16" bestFit="1" customWidth="1"/>
    <col min="8" max="8" width="24" style="16" bestFit="1" customWidth="1"/>
    <col min="9" max="9" width="16.5703125" style="16" bestFit="1" customWidth="1"/>
    <col min="10" max="10" width="24.7109375" style="16" bestFit="1" customWidth="1"/>
    <col min="11" max="11" width="16.28515625" style="16" bestFit="1" customWidth="1"/>
    <col min="12" max="12" width="11.5703125" style="16" bestFit="1" customWidth="1"/>
    <col min="13" max="13" width="13" style="16" bestFit="1" customWidth="1"/>
    <col min="14" max="14" width="10.5703125" style="16" bestFit="1" customWidth="1"/>
    <col min="15" max="15" width="20.85546875" style="16" bestFit="1" customWidth="1"/>
    <col min="16" max="16" width="94.85546875" style="19" customWidth="1"/>
    <col min="17" max="16384" width="11.42578125" style="16"/>
  </cols>
  <sheetData>
    <row r="1" spans="1:16" x14ac:dyDescent="0.25">
      <c r="A1" s="49" t="s">
        <v>17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x14ac:dyDescent="0.25">
      <c r="A2" s="9" t="str">
        <f>'Objeto de dominio'!A1&amp;":"</f>
        <v>Objeto de dominio:</v>
      </c>
      <c r="B2" s="61" t="str">
        <f>'Objeto de dominio'!A2&amp;":"</f>
        <v>Clientes: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</row>
    <row r="3" spans="1:16" x14ac:dyDescent="0.25">
      <c r="A3" s="9" t="str">
        <f>'Objeto de dominio'!B1&amp;":"</f>
        <v>Descripcion:</v>
      </c>
      <c r="B3" s="64" t="str">
        <f>'Objeto de dominio'!B2</f>
        <v>Entidad que representa a un tipo de usuario, el cual es quien solicita el servicio de carro compartido. Por ejmeplo es quien contacta con un conductor para llegar a un destino en común.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6"/>
    </row>
    <row r="4" spans="1:16" x14ac:dyDescent="0.25">
      <c r="A4" s="67" t="s">
        <v>52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9"/>
    </row>
    <row r="5" spans="1:16" x14ac:dyDescent="0.25">
      <c r="A5" s="1" t="s">
        <v>19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 t="s">
        <v>28</v>
      </c>
      <c r="K5" s="1" t="s">
        <v>29</v>
      </c>
      <c r="L5" s="1" t="s">
        <v>30</v>
      </c>
      <c r="M5" s="1" t="s">
        <v>31</v>
      </c>
      <c r="N5" s="1" t="s">
        <v>32</v>
      </c>
      <c r="O5" s="1" t="s">
        <v>33</v>
      </c>
      <c r="P5" s="2" t="s">
        <v>14</v>
      </c>
    </row>
    <row r="6" spans="1:16" ht="30" x14ac:dyDescent="0.25">
      <c r="A6" s="7" t="s">
        <v>41</v>
      </c>
      <c r="B6" s="11" t="s">
        <v>6</v>
      </c>
      <c r="C6" s="11"/>
      <c r="D6" s="11"/>
      <c r="E6" s="11"/>
      <c r="F6" s="11"/>
      <c r="G6" s="11"/>
      <c r="H6" s="7" t="s">
        <v>37</v>
      </c>
      <c r="I6" s="11"/>
      <c r="J6" s="11"/>
      <c r="K6" s="11" t="s">
        <v>7</v>
      </c>
      <c r="L6" s="11" t="s">
        <v>7</v>
      </c>
      <c r="M6" s="11" t="s">
        <v>4</v>
      </c>
      <c r="N6" s="11" t="s">
        <v>4</v>
      </c>
      <c r="O6" s="11" t="s">
        <v>4</v>
      </c>
      <c r="P6" s="8" t="s">
        <v>83</v>
      </c>
    </row>
    <row r="7" spans="1:16" ht="45" x14ac:dyDescent="0.25">
      <c r="A7" s="7" t="s">
        <v>59</v>
      </c>
      <c r="B7" s="26" t="s">
        <v>59</v>
      </c>
      <c r="C7" s="11">
        <v>1</v>
      </c>
      <c r="D7" s="11">
        <v>50</v>
      </c>
      <c r="E7" s="11"/>
      <c r="F7" s="11"/>
      <c r="G7" s="11"/>
      <c r="H7" s="7" t="s">
        <v>38</v>
      </c>
      <c r="I7" s="11"/>
      <c r="J7" s="11" t="s">
        <v>53</v>
      </c>
      <c r="K7" s="11" t="s">
        <v>7</v>
      </c>
      <c r="L7" s="11" t="s">
        <v>7</v>
      </c>
      <c r="M7" s="11" t="s">
        <v>4</v>
      </c>
      <c r="N7" s="11" t="s">
        <v>4</v>
      </c>
      <c r="O7" s="11" t="s">
        <v>7</v>
      </c>
      <c r="P7" s="27" t="s">
        <v>60</v>
      </c>
    </row>
    <row r="8" spans="1:16" ht="30" x14ac:dyDescent="0.25">
      <c r="A8" s="7" t="s">
        <v>15</v>
      </c>
      <c r="B8" s="26" t="s">
        <v>15</v>
      </c>
      <c r="C8" s="11">
        <v>4</v>
      </c>
      <c r="D8" s="11">
        <v>20</v>
      </c>
      <c r="E8" s="11"/>
      <c r="F8" s="11"/>
      <c r="G8" s="11"/>
      <c r="H8" s="7" t="s">
        <v>39</v>
      </c>
      <c r="I8" s="11"/>
      <c r="J8" s="11"/>
      <c r="K8" s="11" t="s">
        <v>7</v>
      </c>
      <c r="L8" s="11" t="s">
        <v>7</v>
      </c>
      <c r="M8" s="11" t="s">
        <v>4</v>
      </c>
      <c r="N8" s="11" t="s">
        <v>4</v>
      </c>
      <c r="O8" s="11" t="s">
        <v>7</v>
      </c>
      <c r="P8" s="27" t="s">
        <v>16</v>
      </c>
    </row>
    <row r="9" spans="1:16" ht="30" x14ac:dyDescent="0.25">
      <c r="A9" s="7" t="s">
        <v>77</v>
      </c>
      <c r="B9" s="11" t="s">
        <v>6</v>
      </c>
      <c r="C9" s="11">
        <v>2</v>
      </c>
      <c r="D9" s="11">
        <v>30</v>
      </c>
      <c r="E9" s="11"/>
      <c r="F9" s="11"/>
      <c r="G9" s="11"/>
      <c r="H9" s="7" t="s">
        <v>38</v>
      </c>
      <c r="I9" s="11"/>
      <c r="J9" s="11" t="s">
        <v>54</v>
      </c>
      <c r="K9" s="11" t="s">
        <v>7</v>
      </c>
      <c r="L9" s="11" t="s">
        <v>7</v>
      </c>
      <c r="M9" s="11" t="s">
        <v>4</v>
      </c>
      <c r="N9" s="11" t="s">
        <v>4</v>
      </c>
      <c r="O9" s="11" t="s">
        <v>7</v>
      </c>
      <c r="P9" s="8" t="s">
        <v>84</v>
      </c>
    </row>
    <row r="10" spans="1:16" ht="45" x14ac:dyDescent="0.25">
      <c r="A10" s="7" t="s">
        <v>56</v>
      </c>
      <c r="B10" s="11" t="s">
        <v>3</v>
      </c>
      <c r="C10" s="11">
        <v>1</v>
      </c>
      <c r="D10" s="11">
        <v>20</v>
      </c>
      <c r="E10" s="11"/>
      <c r="F10" s="11"/>
      <c r="G10" s="11"/>
      <c r="H10" s="7" t="s">
        <v>39</v>
      </c>
      <c r="I10" s="11"/>
      <c r="J10" s="11"/>
      <c r="K10" s="11" t="s">
        <v>7</v>
      </c>
      <c r="L10" s="11" t="s">
        <v>7</v>
      </c>
      <c r="M10" s="11" t="s">
        <v>4</v>
      </c>
      <c r="N10" s="11" t="s">
        <v>4</v>
      </c>
      <c r="O10" s="11" t="s">
        <v>7</v>
      </c>
      <c r="P10" s="8" t="s">
        <v>57</v>
      </c>
    </row>
    <row r="11" spans="1:16" ht="30" x14ac:dyDescent="0.25">
      <c r="A11" s="7" t="s">
        <v>79</v>
      </c>
      <c r="B11" s="11" t="s">
        <v>12</v>
      </c>
      <c r="C11" s="11"/>
      <c r="D11" s="11"/>
      <c r="E11" s="11"/>
      <c r="F11" s="11"/>
      <c r="G11" s="11"/>
      <c r="H11" s="7" t="s">
        <v>39</v>
      </c>
      <c r="I11" s="11"/>
      <c r="J11" s="11" t="s">
        <v>54</v>
      </c>
      <c r="K11" s="11" t="s">
        <v>7</v>
      </c>
      <c r="L11" s="11" t="s">
        <v>7</v>
      </c>
      <c r="M11" s="11" t="s">
        <v>4</v>
      </c>
      <c r="N11" s="11" t="s">
        <v>4</v>
      </c>
      <c r="O11" s="11" t="s">
        <v>7</v>
      </c>
      <c r="P11" s="8" t="s">
        <v>85</v>
      </c>
    </row>
    <row r="12" spans="1:16" x14ac:dyDescent="0.25">
      <c r="A12" s="7" t="s">
        <v>80</v>
      </c>
      <c r="B12" s="11" t="s">
        <v>12</v>
      </c>
      <c r="C12" s="11"/>
      <c r="D12" s="11"/>
      <c r="E12" s="11"/>
      <c r="F12" s="11"/>
      <c r="G12" s="11"/>
      <c r="H12" s="7" t="s">
        <v>39</v>
      </c>
      <c r="I12" s="11"/>
      <c r="J12" s="11" t="s">
        <v>54</v>
      </c>
      <c r="K12" s="11" t="s">
        <v>7</v>
      </c>
      <c r="L12" s="11" t="s">
        <v>7</v>
      </c>
      <c r="M12" s="11" t="s">
        <v>4</v>
      </c>
      <c r="N12" s="11" t="s">
        <v>4</v>
      </c>
      <c r="O12" s="11" t="s">
        <v>7</v>
      </c>
      <c r="P12" s="8" t="s">
        <v>86</v>
      </c>
    </row>
    <row r="13" spans="1:16" ht="30" x14ac:dyDescent="0.25">
      <c r="A13" s="7" t="s">
        <v>78</v>
      </c>
      <c r="B13" s="11" t="s">
        <v>3</v>
      </c>
      <c r="C13" s="11">
        <v>5</v>
      </c>
      <c r="D13" s="11">
        <v>50</v>
      </c>
      <c r="E13" s="11"/>
      <c r="F13" s="11"/>
      <c r="G13" s="11"/>
      <c r="H13" s="7" t="s">
        <v>39</v>
      </c>
      <c r="I13" s="11"/>
      <c r="J13" s="11" t="s">
        <v>54</v>
      </c>
      <c r="K13" s="11" t="s">
        <v>7</v>
      </c>
      <c r="L13" s="11" t="s">
        <v>7</v>
      </c>
      <c r="M13" s="11" t="s">
        <v>4</v>
      </c>
      <c r="N13" s="11" t="s">
        <v>4</v>
      </c>
      <c r="O13" s="11" t="s">
        <v>7</v>
      </c>
      <c r="P13" s="8" t="s">
        <v>58</v>
      </c>
    </row>
    <row r="14" spans="1:16" x14ac:dyDescent="0.25">
      <c r="A14" s="7" t="s">
        <v>81</v>
      </c>
      <c r="B14" s="11" t="s">
        <v>3</v>
      </c>
      <c r="C14" s="11">
        <v>20</v>
      </c>
      <c r="D14" s="11">
        <v>100</v>
      </c>
      <c r="E14" s="11"/>
      <c r="F14" s="11"/>
      <c r="G14" s="11"/>
      <c r="H14" s="7" t="s">
        <v>39</v>
      </c>
      <c r="I14" s="11"/>
      <c r="J14" s="11" t="s">
        <v>54</v>
      </c>
      <c r="K14" s="11" t="s">
        <v>4</v>
      </c>
      <c r="L14" s="11" t="s">
        <v>4</v>
      </c>
      <c r="M14" s="11" t="s">
        <v>4</v>
      </c>
      <c r="N14" s="11" t="s">
        <v>4</v>
      </c>
      <c r="O14" s="11" t="s">
        <v>7</v>
      </c>
      <c r="P14" s="8" t="s">
        <v>87</v>
      </c>
    </row>
    <row r="15" spans="1:16" x14ac:dyDescent="0.25">
      <c r="A15" s="7" t="s">
        <v>82</v>
      </c>
      <c r="B15" s="11" t="s">
        <v>6</v>
      </c>
      <c r="C15" s="11">
        <v>1</v>
      </c>
      <c r="D15" s="11">
        <v>10</v>
      </c>
      <c r="E15" s="11"/>
      <c r="F15" s="11"/>
      <c r="G15" s="11"/>
      <c r="H15" s="7" t="s">
        <v>39</v>
      </c>
      <c r="I15" s="11"/>
      <c r="J15" s="11"/>
      <c r="K15" s="11" t="s">
        <v>4</v>
      </c>
      <c r="L15" s="11" t="s">
        <v>4</v>
      </c>
      <c r="M15" s="11" t="s">
        <v>4</v>
      </c>
      <c r="N15" s="11" t="s">
        <v>4</v>
      </c>
      <c r="O15" s="11" t="s">
        <v>7</v>
      </c>
      <c r="P15" s="8" t="s">
        <v>88</v>
      </c>
    </row>
    <row r="16" spans="1:16" x14ac:dyDescent="0.25">
      <c r="A16" s="7" t="s">
        <v>89</v>
      </c>
      <c r="B16" s="11" t="s">
        <v>6</v>
      </c>
      <c r="C16" s="7" t="s">
        <v>89</v>
      </c>
      <c r="D16" s="7" t="s">
        <v>89</v>
      </c>
      <c r="E16" s="7" t="s">
        <v>89</v>
      </c>
      <c r="F16" s="7" t="s">
        <v>89</v>
      </c>
      <c r="G16" s="7" t="s">
        <v>89</v>
      </c>
      <c r="H16" s="7" t="s">
        <v>89</v>
      </c>
      <c r="I16" s="7" t="s">
        <v>89</v>
      </c>
      <c r="J16" s="7" t="s">
        <v>89</v>
      </c>
      <c r="K16" s="11" t="s">
        <v>4</v>
      </c>
      <c r="L16" s="11" t="s">
        <v>4</v>
      </c>
      <c r="M16" s="11" t="s">
        <v>4</v>
      </c>
      <c r="N16" s="11" t="s">
        <v>4</v>
      </c>
      <c r="O16" s="11" t="s">
        <v>7</v>
      </c>
      <c r="P16" s="7" t="s">
        <v>89</v>
      </c>
    </row>
  </sheetData>
  <mergeCells count="4">
    <mergeCell ref="A1:P1"/>
    <mergeCell ref="B2:P2"/>
    <mergeCell ref="B3:P3"/>
    <mergeCell ref="A4:P4"/>
  </mergeCells>
  <hyperlinks>
    <hyperlink ref="A1:P1" location="'Objeto de dominio'!A1" display="Volver al inicio!A1" xr:uid="{C0F4870C-300D-464B-A622-FFFB27925CE6}"/>
    <hyperlink ref="A4" location="'Datos simulados Cliente'!A1" display="Datos simulados" xr:uid="{5CFE0915-A084-4B79-B263-7BD285E03B2E}"/>
    <hyperlink ref="B7" location="Conductor!A1" display="Conductor" xr:uid="{D16AE70B-FDE6-499C-8ED6-074E28C61C7A}"/>
    <hyperlink ref="B8" location="Cliente!A1" display="Clientes" xr:uid="{AF0BB03C-43D8-4F4F-9327-DF434443849E}"/>
    <hyperlink ref="A4:P4" location="'Datos simulados '!A1" display="Datos simulados" xr:uid="{241EBCEF-1363-4BFB-835D-2001A3B18E2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52B239D-2E72-4FB4-91DE-59932869BD5E}">
          <x14:formula1>
            <xm:f>Valores!$A$2:$A$7</xm:f>
          </x14:formula1>
          <xm:sqref>B9:B16</xm:sqref>
        </x14:dataValidation>
        <x14:dataValidation type="list" allowBlank="1" showInputMessage="1" showErrorMessage="1" xr:uid="{F7DB65FE-546D-4E37-8466-2B48F372482F}">
          <x14:formula1>
            <xm:f>Valores!$B$2:$B$3</xm:f>
          </x14:formula1>
          <xm:sqref>K6:O16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Valores</vt:lpstr>
      <vt:lpstr>Modelo de dominio</vt:lpstr>
      <vt:lpstr>Objeto de dominio</vt:lpstr>
      <vt:lpstr>Calificación</vt:lpstr>
      <vt:lpstr>Cliente</vt:lpstr>
      <vt:lpstr>Vehiculo</vt:lpstr>
      <vt:lpstr>Historia vehiculo</vt:lpstr>
      <vt:lpstr>Posicion</vt:lpstr>
      <vt:lpstr>Ruta</vt:lpstr>
      <vt:lpstr>Conductor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2022-08-24T17:20:21Z</dcterms:modified>
</cp:coreProperties>
</file>