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istrator/Downloads/Grafici Capstone/"/>
    </mc:Choice>
  </mc:AlternateContent>
  <xr:revisionPtr revIDLastSave="0" documentId="13_ncr:1_{F021D4CC-0494-904A-881C-B3FF349B7F40}" xr6:coauthVersionLast="47" xr6:coauthVersionMax="47" xr10:uidLastSave="{00000000-0000-0000-0000-000000000000}"/>
  <bookViews>
    <workbookView xWindow="16140" yWindow="500" windowWidth="12660" windowHeight="7460" xr2:uid="{2C051A8F-2D39-4376-B1AC-10D8C2A9C074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F3" i="1" l="1"/>
  <c r="E3" i="1"/>
  <c r="D3" i="1"/>
  <c r="C3" i="1"/>
  <c r="B3" i="1"/>
  <c r="A3" i="1"/>
  <c r="F6" i="1"/>
  <c r="E6" i="1"/>
  <c r="D6" i="1"/>
  <c r="C6" i="1"/>
  <c r="B6" i="1"/>
  <c r="A6" i="1"/>
  <c r="F2" i="1"/>
  <c r="E2" i="1"/>
  <c r="D2" i="1"/>
  <c r="C2" i="1"/>
  <c r="B2" i="1"/>
  <c r="A2" i="1"/>
  <c r="F4" i="1"/>
  <c r="E4" i="1"/>
  <c r="D4" i="1"/>
  <c r="C4" i="1"/>
  <c r="B4" i="1"/>
  <c r="G4" i="1" s="1"/>
  <c r="A4" i="1"/>
  <c r="F5" i="1"/>
  <c r="E5" i="1"/>
  <c r="D5" i="1"/>
  <c r="C5" i="1"/>
  <c r="B5" i="1"/>
  <c r="G5" i="1" s="1"/>
  <c r="A5" i="1"/>
  <c r="F1" i="1"/>
  <c r="E1" i="1"/>
  <c r="D1" i="1"/>
  <c r="C1" i="1"/>
  <c r="B1" i="1"/>
  <c r="G3" i="1" l="1"/>
  <c r="G6" i="1"/>
  <c r="G2" i="1"/>
</calcChain>
</file>

<file path=xl/sharedStrings.xml><?xml version="1.0" encoding="utf-8"?>
<sst xmlns="http://schemas.openxmlformats.org/spreadsheetml/2006/main" count="1" uniqueCount="1">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</sst>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orip/Downloads/results_subjectivetest.xlsx" TargetMode="External"/><Relationship Id="rId1" Type="http://schemas.openxmlformats.org/officeDocument/2006/relationships/externalLinkPath" Target="file:///C:/Users/lorip/Downloads/results_subjectiv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K1" t="str">
            <v>Category</v>
          </cell>
          <cell r="M1" t="str">
            <v>Bad</v>
          </cell>
          <cell r="N1" t="str">
            <v>Poor</v>
          </cell>
          <cell r="O1" t="str">
            <v>Fair</v>
          </cell>
          <cell r="P1" t="str">
            <v>Good</v>
          </cell>
          <cell r="Q1" t="str">
            <v>Excellent</v>
          </cell>
        </row>
        <row r="3">
          <cell r="K3" t="str">
            <v>audioldm-m-full</v>
          </cell>
          <cell r="M3">
            <v>0.23529411764705882</v>
          </cell>
          <cell r="N3">
            <v>0.25588235294117645</v>
          </cell>
          <cell r="O3">
            <v>0.21470588235294116</v>
          </cell>
          <cell r="P3">
            <v>0.1676470588235294</v>
          </cell>
          <cell r="Q3">
            <v>0.12647058823529411</v>
          </cell>
        </row>
        <row r="5">
          <cell r="K5" t="str">
            <v>audioldm2-large</v>
          </cell>
          <cell r="M5">
            <v>7.6470588235294124E-2</v>
          </cell>
          <cell r="N5">
            <v>0.23529411764705882</v>
          </cell>
          <cell r="O5">
            <v>0.25882352941176473</v>
          </cell>
          <cell r="P5">
            <v>0.30588235294117649</v>
          </cell>
          <cell r="Q5">
            <v>0.12352941176470589</v>
          </cell>
        </row>
        <row r="7">
          <cell r="K7" t="str">
            <v>audiogen</v>
          </cell>
          <cell r="M7">
            <v>0.14117647058823529</v>
          </cell>
          <cell r="N7">
            <v>0.3235294117647059</v>
          </cell>
          <cell r="O7">
            <v>0.27647058823529413</v>
          </cell>
          <cell r="P7">
            <v>0.20588235294117646</v>
          </cell>
          <cell r="Q7">
            <v>5.2941176470588235E-2</v>
          </cell>
        </row>
        <row r="9">
          <cell r="K9" t="str">
            <v>audioldm-l-full</v>
          </cell>
          <cell r="M9">
            <v>0.4088235294117647</v>
          </cell>
          <cell r="N9">
            <v>0.19705882352941176</v>
          </cell>
          <cell r="O9">
            <v>0.2</v>
          </cell>
          <cell r="P9">
            <v>0.12058823529411765</v>
          </cell>
          <cell r="Q9">
            <v>7.3529411764705885E-2</v>
          </cell>
        </row>
        <row r="11">
          <cell r="K11" t="str">
            <v>audioldm2</v>
          </cell>
          <cell r="M11">
            <v>0.20588235294117646</v>
          </cell>
          <cell r="N11">
            <v>0.28235294117647058</v>
          </cell>
          <cell r="O11">
            <v>0.28529411764705881</v>
          </cell>
          <cell r="P11">
            <v>0.15588235294117647</v>
          </cell>
          <cell r="Q11">
            <v>7.0588235294117646E-2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A62B-00C2-48B2-B308-62E7C6C17D07}">
  <dimension ref="A1:G6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15.83203125" bestFit="1" customWidth="1"/>
    <col min="7" max="7" width="12.83203125" bestFit="1" customWidth="1"/>
  </cols>
  <sheetData>
    <row r="1" spans="1:7" x14ac:dyDescent="0.2">
      <c r="A1" t="str">
        <f>[1]Sheet1!K1</f>
        <v>Category</v>
      </c>
      <c r="B1" t="str">
        <f>[1]Sheet1!M1</f>
        <v>Bad</v>
      </c>
      <c r="C1" t="str">
        <f>[1]Sheet1!N1</f>
        <v>Poor</v>
      </c>
      <c r="D1" t="str">
        <f>[1]Sheet1!O1</f>
        <v>Fair</v>
      </c>
      <c r="E1" t="str">
        <f>[1]Sheet1!P1</f>
        <v>Good</v>
      </c>
      <c r="F1" t="str">
        <f>[1]Sheet1!Q1</f>
        <v>Excellent</v>
      </c>
      <c r="G1" t="s">
        <v>0</v>
      </c>
    </row>
    <row r="2" spans="1:7" x14ac:dyDescent="0.2">
      <c r="A2" t="str">
        <f>[1]Sheet1!K7</f>
        <v>audiogen</v>
      </c>
      <c r="B2" s="1">
        <f>[1]Sheet1!M7</f>
        <v>0.14117647058823529</v>
      </c>
      <c r="C2" s="1">
        <f>[1]Sheet1!N7</f>
        <v>0.3235294117647059</v>
      </c>
      <c r="D2" s="1">
        <f>[1]Sheet1!O7</f>
        <v>0.27647058823529413</v>
      </c>
      <c r="E2" s="1">
        <f>[1]Sheet1!P7</f>
        <v>0.20588235294117646</v>
      </c>
      <c r="F2" s="1">
        <f>[1]Sheet1!Q7</f>
        <v>5.2941176470588235E-2</v>
      </c>
      <c r="G2" s="1">
        <f>(1*B2+2*C2+3*D2+4*E2+5*F2)/15</f>
        <v>0.1803921568627451</v>
      </c>
    </row>
    <row r="3" spans="1:7" x14ac:dyDescent="0.2">
      <c r="A3" t="str">
        <f>[1]Sheet1!K11</f>
        <v>audioldm2</v>
      </c>
      <c r="B3" s="1">
        <f>[1]Sheet1!M11</f>
        <v>0.20588235294117646</v>
      </c>
      <c r="C3" s="1">
        <f>[1]Sheet1!N11</f>
        <v>0.28235294117647058</v>
      </c>
      <c r="D3" s="1">
        <f>[1]Sheet1!O11</f>
        <v>0.28529411764705881</v>
      </c>
      <c r="E3" s="1">
        <f>[1]Sheet1!P11</f>
        <v>0.15588235294117647</v>
      </c>
      <c r="F3" s="1">
        <f>[1]Sheet1!Q11</f>
        <v>7.0588235294117646E-2</v>
      </c>
      <c r="G3" s="1">
        <f t="shared" ref="G3:G6" si="0">(1*B3+2*C3+3*D3+4*E3+5*F3)/15</f>
        <v>0.17352941176470588</v>
      </c>
    </row>
    <row r="4" spans="1:7" x14ac:dyDescent="0.2">
      <c r="A4" t="str">
        <f>[1]Sheet1!K5</f>
        <v>audioldm2-large</v>
      </c>
      <c r="B4" s="1">
        <f>[1]Sheet1!M5</f>
        <v>7.6470588235294124E-2</v>
      </c>
      <c r="C4" s="1">
        <f>[1]Sheet1!N5</f>
        <v>0.23529411764705882</v>
      </c>
      <c r="D4" s="1">
        <f>[1]Sheet1!O5</f>
        <v>0.25882352941176473</v>
      </c>
      <c r="E4" s="1">
        <f>[1]Sheet1!P5</f>
        <v>0.30588235294117649</v>
      </c>
      <c r="F4" s="1">
        <f>[1]Sheet1!Q5</f>
        <v>0.12352941176470589</v>
      </c>
      <c r="G4" s="1">
        <f t="shared" si="0"/>
        <v>0.21098039215686276</v>
      </c>
    </row>
    <row r="5" spans="1:7" x14ac:dyDescent="0.2">
      <c r="A5" t="str">
        <f>[1]Sheet1!K3</f>
        <v>audioldm-m-full</v>
      </c>
      <c r="B5" s="1">
        <f>[1]Sheet1!M3</f>
        <v>0.23529411764705882</v>
      </c>
      <c r="C5" s="1">
        <f>[1]Sheet1!N3</f>
        <v>0.25588235294117645</v>
      </c>
      <c r="D5" s="1">
        <f>[1]Sheet1!O3</f>
        <v>0.21470588235294116</v>
      </c>
      <c r="E5" s="1">
        <f>[1]Sheet1!P3</f>
        <v>0.1676470588235294</v>
      </c>
      <c r="F5" s="1">
        <f>[1]Sheet1!Q3</f>
        <v>0.12647058823529411</v>
      </c>
      <c r="G5" s="1">
        <f t="shared" si="0"/>
        <v>0.17960784313725489</v>
      </c>
    </row>
    <row r="6" spans="1:7" x14ac:dyDescent="0.2">
      <c r="A6" t="str">
        <f>[1]Sheet1!K9</f>
        <v>audioldm-l-full</v>
      </c>
      <c r="B6" s="1">
        <f>[1]Sheet1!M9</f>
        <v>0.4088235294117647</v>
      </c>
      <c r="C6" s="1">
        <f>[1]Sheet1!N9</f>
        <v>0.19705882352941176</v>
      </c>
      <c r="D6" s="1">
        <f>[1]Sheet1!O9</f>
        <v>0.2</v>
      </c>
      <c r="E6" s="1">
        <f>[1]Sheet1!P9</f>
        <v>0.12058823529411765</v>
      </c>
      <c r="F6" s="1">
        <f>[1]Sheet1!Q9</f>
        <v>7.3529411764705885E-2</v>
      </c>
      <c r="G6" s="1">
        <f t="shared" si="0"/>
        <v>0.15019607843137256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Nava</dc:creator>
  <cp:lastModifiedBy>Federico Angelo Luigi Ferreri</cp:lastModifiedBy>
  <dcterms:created xsi:type="dcterms:W3CDTF">2024-06-11T15:58:55Z</dcterms:created>
  <dcterms:modified xsi:type="dcterms:W3CDTF">2024-06-28T13:41:22Z</dcterms:modified>
</cp:coreProperties>
</file>