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Documents\GitHub\Machine-Learning-Portfolio\ut3\PDs\UT3-TA3\"/>
    </mc:Choice>
  </mc:AlternateContent>
  <xr:revisionPtr revIDLastSave="0" documentId="13_ncr:1_{B9FD70D4-8158-4D43-90B0-457C4EBBFE1A}" xr6:coauthVersionLast="47" xr6:coauthVersionMax="47" xr10:uidLastSave="{00000000-0000-0000-0000-000000000000}"/>
  <bookViews>
    <workbookView xWindow="-108" yWindow="-108" windowWidth="23256" windowHeight="13176" xr2:uid="{94651F8E-3CFC-4534-8409-5188AF55C026}"/>
  </bookViews>
  <sheets>
    <sheet name="Ej 1" sheetId="1" r:id="rId1"/>
    <sheet name="Ej 2" sheetId="3" r:id="rId2"/>
    <sheet name="Ej 2 otros dat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C10" i="1" s="1"/>
  <c r="B9" i="1"/>
  <c r="C9" i="1" s="1"/>
  <c r="B8" i="1"/>
  <c r="C8" i="1" s="1"/>
  <c r="B7" i="1"/>
  <c r="C7" i="1" s="1"/>
  <c r="B6" i="1"/>
  <c r="C6" i="1" s="1"/>
  <c r="D18" i="4"/>
  <c r="C9" i="4"/>
  <c r="B12" i="4"/>
  <c r="C10" i="4" s="1"/>
  <c r="C27" i="3"/>
  <c r="C26" i="3"/>
  <c r="C25" i="3"/>
  <c r="C24" i="3"/>
  <c r="C23" i="3"/>
  <c r="C22" i="3"/>
  <c r="C21" i="3"/>
  <c r="C20" i="3"/>
  <c r="C19" i="3"/>
  <c r="C18" i="3"/>
  <c r="B12" i="3"/>
  <c r="B13" i="3" s="1"/>
  <c r="B14" i="3" s="1"/>
  <c r="B5" i="1"/>
  <c r="C5" i="1" s="1"/>
  <c r="B11" i="1"/>
  <c r="C11" i="1" s="1"/>
  <c r="B12" i="1"/>
  <c r="C12" i="1" s="1"/>
  <c r="B13" i="1"/>
  <c r="C13" i="1" s="1"/>
  <c r="B4" i="1"/>
  <c r="C4" i="1" s="1"/>
  <c r="B13" i="4" l="1"/>
  <c r="B14" i="4" s="1"/>
  <c r="B15" i="4"/>
  <c r="C11" i="4"/>
  <c r="B15" i="3"/>
  <c r="C10" i="3"/>
  <c r="C9" i="3"/>
  <c r="C11" i="3"/>
  <c r="C12" i="4" l="1"/>
  <c r="C12" i="3"/>
  <c r="C15" i="4" l="1"/>
  <c r="C13" i="4"/>
  <c r="C14" i="4" s="1"/>
  <c r="D10" i="4"/>
  <c r="D9" i="4"/>
  <c r="D11" i="4"/>
  <c r="C15" i="3"/>
  <c r="C13" i="3"/>
  <c r="C14" i="3" s="1"/>
  <c r="D10" i="3"/>
  <c r="D9" i="3"/>
  <c r="D11" i="3"/>
  <c r="D12" i="4" l="1"/>
  <c r="E10" i="4" s="1"/>
  <c r="D12" i="3"/>
  <c r="E9" i="4" l="1"/>
  <c r="D15" i="4"/>
  <c r="D13" i="4"/>
  <c r="D14" i="4" s="1"/>
  <c r="E11" i="4"/>
  <c r="D13" i="3"/>
  <c r="D14" i="3" s="1"/>
  <c r="D15" i="3"/>
  <c r="E10" i="3"/>
  <c r="E9" i="3"/>
  <c r="E11" i="3"/>
  <c r="E12" i="4" l="1"/>
  <c r="F11" i="4" s="1"/>
  <c r="E12" i="3"/>
  <c r="E15" i="4" l="1"/>
  <c r="E13" i="4"/>
  <c r="E14" i="4" s="1"/>
  <c r="F10" i="4"/>
  <c r="F9" i="4"/>
  <c r="E13" i="3"/>
  <c r="E14" i="3" s="1"/>
  <c r="E15" i="3"/>
  <c r="F9" i="3"/>
  <c r="F10" i="3"/>
  <c r="F11" i="3"/>
  <c r="F12" i="4" l="1"/>
  <c r="G10" i="4" s="1"/>
  <c r="F12" i="3"/>
  <c r="G9" i="4" l="1"/>
  <c r="F15" i="4"/>
  <c r="F13" i="4"/>
  <c r="F14" i="4" s="1"/>
  <c r="G11" i="4"/>
  <c r="F13" i="3"/>
  <c r="F14" i="3" s="1"/>
  <c r="F15" i="3"/>
  <c r="G11" i="3"/>
  <c r="G10" i="3"/>
  <c r="G9" i="3"/>
  <c r="G12" i="4" l="1"/>
  <c r="G12" i="3"/>
  <c r="G15" i="4" l="1"/>
  <c r="G13" i="4"/>
  <c r="G14" i="4" s="1"/>
  <c r="H10" i="4"/>
  <c r="H11" i="4"/>
  <c r="H9" i="4"/>
  <c r="G13" i="3"/>
  <c r="G14" i="3" s="1"/>
  <c r="G15" i="3"/>
  <c r="H10" i="3"/>
  <c r="H11" i="3"/>
  <c r="H9" i="3"/>
  <c r="H12" i="4" l="1"/>
  <c r="I9" i="4" s="1"/>
  <c r="H12" i="3"/>
  <c r="H15" i="4" l="1"/>
  <c r="H13" i="4"/>
  <c r="H14" i="4" s="1"/>
  <c r="I11" i="4"/>
  <c r="I10" i="4"/>
  <c r="H15" i="3"/>
  <c r="H13" i="3"/>
  <c r="H14" i="3" s="1"/>
  <c r="I11" i="3"/>
  <c r="I10" i="3"/>
  <c r="I9" i="3"/>
  <c r="I12" i="4" l="1"/>
  <c r="I15" i="4" s="1"/>
  <c r="I12" i="3"/>
  <c r="J11" i="4" l="1"/>
  <c r="J10" i="4"/>
  <c r="J9" i="4"/>
  <c r="I13" i="4"/>
  <c r="I14" i="4" s="1"/>
  <c r="I15" i="3"/>
  <c r="I13" i="3"/>
  <c r="I14" i="3" s="1"/>
  <c r="J10" i="3"/>
  <c r="J11" i="3"/>
  <c r="J9" i="3"/>
  <c r="J12" i="4" l="1"/>
  <c r="K10" i="4" s="1"/>
  <c r="J12" i="3"/>
  <c r="K11" i="4" l="1"/>
  <c r="K9" i="4"/>
  <c r="K12" i="4" s="1"/>
  <c r="J15" i="4"/>
  <c r="J13" i="4"/>
  <c r="J14" i="4" s="1"/>
  <c r="J15" i="3"/>
  <c r="J13" i="3"/>
  <c r="J14" i="3" s="1"/>
  <c r="K10" i="3"/>
  <c r="K11" i="3"/>
  <c r="K9" i="3"/>
  <c r="K15" i="4" l="1"/>
  <c r="K13" i="4"/>
  <c r="K14" i="4" s="1"/>
  <c r="C18" i="4" s="1"/>
  <c r="L10" i="4"/>
  <c r="L11" i="4"/>
  <c r="L9" i="4"/>
  <c r="K12" i="3"/>
  <c r="L10" i="3" s="1"/>
  <c r="L12" i="4" l="1"/>
  <c r="K13" i="3"/>
  <c r="K14" i="3" s="1"/>
  <c r="K15" i="3"/>
  <c r="D18" i="3" s="1"/>
  <c r="L9" i="3"/>
  <c r="L11" i="3"/>
  <c r="L15" i="4" l="1"/>
  <c r="L13" i="4"/>
  <c r="L14" i="4" s="1"/>
  <c r="M11" i="4"/>
  <c r="M9" i="4"/>
  <c r="M10" i="4"/>
  <c r="L12" i="3"/>
  <c r="M12" i="4" l="1"/>
  <c r="L13" i="3"/>
  <c r="L14" i="3" s="1"/>
  <c r="L15" i="3"/>
  <c r="M10" i="3"/>
  <c r="M9" i="3"/>
  <c r="M11" i="3"/>
  <c r="M13" i="4" l="1"/>
  <c r="M14" i="4" s="1"/>
  <c r="M15" i="4"/>
  <c r="N11" i="4"/>
  <c r="N9" i="4"/>
  <c r="N10" i="4"/>
  <c r="M12" i="3"/>
  <c r="N12" i="4" l="1"/>
  <c r="M13" i="3"/>
  <c r="M14" i="3" s="1"/>
  <c r="M15" i="3"/>
  <c r="N9" i="3"/>
  <c r="N10" i="3"/>
  <c r="N11" i="3"/>
  <c r="N15" i="4" l="1"/>
  <c r="N13" i="4"/>
  <c r="N14" i="4" s="1"/>
  <c r="O9" i="4"/>
  <c r="O11" i="4"/>
  <c r="O10" i="4"/>
  <c r="N12" i="3"/>
  <c r="O12" i="4" l="1"/>
  <c r="N15" i="3"/>
  <c r="N13" i="3"/>
  <c r="N14" i="3" s="1"/>
  <c r="O11" i="3"/>
  <c r="O9" i="3"/>
  <c r="O10" i="3"/>
  <c r="O15" i="4" l="1"/>
  <c r="O13" i="4"/>
  <c r="O14" i="4" s="1"/>
  <c r="P11" i="4"/>
  <c r="P9" i="4"/>
  <c r="P10" i="4"/>
  <c r="O12" i="3"/>
  <c r="P12" i="4" l="1"/>
  <c r="O13" i="3"/>
  <c r="O14" i="3" s="1"/>
  <c r="O15" i="3"/>
  <c r="P9" i="3"/>
  <c r="P10" i="3"/>
  <c r="P11" i="3"/>
  <c r="P15" i="4" l="1"/>
  <c r="P13" i="4"/>
  <c r="P14" i="4" s="1"/>
  <c r="Q11" i="4"/>
  <c r="Q9" i="4"/>
  <c r="Q10" i="4"/>
  <c r="P12" i="3"/>
  <c r="Q12" i="4" l="1"/>
  <c r="R9" i="4" s="1"/>
  <c r="P15" i="3"/>
  <c r="P13" i="3"/>
  <c r="P14" i="3" s="1"/>
  <c r="Q10" i="3"/>
  <c r="Q9" i="3"/>
  <c r="Q11" i="3"/>
  <c r="R10" i="4" l="1"/>
  <c r="R11" i="4"/>
  <c r="Q13" i="4"/>
  <c r="Q14" i="4" s="1"/>
  <c r="Q15" i="4"/>
  <c r="Q12" i="3"/>
  <c r="R12" i="4" l="1"/>
  <c r="Q15" i="3"/>
  <c r="Q13" i="3"/>
  <c r="Q14" i="3" s="1"/>
  <c r="R9" i="3"/>
  <c r="R10" i="3"/>
  <c r="R11" i="3"/>
  <c r="R15" i="4" l="1"/>
  <c r="R13" i="4"/>
  <c r="R14" i="4" s="1"/>
  <c r="S10" i="4"/>
  <c r="S9" i="4"/>
  <c r="S11" i="4"/>
  <c r="R12" i="3"/>
  <c r="S12" i="4" l="1"/>
  <c r="T10" i="4" s="1"/>
  <c r="R15" i="3"/>
  <c r="R13" i="3"/>
  <c r="R14" i="3" s="1"/>
  <c r="S11" i="3"/>
  <c r="S9" i="3"/>
  <c r="S10" i="3"/>
  <c r="T9" i="4" l="1"/>
  <c r="S15" i="4"/>
  <c r="S13" i="4"/>
  <c r="S14" i="4" s="1"/>
  <c r="T11" i="4"/>
  <c r="S12" i="3"/>
  <c r="T12" i="4" l="1"/>
  <c r="U9" i="4" s="1"/>
  <c r="S15" i="3"/>
  <c r="S13" i="3"/>
  <c r="S14" i="3" s="1"/>
  <c r="T11" i="3"/>
  <c r="T9" i="3"/>
  <c r="T10" i="3"/>
  <c r="T15" i="4" l="1"/>
  <c r="T13" i="4"/>
  <c r="T14" i="4" s="1"/>
  <c r="U10" i="4"/>
  <c r="U11" i="4"/>
  <c r="T12" i="3"/>
  <c r="U12" i="4" l="1"/>
  <c r="U15" i="4" s="1"/>
  <c r="D19" i="4" s="1"/>
  <c r="T13" i="3"/>
  <c r="T14" i="3" s="1"/>
  <c r="T15" i="3"/>
  <c r="U11" i="3"/>
  <c r="U9" i="3"/>
  <c r="U10" i="3"/>
  <c r="V11" i="4" l="1"/>
  <c r="V9" i="4"/>
  <c r="U13" i="4"/>
  <c r="U14" i="4" s="1"/>
  <c r="C19" i="4" s="1"/>
  <c r="V10" i="4"/>
  <c r="U12" i="3"/>
  <c r="V12" i="4" l="1"/>
  <c r="W11" i="4" s="1"/>
  <c r="U13" i="3"/>
  <c r="U14" i="3" s="1"/>
  <c r="U15" i="3"/>
  <c r="D19" i="3" s="1"/>
  <c r="V9" i="3"/>
  <c r="V11" i="3"/>
  <c r="V10" i="3"/>
  <c r="W9" i="4" l="1"/>
  <c r="W12" i="4" s="1"/>
  <c r="X9" i="4" s="1"/>
  <c r="V13" i="4"/>
  <c r="V14" i="4" s="1"/>
  <c r="V15" i="4"/>
  <c r="W10" i="4"/>
  <c r="V12" i="3"/>
  <c r="X10" i="4" l="1"/>
  <c r="W15" i="4"/>
  <c r="W13" i="4"/>
  <c r="W14" i="4" s="1"/>
  <c r="X11" i="4"/>
  <c r="V13" i="3"/>
  <c r="V14" i="3" s="1"/>
  <c r="V15" i="3"/>
  <c r="W9" i="3"/>
  <c r="W10" i="3"/>
  <c r="W11" i="3"/>
  <c r="X12" i="4" l="1"/>
  <c r="Y10" i="4" s="1"/>
  <c r="W12" i="3"/>
  <c r="X15" i="4" l="1"/>
  <c r="X13" i="4"/>
  <c r="X14" i="4" s="1"/>
  <c r="Y9" i="4"/>
  <c r="Y11" i="4"/>
  <c r="W13" i="3"/>
  <c r="W14" i="3" s="1"/>
  <c r="W15" i="3"/>
  <c r="X9" i="3"/>
  <c r="X10" i="3"/>
  <c r="X11" i="3"/>
  <c r="Y12" i="4" l="1"/>
  <c r="X12" i="3"/>
  <c r="Y15" i="4" l="1"/>
  <c r="Y13" i="4"/>
  <c r="Y14" i="4" s="1"/>
  <c r="Z10" i="4"/>
  <c r="Z9" i="4"/>
  <c r="Z11" i="4"/>
  <c r="X15" i="3"/>
  <c r="X13" i="3"/>
  <c r="X14" i="3" s="1"/>
  <c r="Y9" i="3"/>
  <c r="Y10" i="3"/>
  <c r="Y11" i="3"/>
  <c r="Z12" i="4" l="1"/>
  <c r="Y12" i="3"/>
  <c r="Z15" i="4" l="1"/>
  <c r="Z13" i="4"/>
  <c r="Z14" i="4" s="1"/>
  <c r="AA11" i="4"/>
  <c r="AA9" i="4"/>
  <c r="AA10" i="4"/>
  <c r="Y15" i="3"/>
  <c r="Y13" i="3"/>
  <c r="Y14" i="3" s="1"/>
  <c r="Z11" i="3"/>
  <c r="Z9" i="3"/>
  <c r="Z10" i="3"/>
  <c r="AA12" i="4" l="1"/>
  <c r="AB9" i="4" s="1"/>
  <c r="Z12" i="3"/>
  <c r="AA15" i="4" l="1"/>
  <c r="AA13" i="4"/>
  <c r="AA14" i="4" s="1"/>
  <c r="AB10" i="4"/>
  <c r="AB11" i="4"/>
  <c r="Z15" i="3"/>
  <c r="Z13" i="3"/>
  <c r="Z14" i="3" s="1"/>
  <c r="AA9" i="3"/>
  <c r="AA10" i="3"/>
  <c r="AA11" i="3"/>
  <c r="AB12" i="4" l="1"/>
  <c r="AC11" i="4" s="1"/>
  <c r="AA12" i="3"/>
  <c r="AB15" i="4" l="1"/>
  <c r="AB13" i="4"/>
  <c r="AB14" i="4" s="1"/>
  <c r="AC9" i="4"/>
  <c r="AC10" i="4"/>
  <c r="AA15" i="3"/>
  <c r="AA13" i="3"/>
  <c r="AA14" i="3" s="1"/>
  <c r="AB10" i="3"/>
  <c r="AB9" i="3"/>
  <c r="AB11" i="3"/>
  <c r="AC12" i="4" l="1"/>
  <c r="AB12" i="3"/>
  <c r="AC15" i="4" l="1"/>
  <c r="AC13" i="4"/>
  <c r="AC14" i="4" s="1"/>
  <c r="AD11" i="4"/>
  <c r="AD9" i="4"/>
  <c r="AD10" i="4"/>
  <c r="AB13" i="3"/>
  <c r="AB14" i="3" s="1"/>
  <c r="AB15" i="3"/>
  <c r="AC9" i="3"/>
  <c r="AC11" i="3"/>
  <c r="AC10" i="3"/>
  <c r="AD12" i="4" l="1"/>
  <c r="AE9" i="4" s="1"/>
  <c r="AC12" i="3"/>
  <c r="AE11" i="4" l="1"/>
  <c r="AE10" i="4"/>
  <c r="AD15" i="4"/>
  <c r="AD13" i="4"/>
  <c r="AD14" i="4" s="1"/>
  <c r="AC13" i="3"/>
  <c r="AC14" i="3" s="1"/>
  <c r="AC15" i="3"/>
  <c r="AD11" i="3"/>
  <c r="AD10" i="3"/>
  <c r="AD9" i="3"/>
  <c r="AE12" i="4" l="1"/>
  <c r="AE15" i="4" s="1"/>
  <c r="D20" i="4" s="1"/>
  <c r="AD12" i="3"/>
  <c r="AF9" i="4" l="1"/>
  <c r="AF11" i="4"/>
  <c r="AF10" i="4"/>
  <c r="AE13" i="4"/>
  <c r="AE14" i="4" s="1"/>
  <c r="C20" i="4" s="1"/>
  <c r="AD13" i="3"/>
  <c r="AD14" i="3" s="1"/>
  <c r="AD15" i="3"/>
  <c r="AE11" i="3"/>
  <c r="AE10" i="3"/>
  <c r="AE9" i="3"/>
  <c r="AF12" i="4" l="1"/>
  <c r="AG9" i="4" s="1"/>
  <c r="AE12" i="3"/>
  <c r="AF13" i="4" l="1"/>
  <c r="AF14" i="4" s="1"/>
  <c r="AG10" i="4"/>
  <c r="AF15" i="4"/>
  <c r="AG11" i="4"/>
  <c r="AE13" i="3"/>
  <c r="AE14" i="3" s="1"/>
  <c r="AE15" i="3"/>
  <c r="D20" i="3" s="1"/>
  <c r="AF11" i="3"/>
  <c r="AF9" i="3"/>
  <c r="AF10" i="3"/>
  <c r="AG12" i="4" l="1"/>
  <c r="AG13" i="4" s="1"/>
  <c r="AG14" i="4" s="1"/>
  <c r="AF12" i="3"/>
  <c r="AH10" i="4" l="1"/>
  <c r="AH9" i="4"/>
  <c r="AH11" i="4"/>
  <c r="AG15" i="4"/>
  <c r="AF13" i="3"/>
  <c r="AF14" i="3" s="1"/>
  <c r="AF15" i="3"/>
  <c r="AG11" i="3"/>
  <c r="AG9" i="3"/>
  <c r="AG10" i="3"/>
  <c r="AH12" i="4" l="1"/>
  <c r="AI9" i="4" s="1"/>
  <c r="AG12" i="3"/>
  <c r="AH15" i="4" l="1"/>
  <c r="AH13" i="4"/>
  <c r="AH14" i="4" s="1"/>
  <c r="AI11" i="4"/>
  <c r="AI10" i="4"/>
  <c r="AG15" i="3"/>
  <c r="AG13" i="3"/>
  <c r="AG14" i="3" s="1"/>
  <c r="AH11" i="3"/>
  <c r="AH9" i="3"/>
  <c r="AH10" i="3"/>
  <c r="AI12" i="4" l="1"/>
  <c r="AI15" i="4" s="1"/>
  <c r="AH12" i="3"/>
  <c r="AJ10" i="4" l="1"/>
  <c r="AI13" i="4"/>
  <c r="AI14" i="4" s="1"/>
  <c r="AJ9" i="4"/>
  <c r="AJ11" i="4"/>
  <c r="AH13" i="3"/>
  <c r="AH14" i="3" s="1"/>
  <c r="AH15" i="3"/>
  <c r="AI10" i="3"/>
  <c r="AI9" i="3"/>
  <c r="AI11" i="3"/>
  <c r="AJ12" i="4" l="1"/>
  <c r="AJ15" i="4" s="1"/>
  <c r="AK11" i="4"/>
  <c r="AK10" i="4"/>
  <c r="AJ13" i="4"/>
  <c r="AJ14" i="4" s="1"/>
  <c r="AK9" i="4"/>
  <c r="AI12" i="3"/>
  <c r="AK12" i="4" l="1"/>
  <c r="AL10" i="4" s="1"/>
  <c r="AI13" i="3"/>
  <c r="AI14" i="3" s="1"/>
  <c r="AI15" i="3"/>
  <c r="AJ10" i="3"/>
  <c r="AJ9" i="3"/>
  <c r="AJ11" i="3"/>
  <c r="AL9" i="4" l="1"/>
  <c r="AL11" i="4"/>
  <c r="AK15" i="4"/>
  <c r="AK13" i="4"/>
  <c r="AK14" i="4" s="1"/>
  <c r="AJ12" i="3"/>
  <c r="AL12" i="4" l="1"/>
  <c r="AM9" i="4" s="1"/>
  <c r="AJ13" i="3"/>
  <c r="AJ14" i="3" s="1"/>
  <c r="AJ15" i="3"/>
  <c r="AK10" i="3"/>
  <c r="AK9" i="3"/>
  <c r="AK11" i="3"/>
  <c r="AM11" i="4" l="1"/>
  <c r="AL13" i="4"/>
  <c r="AL14" i="4" s="1"/>
  <c r="AM10" i="4"/>
  <c r="AL15" i="4"/>
  <c r="AK12" i="3"/>
  <c r="AM12" i="4" l="1"/>
  <c r="AM15" i="4" s="1"/>
  <c r="AK13" i="3"/>
  <c r="AK14" i="3" s="1"/>
  <c r="AK15" i="3"/>
  <c r="AL9" i="3"/>
  <c r="AL11" i="3"/>
  <c r="AL10" i="3"/>
  <c r="AN9" i="4" l="1"/>
  <c r="AN10" i="4"/>
  <c r="AM13" i="4"/>
  <c r="AM14" i="4" s="1"/>
  <c r="AN11" i="4"/>
  <c r="AL12" i="3"/>
  <c r="AN12" i="4" l="1"/>
  <c r="AO9" i="4" s="1"/>
  <c r="AL13" i="3"/>
  <c r="AL14" i="3" s="1"/>
  <c r="AL15" i="3"/>
  <c r="AM9" i="3"/>
  <c r="AM10" i="3"/>
  <c r="AM11" i="3"/>
  <c r="AN13" i="4" l="1"/>
  <c r="AN14" i="4" s="1"/>
  <c r="AN15" i="4"/>
  <c r="AO11" i="4"/>
  <c r="AO12" i="4" s="1"/>
  <c r="AP10" i="4" s="1"/>
  <c r="AO10" i="4"/>
  <c r="AM12" i="3"/>
  <c r="AO15" i="4" l="1"/>
  <c r="D21" i="4" s="1"/>
  <c r="AO13" i="4"/>
  <c r="AO14" i="4" s="1"/>
  <c r="C21" i="4" s="1"/>
  <c r="AP9" i="4"/>
  <c r="AP11" i="4"/>
  <c r="AM13" i="3"/>
  <c r="AM14" i="3" s="1"/>
  <c r="AM15" i="3"/>
  <c r="AN10" i="3"/>
  <c r="AN9" i="3"/>
  <c r="AN11" i="3"/>
  <c r="AP12" i="4" l="1"/>
  <c r="AQ9" i="4" s="1"/>
  <c r="AN12" i="3"/>
  <c r="AQ11" i="4" l="1"/>
  <c r="AP13" i="4"/>
  <c r="AP14" i="4" s="1"/>
  <c r="AP15" i="4"/>
  <c r="AQ10" i="4"/>
  <c r="AN13" i="3"/>
  <c r="AN14" i="3" s="1"/>
  <c r="AN15" i="3"/>
  <c r="AO10" i="3"/>
  <c r="AO9" i="3"/>
  <c r="AO11" i="3"/>
  <c r="AQ12" i="4" l="1"/>
  <c r="AO12" i="3"/>
  <c r="AQ15" i="4" l="1"/>
  <c r="AQ13" i="4"/>
  <c r="AQ14" i="4" s="1"/>
  <c r="AR11" i="4"/>
  <c r="AR9" i="4"/>
  <c r="AR10" i="4"/>
  <c r="AO15" i="3"/>
  <c r="D21" i="3" s="1"/>
  <c r="AO13" i="3"/>
  <c r="AO14" i="3" s="1"/>
  <c r="AP10" i="3"/>
  <c r="AP11" i="3"/>
  <c r="AP9" i="3"/>
  <c r="AR12" i="4" l="1"/>
  <c r="AS9" i="4" s="1"/>
  <c r="AP12" i="3"/>
  <c r="AS11" i="4" l="1"/>
  <c r="AS10" i="4"/>
  <c r="AR15" i="4"/>
  <c r="AR13" i="4"/>
  <c r="AR14" i="4" s="1"/>
  <c r="AP15" i="3"/>
  <c r="AP13" i="3"/>
  <c r="AP14" i="3" s="1"/>
  <c r="AQ11" i="3"/>
  <c r="AQ10" i="3"/>
  <c r="AQ9" i="3"/>
  <c r="AS12" i="4" l="1"/>
  <c r="AQ12" i="3"/>
  <c r="AS15" i="4" l="1"/>
  <c r="AS13" i="4"/>
  <c r="AS14" i="4" s="1"/>
  <c r="AT9" i="4"/>
  <c r="AT11" i="4"/>
  <c r="AT10" i="4"/>
  <c r="AQ15" i="3"/>
  <c r="AQ13" i="3"/>
  <c r="AQ14" i="3" s="1"/>
  <c r="AR11" i="3"/>
  <c r="AR10" i="3"/>
  <c r="AR9" i="3"/>
  <c r="AT12" i="4" l="1"/>
  <c r="AR12" i="3"/>
  <c r="AT15" i="4" l="1"/>
  <c r="AT13" i="4"/>
  <c r="AT14" i="4" s="1"/>
  <c r="AU9" i="4"/>
  <c r="AU10" i="4"/>
  <c r="AU11" i="4"/>
  <c r="AR13" i="3"/>
  <c r="AR14" i="3" s="1"/>
  <c r="AR15" i="3"/>
  <c r="AS11" i="3"/>
  <c r="AS10" i="3"/>
  <c r="AS9" i="3"/>
  <c r="AU12" i="4" l="1"/>
  <c r="AV9" i="4" s="1"/>
  <c r="AS12" i="3"/>
  <c r="AV11" i="4" l="1"/>
  <c r="AU15" i="4"/>
  <c r="AU13" i="4"/>
  <c r="AU14" i="4" s="1"/>
  <c r="AV10" i="4"/>
  <c r="AS13" i="3"/>
  <c r="AS14" i="3" s="1"/>
  <c r="AS15" i="3"/>
  <c r="AT11" i="3"/>
  <c r="AT10" i="3"/>
  <c r="AT9" i="3"/>
  <c r="AV12" i="4" l="1"/>
  <c r="AT12" i="3"/>
  <c r="AV15" i="4" l="1"/>
  <c r="AV13" i="4"/>
  <c r="AV14" i="4" s="1"/>
  <c r="AW9" i="4"/>
  <c r="AW11" i="4"/>
  <c r="AW10" i="4"/>
  <c r="AT13" i="3"/>
  <c r="AT14" i="3" s="1"/>
  <c r="AT15" i="3"/>
  <c r="AU11" i="3"/>
  <c r="AU9" i="3"/>
  <c r="AU10" i="3"/>
  <c r="AU12" i="3" s="1"/>
  <c r="AW12" i="4" l="1"/>
  <c r="AX10" i="4" s="1"/>
  <c r="AU13" i="3"/>
  <c r="AU14" i="3" s="1"/>
  <c r="AU15" i="3"/>
  <c r="AV9" i="3"/>
  <c r="AV10" i="3"/>
  <c r="AV11" i="3"/>
  <c r="AW15" i="4" l="1"/>
  <c r="AW13" i="4"/>
  <c r="AW14" i="4" s="1"/>
  <c r="AX9" i="4"/>
  <c r="AX11" i="4"/>
  <c r="AV12" i="3"/>
  <c r="AX12" i="4" l="1"/>
  <c r="AY9" i="4" s="1"/>
  <c r="AW9" i="3"/>
  <c r="AV15" i="3"/>
  <c r="AV13" i="3"/>
  <c r="AV14" i="3" s="1"/>
  <c r="AW11" i="3"/>
  <c r="AW10" i="3"/>
  <c r="AY11" i="4" l="1"/>
  <c r="AX15" i="4"/>
  <c r="AX13" i="4"/>
  <c r="AX14" i="4" s="1"/>
  <c r="AY10" i="4"/>
  <c r="AW12" i="3"/>
  <c r="AX11" i="3" s="1"/>
  <c r="AX10" i="3"/>
  <c r="AX9" i="3"/>
  <c r="AY12" i="4" l="1"/>
  <c r="AW15" i="3"/>
  <c r="AW13" i="3"/>
  <c r="AW14" i="3" s="1"/>
  <c r="AX12" i="3"/>
  <c r="AY15" i="4" l="1"/>
  <c r="D22" i="4" s="1"/>
  <c r="AY13" i="4"/>
  <c r="AY14" i="4" s="1"/>
  <c r="C22" i="4" s="1"/>
  <c r="AZ9" i="4"/>
  <c r="AZ10" i="4"/>
  <c r="AZ11" i="4"/>
  <c r="AX15" i="3"/>
  <c r="AX13" i="3"/>
  <c r="AX14" i="3" s="1"/>
  <c r="AY11" i="3"/>
  <c r="AY9" i="3"/>
  <c r="AY10" i="3"/>
  <c r="AZ12" i="4" l="1"/>
  <c r="AY12" i="3"/>
  <c r="AZ15" i="4" l="1"/>
  <c r="AZ13" i="4"/>
  <c r="AZ14" i="4" s="1"/>
  <c r="BA9" i="4"/>
  <c r="BA10" i="4"/>
  <c r="BA11" i="4"/>
  <c r="AY15" i="3"/>
  <c r="D22" i="3" s="1"/>
  <c r="AY13" i="3"/>
  <c r="AY14" i="3" s="1"/>
  <c r="AZ11" i="3"/>
  <c r="AZ10" i="3"/>
  <c r="AZ9" i="3"/>
  <c r="BA12" i="4" l="1"/>
  <c r="AZ12" i="3"/>
  <c r="BA13" i="4" l="1"/>
  <c r="BA14" i="4" s="1"/>
  <c r="BA15" i="4"/>
  <c r="BB10" i="4"/>
  <c r="BB9" i="4"/>
  <c r="BB11" i="4"/>
  <c r="AZ13" i="3"/>
  <c r="AZ14" i="3" s="1"/>
  <c r="AZ15" i="3"/>
  <c r="BA10" i="3"/>
  <c r="BA11" i="3"/>
  <c r="BA9" i="3"/>
  <c r="BB12" i="4" l="1"/>
  <c r="BC10" i="4" s="1"/>
  <c r="BA12" i="3"/>
  <c r="BB15" i="4" l="1"/>
  <c r="BB13" i="4"/>
  <c r="BB14" i="4" s="1"/>
  <c r="BC9" i="4"/>
  <c r="BC11" i="4"/>
  <c r="BA13" i="3"/>
  <c r="BA14" i="3" s="1"/>
  <c r="BA15" i="3"/>
  <c r="BB9" i="3"/>
  <c r="BB10" i="3"/>
  <c r="BB11" i="3"/>
  <c r="BC12" i="4" l="1"/>
  <c r="BD9" i="4" s="1"/>
  <c r="BB12" i="3"/>
  <c r="BC15" i="4" l="1"/>
  <c r="BC13" i="4"/>
  <c r="BC14" i="4" s="1"/>
  <c r="BD10" i="4"/>
  <c r="BD11" i="4"/>
  <c r="BC10" i="3"/>
  <c r="BB13" i="3"/>
  <c r="BB14" i="3" s="1"/>
  <c r="BB15" i="3"/>
  <c r="BC9" i="3"/>
  <c r="BC11" i="3"/>
  <c r="BD12" i="4" l="1"/>
  <c r="BC12" i="3"/>
  <c r="BD11" i="3" s="1"/>
  <c r="BD15" i="4" l="1"/>
  <c r="BD13" i="4"/>
  <c r="BD14" i="4" s="1"/>
  <c r="BE9" i="4"/>
  <c r="BE11" i="4"/>
  <c r="BE10" i="4"/>
  <c r="BD10" i="3"/>
  <c r="BD12" i="3" s="1"/>
  <c r="BC13" i="3"/>
  <c r="BC14" i="3" s="1"/>
  <c r="BC15" i="3"/>
  <c r="BD9" i="3"/>
  <c r="BE12" i="4" l="1"/>
  <c r="BD13" i="3"/>
  <c r="BD14" i="3" s="1"/>
  <c r="BD15" i="3"/>
  <c r="BE9" i="3"/>
  <c r="BE10" i="3"/>
  <c r="BE11" i="3"/>
  <c r="BE13" i="4" l="1"/>
  <c r="BE14" i="4" s="1"/>
  <c r="BE15" i="4"/>
  <c r="BF11" i="4"/>
  <c r="BF9" i="4"/>
  <c r="BF10" i="4"/>
  <c r="BE12" i="3"/>
  <c r="BF12" i="4" l="1"/>
  <c r="BE15" i="3"/>
  <c r="BE13" i="3"/>
  <c r="BE14" i="3" s="1"/>
  <c r="BF10" i="3"/>
  <c r="BF11" i="3"/>
  <c r="BF9" i="3"/>
  <c r="BF13" i="4" l="1"/>
  <c r="BF14" i="4" s="1"/>
  <c r="BF15" i="4"/>
  <c r="BG11" i="4"/>
  <c r="BG9" i="4"/>
  <c r="BG10" i="4"/>
  <c r="BF12" i="3"/>
  <c r="BG12" i="4" l="1"/>
  <c r="BH9" i="4" s="1"/>
  <c r="BF13" i="3"/>
  <c r="BF14" i="3" s="1"/>
  <c r="BF15" i="3"/>
  <c r="BG10" i="3"/>
  <c r="BG9" i="3"/>
  <c r="BG11" i="3"/>
  <c r="BH11" i="4" l="1"/>
  <c r="BH10" i="4"/>
  <c r="BG15" i="4"/>
  <c r="BG13" i="4"/>
  <c r="BG14" i="4" s="1"/>
  <c r="BG12" i="3"/>
  <c r="BH12" i="4" l="1"/>
  <c r="BG15" i="3"/>
  <c r="BG13" i="3"/>
  <c r="BG14" i="3" s="1"/>
  <c r="BH9" i="3"/>
  <c r="BH11" i="3"/>
  <c r="BH10" i="3"/>
  <c r="BH15" i="4" l="1"/>
  <c r="BH13" i="4"/>
  <c r="BH14" i="4" s="1"/>
  <c r="BI9" i="4"/>
  <c r="BI10" i="4"/>
  <c r="BI11" i="4"/>
  <c r="BH12" i="3"/>
  <c r="BI12" i="4" l="1"/>
  <c r="BJ9" i="4" s="1"/>
  <c r="BH13" i="3"/>
  <c r="BH14" i="3" s="1"/>
  <c r="BH15" i="3"/>
  <c r="BI10" i="3"/>
  <c r="BI11" i="3"/>
  <c r="BI9" i="3"/>
  <c r="BJ11" i="4" l="1"/>
  <c r="BI15" i="4"/>
  <c r="D23" i="4" s="1"/>
  <c r="BI13" i="4"/>
  <c r="BI14" i="4" s="1"/>
  <c r="C23" i="4" s="1"/>
  <c r="BJ10" i="4"/>
  <c r="BI12" i="3"/>
  <c r="BJ12" i="4" l="1"/>
  <c r="BJ9" i="3"/>
  <c r="BI13" i="3"/>
  <c r="BI14" i="3" s="1"/>
  <c r="BI15" i="3"/>
  <c r="D23" i="3" s="1"/>
  <c r="BJ11" i="3"/>
  <c r="BJ10" i="3"/>
  <c r="BJ12" i="3" s="1"/>
  <c r="BJ15" i="4" l="1"/>
  <c r="BJ13" i="4"/>
  <c r="BJ14" i="4" s="1"/>
  <c r="BK9" i="4"/>
  <c r="BK11" i="4"/>
  <c r="BK10" i="4"/>
  <c r="BJ13" i="3"/>
  <c r="BJ14" i="3" s="1"/>
  <c r="BJ15" i="3"/>
  <c r="BK11" i="3"/>
  <c r="BK10" i="3"/>
  <c r="BK9" i="3"/>
  <c r="BK12" i="4" l="1"/>
  <c r="BL11" i="4" s="1"/>
  <c r="BK12" i="3"/>
  <c r="BL9" i="4" l="1"/>
  <c r="BK15" i="4"/>
  <c r="BK13" i="4"/>
  <c r="BK14" i="4" s="1"/>
  <c r="BL10" i="4"/>
  <c r="BK13" i="3"/>
  <c r="BK14" i="3" s="1"/>
  <c r="BK15" i="3"/>
  <c r="BL11" i="3"/>
  <c r="BL10" i="3"/>
  <c r="BL9" i="3"/>
  <c r="BL12" i="4" l="1"/>
  <c r="BL12" i="3"/>
  <c r="BL15" i="4" l="1"/>
  <c r="BL13" i="4"/>
  <c r="BL14" i="4" s="1"/>
  <c r="BM11" i="4"/>
  <c r="BM9" i="4"/>
  <c r="BM10" i="4"/>
  <c r="BL15" i="3"/>
  <c r="BL13" i="3"/>
  <c r="BL14" i="3" s="1"/>
  <c r="BM10" i="3"/>
  <c r="BM11" i="3"/>
  <c r="BM9" i="3"/>
  <c r="BM12" i="4" l="1"/>
  <c r="BN11" i="4" s="1"/>
  <c r="BM12" i="3"/>
  <c r="BN10" i="4" l="1"/>
  <c r="BM15" i="4"/>
  <c r="BM13" i="4"/>
  <c r="BM14" i="4" s="1"/>
  <c r="BN9" i="4"/>
  <c r="BM15" i="3"/>
  <c r="BM13" i="3"/>
  <c r="BM14" i="3" s="1"/>
  <c r="BN10" i="3"/>
  <c r="BN11" i="3"/>
  <c r="BN9" i="3"/>
  <c r="BN12" i="4" l="1"/>
  <c r="BO9" i="4" s="1"/>
  <c r="BN12" i="3"/>
  <c r="BN15" i="4" l="1"/>
  <c r="BN13" i="4"/>
  <c r="BN14" i="4" s="1"/>
  <c r="BO11" i="4"/>
  <c r="BO10" i="4"/>
  <c r="BN13" i="3"/>
  <c r="BN14" i="3" s="1"/>
  <c r="BN15" i="3"/>
  <c r="BO11" i="3"/>
  <c r="BO10" i="3"/>
  <c r="BO9" i="3"/>
  <c r="BO12" i="4" l="1"/>
  <c r="BO12" i="3"/>
  <c r="BO15" i="4" l="1"/>
  <c r="BO13" i="4"/>
  <c r="BO14" i="4" s="1"/>
  <c r="BP9" i="4"/>
  <c r="BP10" i="4"/>
  <c r="BP11" i="4"/>
  <c r="BO13" i="3"/>
  <c r="BO14" i="3" s="1"/>
  <c r="BO15" i="3"/>
  <c r="BP9" i="3"/>
  <c r="BP11" i="3"/>
  <c r="BP10" i="3"/>
  <c r="BP12" i="4" l="1"/>
  <c r="BQ9" i="4" s="1"/>
  <c r="BP12" i="3"/>
  <c r="BP15" i="4" l="1"/>
  <c r="BP13" i="4"/>
  <c r="BP14" i="4" s="1"/>
  <c r="BQ10" i="4"/>
  <c r="BQ11" i="4"/>
  <c r="BP13" i="3"/>
  <c r="BP14" i="3" s="1"/>
  <c r="BP15" i="3"/>
  <c r="BQ9" i="3"/>
  <c r="BQ11" i="3"/>
  <c r="BQ10" i="3"/>
  <c r="BQ12" i="4" l="1"/>
  <c r="BQ12" i="3"/>
  <c r="BR10" i="3"/>
  <c r="BR9" i="3"/>
  <c r="BQ15" i="4" l="1"/>
  <c r="BQ13" i="4"/>
  <c r="BQ14" i="4" s="1"/>
  <c r="BR9" i="4"/>
  <c r="BR10" i="4"/>
  <c r="BR11" i="4"/>
  <c r="BQ13" i="3"/>
  <c r="BQ14" i="3" s="1"/>
  <c r="BQ15" i="3"/>
  <c r="BR11" i="3"/>
  <c r="BR12" i="3"/>
  <c r="BR12" i="4" l="1"/>
  <c r="BS11" i="4" s="1"/>
  <c r="BR13" i="3"/>
  <c r="BR14" i="3" s="1"/>
  <c r="BR15" i="3"/>
  <c r="BS11" i="3"/>
  <c r="BS9" i="3"/>
  <c r="BS10" i="3"/>
  <c r="BS9" i="4" l="1"/>
  <c r="BR15" i="4"/>
  <c r="BR13" i="4"/>
  <c r="BR14" i="4" s="1"/>
  <c r="BS10" i="4"/>
  <c r="BS12" i="3"/>
  <c r="BS12" i="4" l="1"/>
  <c r="BS15" i="3"/>
  <c r="D24" i="3" s="1"/>
  <c r="BS13" i="3"/>
  <c r="BS14" i="3" s="1"/>
  <c r="BT11" i="3"/>
  <c r="BT9" i="3"/>
  <c r="BT10" i="3"/>
  <c r="BS15" i="4" l="1"/>
  <c r="D24" i="4" s="1"/>
  <c r="BS13" i="4"/>
  <c r="BS14" i="4" s="1"/>
  <c r="C24" i="4" s="1"/>
  <c r="BT11" i="4"/>
  <c r="BT9" i="4"/>
  <c r="BT10" i="4"/>
  <c r="BT12" i="3"/>
  <c r="BT12" i="4" l="1"/>
  <c r="BT13" i="3"/>
  <c r="BT14" i="3" s="1"/>
  <c r="BT15" i="3"/>
  <c r="BU11" i="3"/>
  <c r="BU10" i="3"/>
  <c r="BU9" i="3"/>
  <c r="BT15" i="4" l="1"/>
  <c r="BT13" i="4"/>
  <c r="BT14" i="4" s="1"/>
  <c r="BU11" i="4"/>
  <c r="BU9" i="4"/>
  <c r="BU10" i="4"/>
  <c r="BU12" i="3"/>
  <c r="BU12" i="4" l="1"/>
  <c r="BV9" i="4" s="1"/>
  <c r="BU15" i="3"/>
  <c r="BU13" i="3"/>
  <c r="BU14" i="3" s="1"/>
  <c r="BV11" i="3"/>
  <c r="BV9" i="3"/>
  <c r="BV10" i="3"/>
  <c r="BV10" i="4" l="1"/>
  <c r="BV11" i="4"/>
  <c r="BU15" i="4"/>
  <c r="BU13" i="4"/>
  <c r="BU14" i="4" s="1"/>
  <c r="BV12" i="3"/>
  <c r="BV12" i="4" l="1"/>
  <c r="BV15" i="3"/>
  <c r="BV13" i="3"/>
  <c r="BV14" i="3" s="1"/>
  <c r="BW9" i="3"/>
  <c r="BW10" i="3"/>
  <c r="BW11" i="3"/>
  <c r="BV13" i="4" l="1"/>
  <c r="BV14" i="4" s="1"/>
  <c r="BV15" i="4"/>
  <c r="BW9" i="4"/>
  <c r="BW10" i="4"/>
  <c r="BW11" i="4"/>
  <c r="BW12" i="3"/>
  <c r="BW12" i="4" l="1"/>
  <c r="BX10" i="4" s="1"/>
  <c r="BW15" i="3"/>
  <c r="BW13" i="3"/>
  <c r="BW14" i="3" s="1"/>
  <c r="BX10" i="3"/>
  <c r="BX11" i="3"/>
  <c r="BX9" i="3"/>
  <c r="BX9" i="4" l="1"/>
  <c r="BW15" i="4"/>
  <c r="BW13" i="4"/>
  <c r="BW14" i="4" s="1"/>
  <c r="BX11" i="4"/>
  <c r="BX12" i="3"/>
  <c r="BX12" i="4" l="1"/>
  <c r="BY9" i="4" s="1"/>
  <c r="BX13" i="3"/>
  <c r="BX14" i="3" s="1"/>
  <c r="BX15" i="3"/>
  <c r="BY10" i="3"/>
  <c r="BY11" i="3"/>
  <c r="BY9" i="3"/>
  <c r="BY12" i="3" s="1"/>
  <c r="BY11" i="4" l="1"/>
  <c r="BX15" i="4"/>
  <c r="BX13" i="4"/>
  <c r="BX14" i="4" s="1"/>
  <c r="BY10" i="4"/>
  <c r="BY13" i="3"/>
  <c r="BY14" i="3" s="1"/>
  <c r="BY15" i="3"/>
  <c r="BZ10" i="3"/>
  <c r="BZ9" i="3"/>
  <c r="BZ11" i="3"/>
  <c r="BY12" i="4" l="1"/>
  <c r="BY13" i="4" s="1"/>
  <c r="BY14" i="4" s="1"/>
  <c r="BZ11" i="4"/>
  <c r="BZ9" i="4"/>
  <c r="BZ10" i="4"/>
  <c r="BZ12" i="3"/>
  <c r="BY15" i="4" l="1"/>
  <c r="BZ12" i="4"/>
  <c r="CA9" i="4" s="1"/>
  <c r="BZ13" i="3"/>
  <c r="BZ14" i="3" s="1"/>
  <c r="BZ15" i="3"/>
  <c r="CA10" i="3"/>
  <c r="CA9" i="3"/>
  <c r="CA11" i="3"/>
  <c r="CA12" i="3" s="1"/>
  <c r="BZ15" i="4" l="1"/>
  <c r="BZ13" i="4"/>
  <c r="BZ14" i="4" s="1"/>
  <c r="CA10" i="4"/>
  <c r="CA11" i="4"/>
  <c r="CA13" i="3"/>
  <c r="CA14" i="3" s="1"/>
  <c r="CA15" i="3"/>
  <c r="CB10" i="3"/>
  <c r="CB9" i="3"/>
  <c r="CB11" i="3"/>
  <c r="CA12" i="4" l="1"/>
  <c r="CB12" i="3"/>
  <c r="CA15" i="4" l="1"/>
  <c r="CA13" i="4"/>
  <c r="CA14" i="4" s="1"/>
  <c r="CB9" i="4"/>
  <c r="CB10" i="4"/>
  <c r="CB11" i="4"/>
  <c r="CB13" i="3"/>
  <c r="CB14" i="3" s="1"/>
  <c r="CB15" i="3"/>
  <c r="CC9" i="3"/>
  <c r="CC10" i="3"/>
  <c r="CC11" i="3"/>
  <c r="CB12" i="4" l="1"/>
  <c r="CC10" i="4" s="1"/>
  <c r="CC12" i="3"/>
  <c r="CC9" i="4" l="1"/>
  <c r="CB15" i="4"/>
  <c r="CB13" i="4"/>
  <c r="CB14" i="4" s="1"/>
  <c r="CC11" i="4"/>
  <c r="CC15" i="3"/>
  <c r="D25" i="3" s="1"/>
  <c r="CC13" i="3"/>
  <c r="CC14" i="3" s="1"/>
  <c r="CD11" i="3"/>
  <c r="CD10" i="3"/>
  <c r="CD9" i="3"/>
  <c r="CC12" i="4" l="1"/>
  <c r="CD12" i="3"/>
  <c r="CC13" i="4" l="1"/>
  <c r="CC14" i="4" s="1"/>
  <c r="C25" i="4" s="1"/>
  <c r="CC15" i="4"/>
  <c r="D25" i="4" s="1"/>
  <c r="CD10" i="4"/>
  <c r="CD11" i="4"/>
  <c r="CD9" i="4"/>
  <c r="CD15" i="3"/>
  <c r="CD13" i="3"/>
  <c r="CD14" i="3" s="1"/>
  <c r="CE9" i="3"/>
  <c r="CE10" i="3"/>
  <c r="CE11" i="3"/>
  <c r="CD12" i="4" l="1"/>
  <c r="CE9" i="4" s="1"/>
  <c r="CE12" i="3"/>
  <c r="CE10" i="4" l="1"/>
  <c r="CE11" i="4"/>
  <c r="CD15" i="4"/>
  <c r="CD13" i="4"/>
  <c r="CD14" i="4" s="1"/>
  <c r="CE13" i="3"/>
  <c r="CE14" i="3" s="1"/>
  <c r="CE15" i="3"/>
  <c r="CF9" i="3"/>
  <c r="CF11" i="3"/>
  <c r="CF10" i="3"/>
  <c r="CF12" i="3" s="1"/>
  <c r="CE12" i="4" l="1"/>
  <c r="CF9" i="4" s="1"/>
  <c r="CF13" i="3"/>
  <c r="CF14" i="3" s="1"/>
  <c r="CF15" i="3"/>
  <c r="CG11" i="3"/>
  <c r="CG10" i="3"/>
  <c r="CG9" i="3"/>
  <c r="CF10" i="4" l="1"/>
  <c r="CE13" i="4"/>
  <c r="CE14" i="4" s="1"/>
  <c r="CE15" i="4"/>
  <c r="CF11" i="4"/>
  <c r="CF12" i="4" s="1"/>
  <c r="CG10" i="4" s="1"/>
  <c r="CG12" i="3"/>
  <c r="CG11" i="4" l="1"/>
  <c r="CF15" i="4"/>
  <c r="CF13" i="4"/>
  <c r="CF14" i="4" s="1"/>
  <c r="CG9" i="4"/>
  <c r="CG13" i="3"/>
  <c r="CG14" i="3" s="1"/>
  <c r="CG15" i="3"/>
  <c r="CH10" i="3"/>
  <c r="CH9" i="3"/>
  <c r="CH11" i="3"/>
  <c r="CG12" i="4" l="1"/>
  <c r="CH11" i="4" s="1"/>
  <c r="CH12" i="3"/>
  <c r="CG13" i="4" l="1"/>
  <c r="CG14" i="4" s="1"/>
  <c r="CG15" i="4"/>
  <c r="CH10" i="4"/>
  <c r="CH9" i="4"/>
  <c r="CH13" i="3"/>
  <c r="CH14" i="3" s="1"/>
  <c r="CH15" i="3"/>
  <c r="CI9" i="3"/>
  <c r="CI10" i="3"/>
  <c r="CI11" i="3"/>
  <c r="CH12" i="4" l="1"/>
  <c r="CI9" i="4" s="1"/>
  <c r="CI12" i="3"/>
  <c r="CI10" i="4" l="1"/>
  <c r="CH15" i="4"/>
  <c r="CH13" i="4"/>
  <c r="CH14" i="4" s="1"/>
  <c r="CI11" i="4"/>
  <c r="CI13" i="3"/>
  <c r="CI14" i="3" s="1"/>
  <c r="CI15" i="3"/>
  <c r="CJ9" i="3"/>
  <c r="CJ10" i="3"/>
  <c r="CJ11" i="3"/>
  <c r="CI12" i="4" l="1"/>
  <c r="CJ12" i="3"/>
  <c r="CI15" i="4" l="1"/>
  <c r="CI13" i="4"/>
  <c r="CI14" i="4" s="1"/>
  <c r="CJ10" i="4"/>
  <c r="CJ9" i="4"/>
  <c r="CJ11" i="4"/>
  <c r="CJ15" i="3"/>
  <c r="CJ13" i="3"/>
  <c r="CJ14" i="3" s="1"/>
  <c r="CK11" i="3"/>
  <c r="CK9" i="3"/>
  <c r="CK10" i="3"/>
  <c r="CJ12" i="4" l="1"/>
  <c r="CK9" i="4" s="1"/>
  <c r="CK12" i="3"/>
  <c r="CK11" i="4" l="1"/>
  <c r="CK10" i="4"/>
  <c r="CJ15" i="4"/>
  <c r="CJ13" i="4"/>
  <c r="CJ14" i="4" s="1"/>
  <c r="CK15" i="3"/>
  <c r="CK13" i="3"/>
  <c r="CK14" i="3" s="1"/>
  <c r="CL10" i="3"/>
  <c r="CL9" i="3"/>
  <c r="CL11" i="3"/>
  <c r="CK12" i="4" l="1"/>
  <c r="CL12" i="3"/>
  <c r="CK15" i="4" l="1"/>
  <c r="CK13" i="4"/>
  <c r="CK14" i="4" s="1"/>
  <c r="CL9" i="4"/>
  <c r="CL11" i="4"/>
  <c r="CL10" i="4"/>
  <c r="CL15" i="3"/>
  <c r="CL13" i="3"/>
  <c r="CL14" i="3" s="1"/>
  <c r="CM10" i="3"/>
  <c r="CM9" i="3"/>
  <c r="CM11" i="3"/>
  <c r="CL12" i="4" l="1"/>
  <c r="CM10" i="4" s="1"/>
  <c r="CM12" i="3"/>
  <c r="CL15" i="4" l="1"/>
  <c r="CL13" i="4"/>
  <c r="CL14" i="4" s="1"/>
  <c r="CM9" i="4"/>
  <c r="CM11" i="4"/>
  <c r="CM15" i="3"/>
  <c r="D26" i="3" s="1"/>
  <c r="CM13" i="3"/>
  <c r="CM14" i="3" s="1"/>
  <c r="CN9" i="3"/>
  <c r="CN11" i="3"/>
  <c r="CN10" i="3"/>
  <c r="CM12" i="4" l="1"/>
  <c r="CN9" i="4" s="1"/>
  <c r="CN12" i="3"/>
  <c r="CO10" i="3"/>
  <c r="CO11" i="3"/>
  <c r="CO9" i="3"/>
  <c r="CN11" i="4" l="1"/>
  <c r="CM15" i="4"/>
  <c r="D26" i="4" s="1"/>
  <c r="CM13" i="4"/>
  <c r="CM14" i="4" s="1"/>
  <c r="C26" i="4" s="1"/>
  <c r="CN10" i="4"/>
  <c r="CN13" i="3"/>
  <c r="CN14" i="3" s="1"/>
  <c r="CN15" i="3"/>
  <c r="CO12" i="3"/>
  <c r="CN12" i="4" l="1"/>
  <c r="CO13" i="3"/>
  <c r="CO14" i="3" s="1"/>
  <c r="CO15" i="3"/>
  <c r="CP10" i="3"/>
  <c r="CP11" i="3"/>
  <c r="CP9" i="3"/>
  <c r="CN15" i="4" l="1"/>
  <c r="CN13" i="4"/>
  <c r="CN14" i="4" s="1"/>
  <c r="CO11" i="4"/>
  <c r="CO9" i="4"/>
  <c r="CO10" i="4"/>
  <c r="CP12" i="3"/>
  <c r="CO12" i="4" l="1"/>
  <c r="CP11" i="4" s="1"/>
  <c r="CP13" i="3"/>
  <c r="CP14" i="3" s="1"/>
  <c r="CP15" i="3"/>
  <c r="CQ9" i="3"/>
  <c r="CQ11" i="3"/>
  <c r="CQ10" i="3"/>
  <c r="CP10" i="4" l="1"/>
  <c r="CO15" i="4"/>
  <c r="CO13" i="4"/>
  <c r="CO14" i="4" s="1"/>
  <c r="CP9" i="4"/>
  <c r="CQ12" i="3"/>
  <c r="CR10" i="3"/>
  <c r="CR11" i="3"/>
  <c r="CP12" i="4" l="1"/>
  <c r="CQ9" i="4" s="1"/>
  <c r="CQ13" i="3"/>
  <c r="CQ14" i="3" s="1"/>
  <c r="CQ15" i="3"/>
  <c r="CR9" i="3"/>
  <c r="CR12" i="3"/>
  <c r="CP15" i="4" l="1"/>
  <c r="CP13" i="4"/>
  <c r="CP14" i="4" s="1"/>
  <c r="CQ11" i="4"/>
  <c r="CQ10" i="4"/>
  <c r="CR15" i="3"/>
  <c r="CR13" i="3"/>
  <c r="CR14" i="3" s="1"/>
  <c r="CS10" i="3"/>
  <c r="CS11" i="3"/>
  <c r="CS9" i="3"/>
  <c r="CQ12" i="4" l="1"/>
  <c r="CR10" i="4" s="1"/>
  <c r="CS12" i="3"/>
  <c r="CR11" i="4" l="1"/>
  <c r="CQ15" i="4"/>
  <c r="CQ13" i="4"/>
  <c r="CQ14" i="4" s="1"/>
  <c r="CR9" i="4"/>
  <c r="CS15" i="3"/>
  <c r="CS13" i="3"/>
  <c r="CS14" i="3" s="1"/>
  <c r="CT11" i="3"/>
  <c r="CT10" i="3"/>
  <c r="CT9" i="3"/>
  <c r="CR12" i="4" l="1"/>
  <c r="CS9" i="4" s="1"/>
  <c r="CT12" i="3"/>
  <c r="CS11" i="4" l="1"/>
  <c r="CR15" i="4"/>
  <c r="CR13" i="4"/>
  <c r="CR14" i="4" s="1"/>
  <c r="CS10" i="4"/>
  <c r="CU9" i="3"/>
  <c r="CT13" i="3"/>
  <c r="CT14" i="3" s="1"/>
  <c r="CT15" i="3"/>
  <c r="CU11" i="3"/>
  <c r="CU10" i="3"/>
  <c r="CU12" i="3" s="1"/>
  <c r="CS12" i="4" l="1"/>
  <c r="CU15" i="3"/>
  <c r="CU13" i="3"/>
  <c r="CU14" i="3" s="1"/>
  <c r="CV10" i="3"/>
  <c r="CV9" i="3"/>
  <c r="CV11" i="3"/>
  <c r="CS13" i="4" l="1"/>
  <c r="CS14" i="4" s="1"/>
  <c r="CS15" i="4"/>
  <c r="CT11" i="4"/>
  <c r="CT9" i="4"/>
  <c r="CT10" i="4"/>
  <c r="CV12" i="3"/>
  <c r="CT12" i="4" l="1"/>
  <c r="CU9" i="4" s="1"/>
  <c r="CV13" i="3"/>
  <c r="CV14" i="3" s="1"/>
  <c r="CV15" i="3"/>
  <c r="CW10" i="3"/>
  <c r="CW9" i="3"/>
  <c r="CW11" i="3"/>
  <c r="CU11" i="4" l="1"/>
  <c r="CT13" i="4"/>
  <c r="CT14" i="4" s="1"/>
  <c r="CT15" i="4"/>
  <c r="CU10" i="4"/>
  <c r="CW12" i="3"/>
  <c r="CU12" i="4" l="1"/>
  <c r="CX11" i="3"/>
  <c r="CW13" i="3"/>
  <c r="CW14" i="3" s="1"/>
  <c r="CW15" i="3"/>
  <c r="D27" i="3" s="1"/>
  <c r="CX10" i="3"/>
  <c r="CX9" i="3"/>
  <c r="CU15" i="4" l="1"/>
  <c r="CU13" i="4"/>
  <c r="CU14" i="4" s="1"/>
  <c r="CV11" i="4"/>
  <c r="CV9" i="4"/>
  <c r="CV10" i="4"/>
  <c r="CX12" i="3"/>
  <c r="CV12" i="4" l="1"/>
  <c r="CW9" i="4" s="1"/>
  <c r="CW10" i="4" l="1"/>
  <c r="CV15" i="4"/>
  <c r="CV13" i="4"/>
  <c r="CV14" i="4" s="1"/>
  <c r="CW11" i="4"/>
  <c r="CW12" i="4" l="1"/>
  <c r="CX11" i="4" s="1"/>
  <c r="CW15" i="4" l="1"/>
  <c r="D27" i="4" s="1"/>
  <c r="CW13" i="4"/>
  <c r="CW14" i="4" s="1"/>
  <c r="C27" i="4" s="1"/>
  <c r="CX9" i="4"/>
  <c r="CX10" i="4"/>
  <c r="CX12" i="4" l="1"/>
</calcChain>
</file>

<file path=xl/sharedStrings.xml><?xml version="1.0" encoding="utf-8"?>
<sst xmlns="http://schemas.openxmlformats.org/spreadsheetml/2006/main" count="36" uniqueCount="16">
  <si>
    <t>b0</t>
  </si>
  <si>
    <t>b1</t>
  </si>
  <si>
    <t xml:space="preserve">X1 </t>
  </si>
  <si>
    <t>X2</t>
  </si>
  <si>
    <t>Y</t>
  </si>
  <si>
    <t>b2</t>
  </si>
  <si>
    <t>alpha</t>
  </si>
  <si>
    <t>predicción</t>
  </si>
  <si>
    <t>iteración</t>
  </si>
  <si>
    <t>exactitud</t>
  </si>
  <si>
    <t>épocas</t>
  </si>
  <si>
    <t>acierto</t>
  </si>
  <si>
    <t>error cuardrático</t>
  </si>
  <si>
    <t>clase predecida</t>
  </si>
  <si>
    <t>RMSE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</si>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</sst>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0" xfId="0" applyFill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l</a:t>
            </a:r>
            <a:r>
              <a:rPr lang="en-US"/>
              <a:t>ogística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1'!$B$4:$B$13</c:f>
              <c:numCache>
                <c:formatCode>General</c:formatCode>
                <c:ptCount val="10"/>
                <c:pt idx="0">
                  <c:v>-0.37524098746001983</c:v>
                </c:pt>
                <c:pt idx="1">
                  <c:v>0.3264004266685922</c:v>
                </c:pt>
                <c:pt idx="2">
                  <c:v>0.90149502427638051</c:v>
                </c:pt>
                <c:pt idx="3">
                  <c:v>-6.0791129912531099E-2</c:v>
                </c:pt>
                <c:pt idx="4">
                  <c:v>0.3572743442801396</c:v>
                </c:pt>
                <c:pt idx="5">
                  <c:v>-0.87831531737066271</c:v>
                </c:pt>
                <c:pt idx="6">
                  <c:v>-1.7014282400264176</c:v>
                </c:pt>
                <c:pt idx="7">
                  <c:v>0.63360752401617737</c:v>
                </c:pt>
                <c:pt idx="8">
                  <c:v>-0.30301964437471302</c:v>
                </c:pt>
                <c:pt idx="9">
                  <c:v>-0.57660225671348864</c:v>
                </c:pt>
              </c:numCache>
            </c:numRef>
          </c:xVal>
          <c:yVal>
            <c:numRef>
              <c:f>'Ej 1'!$C$4:$C$13</c:f>
              <c:numCache>
                <c:formatCode>0.00000</c:formatCode>
                <c:ptCount val="10"/>
                <c:pt idx="0">
                  <c:v>0.49371418306176523</c:v>
                </c:pt>
                <c:pt idx="1">
                  <c:v>0.59768782791239172</c:v>
                </c:pt>
                <c:pt idx="2">
                  <c:v>0.67719197747555515</c:v>
                </c:pt>
                <c:pt idx="3">
                  <c:v>0.54079047441907802</c:v>
                </c:pt>
                <c:pt idx="4">
                  <c:v>0.6021339664229407</c:v>
                </c:pt>
                <c:pt idx="5">
                  <c:v>0.41897337933093176</c:v>
                </c:pt>
                <c:pt idx="6">
                  <c:v>0.30558178474677483</c:v>
                </c:pt>
                <c:pt idx="7">
                  <c:v>0.64110526021974645</c:v>
                </c:pt>
                <c:pt idx="8">
                  <c:v>0.50454692799662759</c:v>
                </c:pt>
                <c:pt idx="9">
                  <c:v>0.46357430846212927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C-4AB9-834B-5A5487CAB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0751"/>
        <c:axId val="332261583"/>
      </c:scatterChart>
      <c:valAx>
        <c:axId val="33226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61583"/>
        <c:crosses val="autoZero"/>
        <c:crossBetween val="midCat"/>
      </c:valAx>
      <c:valAx>
        <c:axId val="3322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32260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2'!$C$17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2'!$C$18:$C$27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F-4DFC-AA40-95B7DC4A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192191"/>
        <c:axId val="1544204255"/>
      </c:scatterChart>
      <c:valAx>
        <c:axId val="15441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4255"/>
        <c:crosses val="autoZero"/>
        <c:crossBetween val="midCat"/>
      </c:valAx>
      <c:valAx>
        <c:axId val="15442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1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2'!$D$17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2'!$D$18:$D$27</c:f>
              <c:numCache>
                <c:formatCode>0.00</c:formatCode>
                <c:ptCount val="10"/>
                <c:pt idx="0">
                  <c:v>0.47067051941166788</c:v>
                </c:pt>
                <c:pt idx="1">
                  <c:v>0.40144187538925652</c:v>
                </c:pt>
                <c:pt idx="2">
                  <c:v>0.33346735737844796</c:v>
                </c:pt>
                <c:pt idx="3">
                  <c:v>0.28741015919860197</c:v>
                </c:pt>
                <c:pt idx="4">
                  <c:v>0.24947667268077184</c:v>
                </c:pt>
                <c:pt idx="5">
                  <c:v>0.22212710413378139</c:v>
                </c:pt>
                <c:pt idx="6">
                  <c:v>0.20287316603350422</c:v>
                </c:pt>
                <c:pt idx="7">
                  <c:v>0.18808535027052117</c:v>
                </c:pt>
                <c:pt idx="8">
                  <c:v>0.17607535521567236</c:v>
                </c:pt>
                <c:pt idx="9">
                  <c:v>0.16598690849714165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4-4A11-9F43-EEB9A216B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200927"/>
        <c:axId val="1544204671"/>
      </c:scatterChart>
      <c:valAx>
        <c:axId val="15442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4671"/>
        <c:crosses val="autoZero"/>
        <c:crossBetween val="midCat"/>
      </c:valAx>
      <c:valAx>
        <c:axId val="15442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4420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 otros datos'!$C$17</c:f>
              <c:strCache>
                <c:ptCount val="1"/>
                <c:pt idx="0">
                  <c:v>exactitud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 otros datos'!$B$18:$B$27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 otros datos'!$C$18:$C$27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0-468D-96E9-AA1BB23C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585199"/>
        <c:axId val="1692586031"/>
      </c:scatterChart>
      <c:valAx>
        <c:axId val="169258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2586031"/>
        <c:crosses val="autoZero"/>
        <c:crossBetween val="midCat"/>
      </c:valAx>
      <c:valAx>
        <c:axId val="169258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69258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 otros datos'!$D$17</c:f>
              <c:strCache>
                <c:ptCount val="1"/>
                <c:pt idx="0">
                  <c:v>RMSE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 2 otros datos'!$B$18:$B$27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'Ej 2 otros datos'!$D$18:$D$27</c:f>
              <c:numCache>
                <c:formatCode>0.00</c:formatCode>
                <c:ptCount val="10"/>
                <c:pt idx="0">
                  <c:v>0.43190782419088541</c:v>
                </c:pt>
                <c:pt idx="1">
                  <c:v>0.51753773734662167</c:v>
                </c:pt>
                <c:pt idx="2">
                  <c:v>0.49605573848311363</c:v>
                </c:pt>
                <c:pt idx="3">
                  <c:v>0.47217947073287886</c:v>
                </c:pt>
                <c:pt idx="4">
                  <c:v>0.4531805657247574</c:v>
                </c:pt>
                <c:pt idx="5">
                  <c:v>0.43772639196324042</c:v>
                </c:pt>
                <c:pt idx="6">
                  <c:v>0.42460910868665919</c:v>
                </c:pt>
                <c:pt idx="7">
                  <c:v>0.41319598384258666</c:v>
                </c:pt>
                <c:pt idx="8">
                  <c:v>0.40307156181649417</c:v>
                </c:pt>
                <c:pt idx="9">
                  <c:v>0.39398041286122881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1-4593-85D8-8C887C51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878159"/>
        <c:axId val="1550876079"/>
      </c:scatterChart>
      <c:valAx>
        <c:axId val="155087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0876079"/>
        <c:crosses val="autoZero"/>
        <c:crossBetween val="midCat"/>
      </c:valAx>
      <c:valAx>
        <c:axId val="15508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5087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2082</xdr:colOff>
      <xdr:row>2</xdr:row>
      <xdr:rowOff>10567</xdr:rowOff>
    </xdr:from>
    <xdr:to>
      <xdr:col>10</xdr:col>
      <xdr:colOff>338258</xdr:colOff>
      <xdr:row>15</xdr:row>
      <xdr:rowOff>81324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A9D40-A34E-426D-92E0-0C34F54EA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651345</xdr:colOff>
      <xdr:row>16</xdr:row>
      <xdr:rowOff>11264</xdr:rowOff>
    </xdr:from>
    <xdr:to>
      <xdr:col>11</xdr:col>
      <xdr:colOff>300825</xdr:colOff>
      <xdr:row>30</xdr:row>
      <xdr:rowOff>157038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1F5D1E-C7E0-4827-95A0-01183176B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464820</xdr:colOff>
      <xdr:row>16</xdr:row>
      <xdr:rowOff>0</xdr:rowOff>
    </xdr:from>
    <xdr:to>
      <xdr:col>19</xdr:col>
      <xdr:colOff>160020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B96CD6-94F1-4125-AECC-400A45FF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</xdr:colOff>
      <xdr:row>16</xdr:row>
      <xdr:rowOff>5442</xdr:rowOff>
    </xdr:from>
    <xdr:to>
      <xdr:col>11</xdr:col>
      <xdr:colOff>326571</xdr:colOff>
      <xdr:row>30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80B11-8D23-40F3-832F-73191B29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5445</xdr:rowOff>
    </xdr:from>
    <xdr:to>
      <xdr:col>19</xdr:col>
      <xdr:colOff>304800</xdr:colOff>
      <xdr:row>30</xdr:row>
      <xdr:rowOff>157845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C50A4-FD46-4038-9797-95B5705C8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67CF-DBFB-4796-99CC-0C3D8C86FAAB}">
  <dimension ref="A2:C18"/>
  <sheetViews>
    <sheetView tabSelected="1" zoomScaleNormal="100" workbookViewId="0">
      <selection activeCell="P21" sqref="P21"/>
    </sheetView>
  </sheetViews>
  <sheetFormatPr defaultRowHeight="14.4" x14ac:dyDescent="0.3"/>
  <cols>
    <col min="3" max="3" width="10.6640625" bestFit="1" customWidth="1"/>
  </cols>
  <sheetData>
    <row r="2" spans="1:3" x14ac:dyDescent="0.3">
      <c r="A2" s="1"/>
    </row>
    <row r="3" spans="1:3" x14ac:dyDescent="0.3">
      <c r="A3" s="1"/>
      <c r="B3" s="1" t="s">
        <v>15</v>
      </c>
      <c r="C3" s="2" t="s">
        <v>4</v>
      </c>
    </row>
    <row r="4" spans="1:3" x14ac:dyDescent="0.3">
      <c r="A4" s="1"/>
      <c r="B4" s="1">
        <f t="shared" ref="B4:B13" ca="1" si="0">NORMINV(RAND(),0,1)</f>
        <v>-0.37524098746001983</v>
      </c>
      <c r="C4" s="4">
        <f ca="1">1/(1+EXP(-($C$14+$C$15*B4)))</f>
        <v>0.49371418306176523</v>
      </c>
    </row>
    <row r="5" spans="1:3" x14ac:dyDescent="0.3">
      <c r="A5" s="1"/>
      <c r="B5" s="1">
        <f t="shared" ca="1" si="0"/>
        <v>0.3264004266685922</v>
      </c>
      <c r="C5" s="4">
        <f ca="1">1/(1+EXP(-($C$14+$C$15*B5)))</f>
        <v>0.59768782791239172</v>
      </c>
    </row>
    <row r="6" spans="1:3" x14ac:dyDescent="0.3">
      <c r="A6" s="1"/>
      <c r="B6" s="1">
        <f ca="1">NORMINV(RAND(),0,1)</f>
        <v>0.90149502427638051</v>
      </c>
      <c r="C6" s="4">
        <f ca="1">1/(1+EXP(-($C$14+$C$15*B6)))</f>
        <v>0.67719197747555515</v>
      </c>
    </row>
    <row r="7" spans="1:3" x14ac:dyDescent="0.3">
      <c r="A7" s="1"/>
      <c r="B7" s="1">
        <f ca="1">NORMINV(RAND(),0,1)</f>
        <v>-6.0791129912531099E-2</v>
      </c>
      <c r="C7" s="4">
        <f ca="1">1/(1+EXP(-($C$14+$C$15*B7)))</f>
        <v>0.54079047441907802</v>
      </c>
    </row>
    <row r="8" spans="1:3" x14ac:dyDescent="0.3">
      <c r="A8" s="1"/>
      <c r="B8" s="1">
        <f ca="1">NORMINV(RAND(),0,1)</f>
        <v>0.3572743442801396</v>
      </c>
      <c r="C8" s="4">
        <f ca="1">1/(1+EXP(-($C$14+$C$15*B8)))</f>
        <v>0.6021339664229407</v>
      </c>
    </row>
    <row r="9" spans="1:3" x14ac:dyDescent="0.3">
      <c r="A9" s="1"/>
      <c r="B9" s="1">
        <f ca="1">NORMINV(RAND(),0,1)</f>
        <v>-0.87831531737066271</v>
      </c>
      <c r="C9" s="4">
        <f ca="1">1/(1+EXP(-($C$14+$C$15*B9)))</f>
        <v>0.41897337933093176</v>
      </c>
    </row>
    <row r="10" spans="1:3" x14ac:dyDescent="0.3">
      <c r="A10" s="1"/>
      <c r="B10" s="1">
        <f ca="1">NORMINV(RAND(),0,1)</f>
        <v>-1.7014282400264176</v>
      </c>
      <c r="C10" s="4">
        <f ca="1">1/(1+EXP(-($C$14+$C$15*B10)))</f>
        <v>0.30558178474677483</v>
      </c>
    </row>
    <row r="11" spans="1:3" x14ac:dyDescent="0.3">
      <c r="A11" s="1"/>
      <c r="B11" s="1">
        <f t="shared" ca="1" si="0"/>
        <v>0.63360752401617737</v>
      </c>
      <c r="C11" s="4">
        <f ca="1">1/(1+EXP(-($C$14+$C$15*B11)))</f>
        <v>0.64110526021974645</v>
      </c>
    </row>
    <row r="12" spans="1:3" x14ac:dyDescent="0.3">
      <c r="A12" s="1"/>
      <c r="B12" s="1">
        <f t="shared" ca="1" si="0"/>
        <v>-0.30301964437471302</v>
      </c>
      <c r="C12" s="4">
        <f ca="1">1/(1+EXP(-($C$14+$C$15*B12)))</f>
        <v>0.50454692799662759</v>
      </c>
    </row>
    <row r="13" spans="1:3" x14ac:dyDescent="0.3">
      <c r="A13" s="1"/>
      <c r="B13" s="1">
        <f t="shared" ca="1" si="0"/>
        <v>-0.57660225671348864</v>
      </c>
      <c r="C13" s="4">
        <f ca="1">1/(1+EXP(-($C$14+$C$15*B13)))</f>
        <v>0.46357430846212927</v>
      </c>
    </row>
    <row r="14" spans="1:3" x14ac:dyDescent="0.3">
      <c r="A14" s="1"/>
      <c r="B14" s="1" t="s">
        <v>0</v>
      </c>
      <c r="C14" s="1">
        <v>0.2</v>
      </c>
    </row>
    <row r="15" spans="1:3" x14ac:dyDescent="0.3">
      <c r="A15" s="1"/>
      <c r="B15" s="1" t="s">
        <v>1</v>
      </c>
      <c r="C15" s="1">
        <v>0.6</v>
      </c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7C37-39FC-40AA-AE88-64E8A1AEFE7B}">
  <dimension ref="A1:CY106"/>
  <sheetViews>
    <sheetView zoomScale="55" zoomScaleNormal="55" workbookViewId="0">
      <selection activeCell="CH22" sqref="CH22"/>
    </sheetView>
  </sheetViews>
  <sheetFormatPr defaultRowHeight="14.4" x14ac:dyDescent="0.3"/>
  <cols>
    <col min="1" max="1" width="15.77734375" bestFit="1" customWidth="1"/>
    <col min="4" max="4" width="9.5546875" bestFit="1" customWidth="1"/>
    <col min="6" max="38" width="8.88671875" style="1"/>
    <col min="102" max="102" width="10.21875" bestFit="1" customWidth="1"/>
  </cols>
  <sheetData>
    <row r="1" spans="1:103" x14ac:dyDescent="0.3">
      <c r="A1" s="22" t="s">
        <v>2</v>
      </c>
      <c r="B1" s="24">
        <v>2.7810836000000001</v>
      </c>
      <c r="C1" s="25">
        <v>1.4655</v>
      </c>
      <c r="D1" s="25">
        <v>3.3965999999999998</v>
      </c>
      <c r="E1" s="25">
        <v>1.3880999999999999</v>
      </c>
      <c r="F1" s="25">
        <v>3.0640999999999998</v>
      </c>
      <c r="G1" s="25">
        <v>7.6275000000000004</v>
      </c>
      <c r="H1" s="25">
        <v>5.3323999999999998</v>
      </c>
      <c r="I1" s="25">
        <v>6.9926000000000004</v>
      </c>
      <c r="J1" s="25">
        <v>8.6753999999999998</v>
      </c>
      <c r="K1" s="26">
        <v>7.6738</v>
      </c>
      <c r="L1" s="25">
        <v>2.7810836000000001</v>
      </c>
      <c r="M1" s="25">
        <v>1.4655</v>
      </c>
      <c r="N1" s="25">
        <v>3.3965999999999998</v>
      </c>
      <c r="O1" s="25">
        <v>1.3880999999999999</v>
      </c>
      <c r="P1" s="25">
        <v>3.0640999999999998</v>
      </c>
      <c r="Q1" s="25">
        <v>7.6275000000000004</v>
      </c>
      <c r="R1" s="25">
        <v>5.3323999999999998</v>
      </c>
      <c r="S1" s="25">
        <v>6.9926000000000004</v>
      </c>
      <c r="T1" s="25">
        <v>8.6753999999999998</v>
      </c>
      <c r="U1" s="26">
        <v>7.6738</v>
      </c>
      <c r="V1" s="25">
        <v>2.7810836000000001</v>
      </c>
      <c r="W1" s="25">
        <v>1.4655</v>
      </c>
      <c r="X1" s="25">
        <v>3.3965999999999998</v>
      </c>
      <c r="Y1" s="25">
        <v>1.3880999999999999</v>
      </c>
      <c r="Z1" s="25">
        <v>3.0640999999999998</v>
      </c>
      <c r="AA1" s="25">
        <v>7.6275000000000004</v>
      </c>
      <c r="AB1" s="25">
        <v>5.3323999999999998</v>
      </c>
      <c r="AC1" s="25">
        <v>6.9926000000000004</v>
      </c>
      <c r="AD1" s="25">
        <v>8.6753999999999998</v>
      </c>
      <c r="AE1" s="26">
        <v>7.6738</v>
      </c>
      <c r="AF1" s="25">
        <v>2.7810836000000001</v>
      </c>
      <c r="AG1" s="25">
        <v>1.4655</v>
      </c>
      <c r="AH1" s="25">
        <v>3.3965999999999998</v>
      </c>
      <c r="AI1" s="25">
        <v>1.3880999999999999</v>
      </c>
      <c r="AJ1" s="25">
        <v>3.0640999999999998</v>
      </c>
      <c r="AK1" s="25">
        <v>7.6275000000000004</v>
      </c>
      <c r="AL1" s="25">
        <v>5.3323999999999998</v>
      </c>
      <c r="AM1" s="25">
        <v>6.9926000000000004</v>
      </c>
      <c r="AN1" s="25">
        <v>8.6753999999999998</v>
      </c>
      <c r="AO1" s="26">
        <v>7.6738</v>
      </c>
      <c r="AP1" s="25">
        <v>2.7810836000000001</v>
      </c>
      <c r="AQ1" s="25">
        <v>1.4655</v>
      </c>
      <c r="AR1" s="25">
        <v>3.3965999999999998</v>
      </c>
      <c r="AS1" s="25">
        <v>1.3880999999999999</v>
      </c>
      <c r="AT1" s="25">
        <v>3.0640999999999998</v>
      </c>
      <c r="AU1" s="25">
        <v>7.6275000000000004</v>
      </c>
      <c r="AV1" s="25">
        <v>5.3323999999999998</v>
      </c>
      <c r="AW1" s="25">
        <v>6.9926000000000004</v>
      </c>
      <c r="AX1" s="25">
        <v>8.6753999999999998</v>
      </c>
      <c r="AY1" s="25">
        <v>7.6738</v>
      </c>
      <c r="AZ1" s="25">
        <v>2.7810836000000001</v>
      </c>
      <c r="BA1" s="25">
        <v>1.4655</v>
      </c>
      <c r="BB1" s="25">
        <v>3.3965999999999998</v>
      </c>
      <c r="BC1" s="25">
        <v>1.3880999999999999</v>
      </c>
      <c r="BD1" s="25">
        <v>3.0640999999999998</v>
      </c>
      <c r="BE1" s="25">
        <v>7.6275000000000004</v>
      </c>
      <c r="BF1" s="25">
        <v>5.3323999999999998</v>
      </c>
      <c r="BG1" s="25">
        <v>6.9926000000000004</v>
      </c>
      <c r="BH1" s="25">
        <v>8.6753999999999998</v>
      </c>
      <c r="BI1" s="25">
        <v>7.6738</v>
      </c>
      <c r="BJ1" s="25">
        <v>2.7810836000000001</v>
      </c>
      <c r="BK1" s="25">
        <v>1.4655</v>
      </c>
      <c r="BL1" s="25">
        <v>3.3965999999999998</v>
      </c>
      <c r="BM1" s="25">
        <v>1.3880999999999999</v>
      </c>
      <c r="BN1" s="25">
        <v>3.0640999999999998</v>
      </c>
      <c r="BO1" s="25">
        <v>7.6275000000000004</v>
      </c>
      <c r="BP1" s="25">
        <v>5.3323999999999998</v>
      </c>
      <c r="BQ1" s="25">
        <v>6.9926000000000004</v>
      </c>
      <c r="BR1" s="25">
        <v>8.6753999999999998</v>
      </c>
      <c r="BS1" s="25">
        <v>7.6738</v>
      </c>
      <c r="BT1" s="25">
        <v>2.7810836000000001</v>
      </c>
      <c r="BU1" s="25">
        <v>1.4655</v>
      </c>
      <c r="BV1" s="25">
        <v>3.3965999999999998</v>
      </c>
      <c r="BW1" s="25">
        <v>1.3880999999999999</v>
      </c>
      <c r="BX1" s="25">
        <v>3.0640999999999998</v>
      </c>
      <c r="BY1" s="25">
        <v>7.6275000000000004</v>
      </c>
      <c r="BZ1" s="25">
        <v>5.3323999999999998</v>
      </c>
      <c r="CA1" s="25">
        <v>6.9926000000000004</v>
      </c>
      <c r="CB1" s="25">
        <v>8.6753999999999998</v>
      </c>
      <c r="CC1" s="25">
        <v>7.6738</v>
      </c>
      <c r="CD1" s="25">
        <v>2.7810836000000001</v>
      </c>
      <c r="CE1" s="25">
        <v>1.4655</v>
      </c>
      <c r="CF1" s="25">
        <v>3.3965999999999998</v>
      </c>
      <c r="CG1" s="25">
        <v>1.3880999999999999</v>
      </c>
      <c r="CH1" s="25">
        <v>3.0640999999999998</v>
      </c>
      <c r="CI1" s="25">
        <v>7.6275000000000004</v>
      </c>
      <c r="CJ1" s="25">
        <v>5.3323999999999998</v>
      </c>
      <c r="CK1" s="25">
        <v>6.9926000000000004</v>
      </c>
      <c r="CL1" s="25">
        <v>8.6753999999999998</v>
      </c>
      <c r="CM1" s="25">
        <v>7.6738</v>
      </c>
      <c r="CN1" s="25">
        <v>2.7810836000000001</v>
      </c>
      <c r="CO1" s="25">
        <v>1.4655</v>
      </c>
      <c r="CP1" s="25">
        <v>3.3965999999999998</v>
      </c>
      <c r="CQ1" s="25">
        <v>1.3880999999999999</v>
      </c>
      <c r="CR1" s="25">
        <v>3.0640999999999998</v>
      </c>
      <c r="CS1" s="25">
        <v>7.6275000000000004</v>
      </c>
      <c r="CT1" s="25">
        <v>5.3323999999999998</v>
      </c>
      <c r="CU1" s="25">
        <v>6.9926000000000004</v>
      </c>
      <c r="CV1" s="25">
        <v>8.6753999999999998</v>
      </c>
      <c r="CW1" s="26">
        <v>7.6738</v>
      </c>
    </row>
    <row r="2" spans="1:103" x14ac:dyDescent="0.3">
      <c r="A2" s="22" t="s">
        <v>3</v>
      </c>
      <c r="B2" s="19">
        <v>2.5505</v>
      </c>
      <c r="C2" s="18">
        <v>2.3620999999999999</v>
      </c>
      <c r="D2" s="18">
        <v>4.4002999999999997</v>
      </c>
      <c r="E2" s="18">
        <v>1.8502000000000001</v>
      </c>
      <c r="F2" s="18">
        <v>3.0053000000000001</v>
      </c>
      <c r="G2" s="18">
        <v>2.7593000000000001</v>
      </c>
      <c r="H2" s="18">
        <v>2.0886</v>
      </c>
      <c r="I2" s="18">
        <v>1.7710999999999999</v>
      </c>
      <c r="J2" s="18">
        <v>-0.24210000000000001</v>
      </c>
      <c r="K2" s="8">
        <v>3.5085999999999999</v>
      </c>
      <c r="L2" s="18">
        <v>2.5505</v>
      </c>
      <c r="M2" s="18">
        <v>2.3620999999999999</v>
      </c>
      <c r="N2" s="18">
        <v>4.4002999999999997</v>
      </c>
      <c r="O2" s="18">
        <v>1.8502000000000001</v>
      </c>
      <c r="P2" s="18">
        <v>3.0053000000000001</v>
      </c>
      <c r="Q2" s="18">
        <v>2.7593000000000001</v>
      </c>
      <c r="R2" s="18">
        <v>2.0886</v>
      </c>
      <c r="S2" s="18">
        <v>1.7710999999999999</v>
      </c>
      <c r="T2" s="18">
        <v>-0.24210000000000001</v>
      </c>
      <c r="U2" s="8">
        <v>3.5085999999999999</v>
      </c>
      <c r="V2" s="18">
        <v>2.5505</v>
      </c>
      <c r="W2" s="18">
        <v>2.3620999999999999</v>
      </c>
      <c r="X2" s="18">
        <v>4.4002999999999997</v>
      </c>
      <c r="Y2" s="18">
        <v>1.8502000000000001</v>
      </c>
      <c r="Z2" s="18">
        <v>3.0053000000000001</v>
      </c>
      <c r="AA2" s="18">
        <v>2.7593000000000001</v>
      </c>
      <c r="AB2" s="18">
        <v>2.0886</v>
      </c>
      <c r="AC2" s="18">
        <v>1.7710999999999999</v>
      </c>
      <c r="AD2" s="18">
        <v>-0.24210000000000001</v>
      </c>
      <c r="AE2" s="8">
        <v>3.5085999999999999</v>
      </c>
      <c r="AF2" s="18">
        <v>2.5505</v>
      </c>
      <c r="AG2" s="18">
        <v>2.3620999999999999</v>
      </c>
      <c r="AH2" s="18">
        <v>4.4002999999999997</v>
      </c>
      <c r="AI2" s="18">
        <v>1.8502000000000001</v>
      </c>
      <c r="AJ2" s="18">
        <v>3.0053000000000001</v>
      </c>
      <c r="AK2" s="18">
        <v>2.7593000000000001</v>
      </c>
      <c r="AL2" s="18">
        <v>2.0886</v>
      </c>
      <c r="AM2" s="18">
        <v>1.7710999999999999</v>
      </c>
      <c r="AN2" s="18">
        <v>-0.24210000000000001</v>
      </c>
      <c r="AO2" s="8">
        <v>3.5085999999999999</v>
      </c>
      <c r="AP2" s="18">
        <v>2.5505</v>
      </c>
      <c r="AQ2" s="18">
        <v>2.3620999999999999</v>
      </c>
      <c r="AR2" s="18">
        <v>4.4002999999999997</v>
      </c>
      <c r="AS2" s="18">
        <v>1.8502000000000001</v>
      </c>
      <c r="AT2" s="18">
        <v>3.0053000000000001</v>
      </c>
      <c r="AU2" s="18">
        <v>2.7593000000000001</v>
      </c>
      <c r="AV2" s="18">
        <v>2.0886</v>
      </c>
      <c r="AW2" s="18">
        <v>1.7710999999999999</v>
      </c>
      <c r="AX2" s="18">
        <v>-0.24210000000000001</v>
      </c>
      <c r="AY2" s="18">
        <v>3.5085999999999999</v>
      </c>
      <c r="AZ2" s="18">
        <v>2.5505</v>
      </c>
      <c r="BA2" s="18">
        <v>2.3620999999999999</v>
      </c>
      <c r="BB2" s="18">
        <v>4.4002999999999997</v>
      </c>
      <c r="BC2" s="18">
        <v>1.8502000000000001</v>
      </c>
      <c r="BD2" s="18">
        <v>3.0053000000000001</v>
      </c>
      <c r="BE2" s="18">
        <v>2.7593000000000001</v>
      </c>
      <c r="BF2" s="18">
        <v>2.0886</v>
      </c>
      <c r="BG2" s="18">
        <v>1.7710999999999999</v>
      </c>
      <c r="BH2" s="18">
        <v>-0.24210000000000001</v>
      </c>
      <c r="BI2" s="18">
        <v>3.5085999999999999</v>
      </c>
      <c r="BJ2" s="18">
        <v>2.5505</v>
      </c>
      <c r="BK2" s="18">
        <v>2.3620999999999999</v>
      </c>
      <c r="BL2" s="18">
        <v>4.4002999999999997</v>
      </c>
      <c r="BM2" s="18">
        <v>1.8502000000000001</v>
      </c>
      <c r="BN2" s="18">
        <v>3.0053000000000001</v>
      </c>
      <c r="BO2" s="18">
        <v>2.7593000000000001</v>
      </c>
      <c r="BP2" s="18">
        <v>2.0886</v>
      </c>
      <c r="BQ2" s="18">
        <v>1.7710999999999999</v>
      </c>
      <c r="BR2" s="18">
        <v>-0.24210000000000001</v>
      </c>
      <c r="BS2" s="18">
        <v>3.5085999999999999</v>
      </c>
      <c r="BT2" s="18">
        <v>2.5505</v>
      </c>
      <c r="BU2" s="18">
        <v>2.3620999999999999</v>
      </c>
      <c r="BV2" s="18">
        <v>4.4002999999999997</v>
      </c>
      <c r="BW2" s="18">
        <v>1.8502000000000001</v>
      </c>
      <c r="BX2" s="18">
        <v>3.0053000000000001</v>
      </c>
      <c r="BY2" s="18">
        <v>2.7593000000000001</v>
      </c>
      <c r="BZ2" s="18">
        <v>2.0886</v>
      </c>
      <c r="CA2" s="18">
        <v>1.7710999999999999</v>
      </c>
      <c r="CB2" s="18">
        <v>-0.24210000000000001</v>
      </c>
      <c r="CC2" s="18">
        <v>3.5085999999999999</v>
      </c>
      <c r="CD2" s="18">
        <v>2.5505</v>
      </c>
      <c r="CE2" s="18">
        <v>2.3620999999999999</v>
      </c>
      <c r="CF2" s="18">
        <v>4.4002999999999997</v>
      </c>
      <c r="CG2" s="18">
        <v>1.8502000000000001</v>
      </c>
      <c r="CH2" s="18">
        <v>3.0053000000000001</v>
      </c>
      <c r="CI2" s="18">
        <v>2.7593000000000001</v>
      </c>
      <c r="CJ2" s="18">
        <v>2.0886</v>
      </c>
      <c r="CK2" s="18">
        <v>1.7710999999999999</v>
      </c>
      <c r="CL2" s="18">
        <v>-0.24210000000000001</v>
      </c>
      <c r="CM2" s="18">
        <v>3.5085999999999999</v>
      </c>
      <c r="CN2" s="18">
        <v>2.5505</v>
      </c>
      <c r="CO2" s="18">
        <v>2.3620999999999999</v>
      </c>
      <c r="CP2" s="18">
        <v>4.4002999999999997</v>
      </c>
      <c r="CQ2" s="18">
        <v>1.8502000000000001</v>
      </c>
      <c r="CR2" s="18">
        <v>3.0053000000000001</v>
      </c>
      <c r="CS2" s="18">
        <v>2.7593000000000001</v>
      </c>
      <c r="CT2" s="18">
        <v>2.0886</v>
      </c>
      <c r="CU2" s="18">
        <v>1.7710999999999999</v>
      </c>
      <c r="CV2" s="18">
        <v>-0.24210000000000001</v>
      </c>
      <c r="CW2" s="8">
        <v>3.5085999999999999</v>
      </c>
    </row>
    <row r="3" spans="1:103" x14ac:dyDescent="0.3">
      <c r="A3" s="22" t="s">
        <v>4</v>
      </c>
      <c r="B3" s="27">
        <v>0</v>
      </c>
      <c r="C3" s="28">
        <v>0</v>
      </c>
      <c r="D3" s="28">
        <v>0</v>
      </c>
      <c r="E3" s="28">
        <v>0</v>
      </c>
      <c r="F3" s="28">
        <v>0</v>
      </c>
      <c r="G3" s="28">
        <v>1</v>
      </c>
      <c r="H3" s="28">
        <v>1</v>
      </c>
      <c r="I3" s="28">
        <v>1</v>
      </c>
      <c r="J3" s="28">
        <v>1</v>
      </c>
      <c r="K3" s="29">
        <v>1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1</v>
      </c>
      <c r="R3" s="28">
        <v>1</v>
      </c>
      <c r="S3" s="28">
        <v>1</v>
      </c>
      <c r="T3" s="28">
        <v>1</v>
      </c>
      <c r="U3" s="29">
        <v>1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1</v>
      </c>
      <c r="AB3" s="28">
        <v>1</v>
      </c>
      <c r="AC3" s="28">
        <v>1</v>
      </c>
      <c r="AD3" s="28">
        <v>1</v>
      </c>
      <c r="AE3" s="29">
        <v>1</v>
      </c>
      <c r="AF3" s="28">
        <v>0</v>
      </c>
      <c r="AG3" s="28">
        <v>0</v>
      </c>
      <c r="AH3" s="28">
        <v>0</v>
      </c>
      <c r="AI3" s="28">
        <v>0</v>
      </c>
      <c r="AJ3" s="28">
        <v>0</v>
      </c>
      <c r="AK3" s="28">
        <v>1</v>
      </c>
      <c r="AL3" s="28">
        <v>1</v>
      </c>
      <c r="AM3" s="28">
        <v>1</v>
      </c>
      <c r="AN3" s="28">
        <v>1</v>
      </c>
      <c r="AO3" s="29">
        <v>1</v>
      </c>
      <c r="AP3" s="28">
        <v>0</v>
      </c>
      <c r="AQ3" s="28">
        <v>0</v>
      </c>
      <c r="AR3" s="28">
        <v>0</v>
      </c>
      <c r="AS3" s="28">
        <v>0</v>
      </c>
      <c r="AT3" s="28">
        <v>0</v>
      </c>
      <c r="AU3" s="28">
        <v>1</v>
      </c>
      <c r="AV3" s="28">
        <v>1</v>
      </c>
      <c r="AW3" s="28">
        <v>1</v>
      </c>
      <c r="AX3" s="28">
        <v>1</v>
      </c>
      <c r="AY3" s="28">
        <v>1</v>
      </c>
      <c r="AZ3" s="28">
        <v>0</v>
      </c>
      <c r="BA3" s="28">
        <v>0</v>
      </c>
      <c r="BB3" s="28">
        <v>0</v>
      </c>
      <c r="BC3" s="28">
        <v>0</v>
      </c>
      <c r="BD3" s="28">
        <v>0</v>
      </c>
      <c r="BE3" s="28">
        <v>1</v>
      </c>
      <c r="BF3" s="28">
        <v>1</v>
      </c>
      <c r="BG3" s="28">
        <v>1</v>
      </c>
      <c r="BH3" s="28">
        <v>1</v>
      </c>
      <c r="BI3" s="28">
        <v>1</v>
      </c>
      <c r="BJ3" s="28">
        <v>0</v>
      </c>
      <c r="BK3" s="28">
        <v>0</v>
      </c>
      <c r="BL3" s="28">
        <v>0</v>
      </c>
      <c r="BM3" s="28">
        <v>0</v>
      </c>
      <c r="BN3" s="28">
        <v>0</v>
      </c>
      <c r="BO3" s="28">
        <v>1</v>
      </c>
      <c r="BP3" s="28">
        <v>1</v>
      </c>
      <c r="BQ3" s="28">
        <v>1</v>
      </c>
      <c r="BR3" s="28">
        <v>1</v>
      </c>
      <c r="BS3" s="28">
        <v>1</v>
      </c>
      <c r="BT3" s="28">
        <v>0</v>
      </c>
      <c r="BU3" s="28">
        <v>0</v>
      </c>
      <c r="BV3" s="28">
        <v>0</v>
      </c>
      <c r="BW3" s="28">
        <v>0</v>
      </c>
      <c r="BX3" s="28">
        <v>0</v>
      </c>
      <c r="BY3" s="28">
        <v>1</v>
      </c>
      <c r="BZ3" s="28">
        <v>1</v>
      </c>
      <c r="CA3" s="28">
        <v>1</v>
      </c>
      <c r="CB3" s="28">
        <v>1</v>
      </c>
      <c r="CC3" s="28">
        <v>1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1</v>
      </c>
      <c r="CJ3" s="28">
        <v>1</v>
      </c>
      <c r="CK3" s="28">
        <v>1</v>
      </c>
      <c r="CL3" s="28">
        <v>1</v>
      </c>
      <c r="CM3" s="28">
        <v>1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1</v>
      </c>
      <c r="CT3" s="28">
        <v>1</v>
      </c>
      <c r="CU3" s="28">
        <v>1</v>
      </c>
      <c r="CV3" s="28">
        <v>1</v>
      </c>
      <c r="CW3" s="29">
        <v>1</v>
      </c>
    </row>
    <row r="4" spans="1:103" x14ac:dyDescent="0.3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3" x14ac:dyDescent="0.3">
      <c r="A5" s="23" t="s">
        <v>6</v>
      </c>
      <c r="B5" s="10">
        <v>0.3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3" x14ac:dyDescent="0.3">
      <c r="B6" s="1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3" ht="13.8" customHeight="1" x14ac:dyDescent="0.3">
      <c r="A7" s="30" t="s">
        <v>10</v>
      </c>
      <c r="B7" s="37">
        <v>1</v>
      </c>
      <c r="C7" s="38"/>
      <c r="D7" s="38"/>
      <c r="E7" s="38"/>
      <c r="F7" s="38"/>
      <c r="G7" s="38"/>
      <c r="H7" s="38"/>
      <c r="I7" s="38"/>
      <c r="J7" s="38"/>
      <c r="K7" s="39"/>
      <c r="L7" s="37">
        <v>2</v>
      </c>
      <c r="M7" s="38"/>
      <c r="N7" s="38"/>
      <c r="O7" s="38"/>
      <c r="P7" s="38"/>
      <c r="Q7" s="38"/>
      <c r="R7" s="38"/>
      <c r="S7" s="38"/>
      <c r="T7" s="38"/>
      <c r="U7" s="39"/>
      <c r="V7" s="37">
        <v>3</v>
      </c>
      <c r="W7" s="38"/>
      <c r="X7" s="38"/>
      <c r="Y7" s="38"/>
      <c r="Z7" s="38"/>
      <c r="AA7" s="38"/>
      <c r="AB7" s="38"/>
      <c r="AC7" s="38"/>
      <c r="AD7" s="38"/>
      <c r="AE7" s="39"/>
      <c r="AF7" s="37">
        <v>4</v>
      </c>
      <c r="AG7" s="38"/>
      <c r="AH7" s="38"/>
      <c r="AI7" s="38"/>
      <c r="AJ7" s="38"/>
      <c r="AK7" s="38"/>
      <c r="AL7" s="38"/>
      <c r="AM7" s="38"/>
      <c r="AN7" s="38"/>
      <c r="AO7" s="39"/>
      <c r="AP7" s="37">
        <v>5</v>
      </c>
      <c r="AQ7" s="38"/>
      <c r="AR7" s="38"/>
      <c r="AS7" s="38"/>
      <c r="AT7" s="38"/>
      <c r="AU7" s="38"/>
      <c r="AV7" s="38"/>
      <c r="AW7" s="38"/>
      <c r="AX7" s="38"/>
      <c r="AY7" s="39"/>
      <c r="AZ7" s="37">
        <v>6</v>
      </c>
      <c r="BA7" s="38"/>
      <c r="BB7" s="38"/>
      <c r="BC7" s="38"/>
      <c r="BD7" s="38"/>
      <c r="BE7" s="38"/>
      <c r="BF7" s="38"/>
      <c r="BG7" s="38"/>
      <c r="BH7" s="38"/>
      <c r="BI7" s="39"/>
      <c r="BJ7" s="37">
        <v>7</v>
      </c>
      <c r="BK7" s="38"/>
      <c r="BL7" s="38"/>
      <c r="BM7" s="38"/>
      <c r="BN7" s="38"/>
      <c r="BO7" s="38"/>
      <c r="BP7" s="38"/>
      <c r="BQ7" s="38"/>
      <c r="BR7" s="38"/>
      <c r="BS7" s="39"/>
      <c r="BT7" s="37">
        <v>8</v>
      </c>
      <c r="BU7" s="38"/>
      <c r="BV7" s="38"/>
      <c r="BW7" s="38"/>
      <c r="BX7" s="38"/>
      <c r="BY7" s="38"/>
      <c r="BZ7" s="38"/>
      <c r="CA7" s="38"/>
      <c r="CB7" s="38"/>
      <c r="CC7" s="39"/>
      <c r="CD7" s="37">
        <v>9</v>
      </c>
      <c r="CE7" s="38"/>
      <c r="CF7" s="38"/>
      <c r="CG7" s="38"/>
      <c r="CH7" s="38"/>
      <c r="CI7" s="38"/>
      <c r="CJ7" s="38"/>
      <c r="CK7" s="38"/>
      <c r="CL7" s="38"/>
      <c r="CM7" s="39"/>
      <c r="CN7" s="37">
        <v>10</v>
      </c>
      <c r="CO7" s="38"/>
      <c r="CP7" s="38"/>
      <c r="CQ7" s="38"/>
      <c r="CR7" s="38"/>
      <c r="CS7" s="38"/>
      <c r="CT7" s="38"/>
      <c r="CU7" s="38"/>
      <c r="CV7" s="38"/>
      <c r="CW7" s="39"/>
      <c r="CX7" s="20"/>
      <c r="CY7" s="21"/>
    </row>
    <row r="8" spans="1:103" x14ac:dyDescent="0.3">
      <c r="A8" s="22" t="s">
        <v>8</v>
      </c>
      <c r="B8" s="13">
        <v>0</v>
      </c>
      <c r="C8" s="16">
        <v>1</v>
      </c>
      <c r="D8" s="34">
        <v>2</v>
      </c>
      <c r="E8" s="16">
        <v>3</v>
      </c>
      <c r="F8" s="16">
        <v>4</v>
      </c>
      <c r="G8" s="34">
        <v>5</v>
      </c>
      <c r="H8" s="16">
        <v>6</v>
      </c>
      <c r="I8" s="16">
        <v>7</v>
      </c>
      <c r="J8" s="34">
        <v>8</v>
      </c>
      <c r="K8" s="7">
        <v>9</v>
      </c>
      <c r="L8" s="16">
        <v>10</v>
      </c>
      <c r="M8" s="34">
        <v>11</v>
      </c>
      <c r="N8" s="16">
        <v>12</v>
      </c>
      <c r="O8" s="16">
        <v>13</v>
      </c>
      <c r="P8" s="34">
        <v>14</v>
      </c>
      <c r="Q8" s="16">
        <v>15</v>
      </c>
      <c r="R8" s="16">
        <v>16</v>
      </c>
      <c r="S8" s="34">
        <v>17</v>
      </c>
      <c r="T8" s="16">
        <v>18</v>
      </c>
      <c r="U8" s="7">
        <v>19</v>
      </c>
      <c r="V8" s="34">
        <v>20</v>
      </c>
      <c r="W8" s="16">
        <v>21</v>
      </c>
      <c r="X8" s="16">
        <v>22</v>
      </c>
      <c r="Y8" s="34">
        <v>23</v>
      </c>
      <c r="Z8" s="16">
        <v>24</v>
      </c>
      <c r="AA8" s="16">
        <v>25</v>
      </c>
      <c r="AB8" s="34">
        <v>26</v>
      </c>
      <c r="AC8" s="16">
        <v>27</v>
      </c>
      <c r="AD8" s="16">
        <v>28</v>
      </c>
      <c r="AE8" s="9">
        <v>29</v>
      </c>
      <c r="AF8" s="16">
        <v>30</v>
      </c>
      <c r="AG8" s="16">
        <v>31</v>
      </c>
      <c r="AH8" s="34">
        <v>32</v>
      </c>
      <c r="AI8" s="16">
        <v>33</v>
      </c>
      <c r="AJ8" s="16">
        <v>34</v>
      </c>
      <c r="AK8" s="34">
        <v>35</v>
      </c>
      <c r="AL8" s="16">
        <v>36</v>
      </c>
      <c r="AM8" s="16">
        <v>37</v>
      </c>
      <c r="AN8" s="34">
        <v>38</v>
      </c>
      <c r="AO8" s="7">
        <v>39</v>
      </c>
      <c r="AP8" s="16">
        <v>40</v>
      </c>
      <c r="AQ8" s="34">
        <v>41</v>
      </c>
      <c r="AR8" s="16">
        <v>42</v>
      </c>
      <c r="AS8" s="16">
        <v>43</v>
      </c>
      <c r="AT8" s="34">
        <v>44</v>
      </c>
      <c r="AU8" s="16">
        <v>45</v>
      </c>
      <c r="AV8" s="16">
        <v>46</v>
      </c>
      <c r="AW8" s="34">
        <v>47</v>
      </c>
      <c r="AX8" s="16">
        <v>48</v>
      </c>
      <c r="AY8" s="7">
        <v>49</v>
      </c>
      <c r="AZ8" s="34">
        <v>50</v>
      </c>
      <c r="BA8" s="16">
        <v>51</v>
      </c>
      <c r="BB8" s="16">
        <v>52</v>
      </c>
      <c r="BC8" s="34">
        <v>53</v>
      </c>
      <c r="BD8" s="16">
        <v>54</v>
      </c>
      <c r="BE8" s="16">
        <v>55</v>
      </c>
      <c r="BF8" s="34">
        <v>56</v>
      </c>
      <c r="BG8" s="16">
        <v>57</v>
      </c>
      <c r="BH8" s="16">
        <v>58</v>
      </c>
      <c r="BI8" s="9">
        <v>59</v>
      </c>
      <c r="BJ8" s="16">
        <v>60</v>
      </c>
      <c r="BK8" s="16">
        <v>61</v>
      </c>
      <c r="BL8" s="34">
        <v>62</v>
      </c>
      <c r="BM8" s="16">
        <v>63</v>
      </c>
      <c r="BN8" s="16">
        <v>64</v>
      </c>
      <c r="BO8" s="34">
        <v>65</v>
      </c>
      <c r="BP8" s="16">
        <v>66</v>
      </c>
      <c r="BQ8" s="16">
        <v>67</v>
      </c>
      <c r="BR8" s="34">
        <v>68</v>
      </c>
      <c r="BS8" s="7">
        <v>69</v>
      </c>
      <c r="BT8" s="16">
        <v>70</v>
      </c>
      <c r="BU8" s="34">
        <v>71</v>
      </c>
      <c r="BV8" s="16">
        <v>72</v>
      </c>
      <c r="BW8" s="16">
        <v>73</v>
      </c>
      <c r="BX8" s="34">
        <v>74</v>
      </c>
      <c r="BY8" s="16">
        <v>75</v>
      </c>
      <c r="BZ8" s="16">
        <v>76</v>
      </c>
      <c r="CA8" s="34">
        <v>77</v>
      </c>
      <c r="CB8" s="16">
        <v>78</v>
      </c>
      <c r="CC8" s="7">
        <v>79</v>
      </c>
      <c r="CD8" s="34">
        <v>80</v>
      </c>
      <c r="CE8" s="16">
        <v>81</v>
      </c>
      <c r="CF8" s="16">
        <v>82</v>
      </c>
      <c r="CG8" s="34">
        <v>83</v>
      </c>
      <c r="CH8" s="16">
        <v>84</v>
      </c>
      <c r="CI8" s="16">
        <v>85</v>
      </c>
      <c r="CJ8" s="34">
        <v>86</v>
      </c>
      <c r="CK8" s="16">
        <v>87</v>
      </c>
      <c r="CL8" s="16">
        <v>88</v>
      </c>
      <c r="CM8" s="9">
        <v>89</v>
      </c>
      <c r="CN8" s="16">
        <v>90</v>
      </c>
      <c r="CO8" s="16">
        <v>91</v>
      </c>
      <c r="CP8" s="34">
        <v>92</v>
      </c>
      <c r="CQ8" s="16">
        <v>93</v>
      </c>
      <c r="CR8" s="16">
        <v>94</v>
      </c>
      <c r="CS8" s="34">
        <v>95</v>
      </c>
      <c r="CT8" s="16">
        <v>96</v>
      </c>
      <c r="CU8" s="16">
        <v>97</v>
      </c>
      <c r="CV8" s="34">
        <v>98</v>
      </c>
      <c r="CW8" s="16">
        <v>99</v>
      </c>
      <c r="CX8" s="35">
        <v>100</v>
      </c>
    </row>
    <row r="9" spans="1:103" x14ac:dyDescent="0.3">
      <c r="A9" s="32" t="s">
        <v>0</v>
      </c>
      <c r="B9" s="24">
        <v>0</v>
      </c>
      <c r="C9" s="17">
        <f t="shared" ref="C9:AH9" si="0">B9+$B$5*(B3-B12)*B12*(1-B12)</f>
        <v>-3.7499999999999999E-2</v>
      </c>
      <c r="D9" s="17">
        <f t="shared" si="0"/>
        <v>-6.6051205136519173E-2</v>
      </c>
      <c r="E9" s="17">
        <f t="shared" si="0"/>
        <v>-7.7160380929034572E-2</v>
      </c>
      <c r="F9" s="17">
        <f t="shared" si="0"/>
        <v>-9.8688152263061338E-2</v>
      </c>
      <c r="G9" s="17">
        <f t="shared" si="0"/>
        <v>-0.10672839338211385</v>
      </c>
      <c r="H9" s="17">
        <f t="shared" si="0"/>
        <v>-8.9958094703889463E-2</v>
      </c>
      <c r="I9" s="17">
        <f t="shared" si="0"/>
        <v>-4.8441944888134005E-2</v>
      </c>
      <c r="J9" s="17">
        <f t="shared" si="0"/>
        <v>-2.1221799619823997E-2</v>
      </c>
      <c r="K9" s="17">
        <f t="shared" si="0"/>
        <v>-1.9922809221765564E-2</v>
      </c>
      <c r="L9" s="17">
        <f t="shared" si="0"/>
        <v>-1.6434949321479354E-2</v>
      </c>
      <c r="M9" s="17">
        <f t="shared" si="0"/>
        <v>-6.0871777372603374E-2</v>
      </c>
      <c r="N9" s="17">
        <f t="shared" si="0"/>
        <v>-9.4121372272444631E-2</v>
      </c>
      <c r="O9" s="17">
        <f t="shared" si="0"/>
        <v>-0.11540237615076557</v>
      </c>
      <c r="P9" s="17">
        <f t="shared" si="0"/>
        <v>-0.13824162658907124</v>
      </c>
      <c r="Q9" s="17">
        <f t="shared" si="0"/>
        <v>-0.15093250082181472</v>
      </c>
      <c r="R9" s="17">
        <f t="shared" si="0"/>
        <v>-0.10998488050627125</v>
      </c>
      <c r="S9" s="17">
        <f t="shared" si="0"/>
        <v>-9.3792459967995484E-2</v>
      </c>
      <c r="T9" s="17">
        <f t="shared" si="0"/>
        <v>-9.1634444310864357E-2</v>
      </c>
      <c r="U9" s="17">
        <f t="shared" si="0"/>
        <v>-9.148818582645285E-2</v>
      </c>
      <c r="V9" s="17">
        <f t="shared" si="0"/>
        <v>-8.8944445370435679E-2</v>
      </c>
      <c r="W9" s="17">
        <f t="shared" si="0"/>
        <v>-0.13249187574016466</v>
      </c>
      <c r="X9" s="17">
        <f t="shared" si="0"/>
        <v>-0.15719148642725375</v>
      </c>
      <c r="Y9" s="17">
        <f t="shared" si="0"/>
        <v>-0.17033842175857036</v>
      </c>
      <c r="Z9" s="17">
        <f t="shared" si="0"/>
        <v>-0.19088409273895773</v>
      </c>
      <c r="AA9" s="17">
        <f t="shared" si="0"/>
        <v>-0.2039239177061469</v>
      </c>
      <c r="AB9" s="17">
        <f t="shared" si="0"/>
        <v>-0.16071504284984367</v>
      </c>
      <c r="AC9" s="17">
        <f t="shared" si="0"/>
        <v>-0.15376996156351092</v>
      </c>
      <c r="AD9" s="17">
        <f t="shared" si="0"/>
        <v>-0.15301242562362871</v>
      </c>
      <c r="AE9" s="17">
        <f t="shared" si="0"/>
        <v>-0.15299326809227232</v>
      </c>
      <c r="AF9" s="17">
        <f t="shared" si="0"/>
        <v>-0.15150044052017309</v>
      </c>
      <c r="AG9" s="17">
        <f t="shared" si="0"/>
        <v>-0.19341659091160096</v>
      </c>
      <c r="AH9" s="17">
        <f t="shared" si="0"/>
        <v>-0.21226345917722897</v>
      </c>
      <c r="AI9" s="17">
        <f t="shared" ref="AI9:BN9" si="1">AH9+$B$5*(AH3-AH12)*AH12*(1-AH12)</f>
        <v>-0.22139989806400309</v>
      </c>
      <c r="AJ9" s="17">
        <f t="shared" si="1"/>
        <v>-0.23994563343030373</v>
      </c>
      <c r="AK9" s="17">
        <f t="shared" si="1"/>
        <v>-0.253200118874153</v>
      </c>
      <c r="AL9" s="17">
        <f t="shared" si="1"/>
        <v>-0.22155692454510856</v>
      </c>
      <c r="AM9" s="17">
        <f t="shared" si="1"/>
        <v>-0.21346933973328694</v>
      </c>
      <c r="AN9" s="17">
        <f t="shared" si="1"/>
        <v>-0.21282101964118463</v>
      </c>
      <c r="AO9" s="17">
        <f t="shared" si="1"/>
        <v>-0.21281376384271555</v>
      </c>
      <c r="AP9" s="17">
        <f t="shared" si="1"/>
        <v>-0.21086221935991664</v>
      </c>
      <c r="AQ9" s="17">
        <f t="shared" si="1"/>
        <v>-0.24845337432290401</v>
      </c>
      <c r="AR9" s="17">
        <f t="shared" si="1"/>
        <v>-0.26192975161575516</v>
      </c>
      <c r="AS9" s="17">
        <f t="shared" si="1"/>
        <v>-0.26742159557469619</v>
      </c>
      <c r="AT9" s="17">
        <f t="shared" si="1"/>
        <v>-0.28348406565938294</v>
      </c>
      <c r="AU9" s="17">
        <f t="shared" si="1"/>
        <v>-0.29557541500727963</v>
      </c>
      <c r="AV9" s="17">
        <f t="shared" si="1"/>
        <v>-0.27400888603301982</v>
      </c>
      <c r="AW9" s="17">
        <f t="shared" si="1"/>
        <v>-0.26330951306769734</v>
      </c>
      <c r="AX9" s="17">
        <f t="shared" si="1"/>
        <v>-0.26265495806690614</v>
      </c>
      <c r="AY9" s="17">
        <f t="shared" si="1"/>
        <v>-0.26265110457214325</v>
      </c>
      <c r="AZ9" s="17">
        <f t="shared" si="1"/>
        <v>-0.25989171299682595</v>
      </c>
      <c r="BA9" s="17">
        <f t="shared" si="1"/>
        <v>-0.29247982113141419</v>
      </c>
      <c r="BB9" s="17">
        <f t="shared" si="1"/>
        <v>-0.30249743520654471</v>
      </c>
      <c r="BC9" s="17">
        <f t="shared" si="1"/>
        <v>-0.30598462726888748</v>
      </c>
      <c r="BD9" s="17">
        <f t="shared" si="1"/>
        <v>-0.31991052488740601</v>
      </c>
      <c r="BE9" s="17">
        <f t="shared" si="1"/>
        <v>-0.33069807927949185</v>
      </c>
      <c r="BF9" s="17">
        <f t="shared" si="1"/>
        <v>-0.31556900309241209</v>
      </c>
      <c r="BG9" s="17">
        <f t="shared" si="1"/>
        <v>-0.30320173066553741</v>
      </c>
      <c r="BH9" s="17">
        <f t="shared" si="1"/>
        <v>-0.30259689901928621</v>
      </c>
      <c r="BI9" s="17">
        <f t="shared" si="1"/>
        <v>-0.30259481110236802</v>
      </c>
      <c r="BJ9" s="17">
        <f t="shared" si="1"/>
        <v>-0.29926338961756632</v>
      </c>
      <c r="BK9" s="17">
        <f t="shared" si="1"/>
        <v>-0.32779945734923044</v>
      </c>
      <c r="BL9" s="17">
        <f t="shared" si="1"/>
        <v>-0.3356665654381123</v>
      </c>
      <c r="BM9" s="17">
        <f t="shared" si="1"/>
        <v>-0.33809313902973975</v>
      </c>
      <c r="BN9" s="17">
        <f t="shared" si="1"/>
        <v>-0.35038946248652914</v>
      </c>
      <c r="BO9" s="17">
        <f t="shared" ref="BO9:CX9" si="2">BN9+$B$5*(BN3-BN12)*BN12*(1-BN12)</f>
        <v>-0.36016140006831038</v>
      </c>
      <c r="BP9" s="17">
        <f t="shared" si="2"/>
        <v>-0.34937834526534423</v>
      </c>
      <c r="BQ9" s="17">
        <f t="shared" si="2"/>
        <v>-0.33630141289631954</v>
      </c>
      <c r="BR9" s="17">
        <f t="shared" si="2"/>
        <v>-0.33576748542679441</v>
      </c>
      <c r="BS9" s="17">
        <f t="shared" si="2"/>
        <v>-0.33576631928370776</v>
      </c>
      <c r="BT9" s="17">
        <f t="shared" si="2"/>
        <v>-0.33208810529602767</v>
      </c>
      <c r="BU9" s="17">
        <f t="shared" si="2"/>
        <v>-0.35739437719211481</v>
      </c>
      <c r="BV9" s="17">
        <f t="shared" si="2"/>
        <v>-0.36379436597814857</v>
      </c>
      <c r="BW9" s="17">
        <f t="shared" si="2"/>
        <v>-0.36557925194479862</v>
      </c>
      <c r="BX9" s="17">
        <f t="shared" si="2"/>
        <v>-0.37658116600817082</v>
      </c>
      <c r="BY9" s="17">
        <f t="shared" si="2"/>
        <v>-0.3855183533035173</v>
      </c>
      <c r="BZ9" s="17">
        <f t="shared" si="2"/>
        <v>-0.37763343167458596</v>
      </c>
      <c r="CA9" s="17">
        <f t="shared" si="2"/>
        <v>-0.36455124163817304</v>
      </c>
      <c r="CB9" s="17">
        <f t="shared" si="2"/>
        <v>-0.36409005956933282</v>
      </c>
      <c r="CC9" s="17">
        <f t="shared" si="2"/>
        <v>-0.36408938498195154</v>
      </c>
      <c r="CD9" s="17">
        <f t="shared" si="2"/>
        <v>-0.36023584346013809</v>
      </c>
      <c r="CE9" s="17">
        <f t="shared" si="2"/>
        <v>-0.38293515950643769</v>
      </c>
      <c r="CF9" s="17">
        <f t="shared" si="2"/>
        <v>-0.38827263593451733</v>
      </c>
      <c r="CG9" s="17">
        <f t="shared" si="2"/>
        <v>-0.38963596669556422</v>
      </c>
      <c r="CH9" s="17">
        <f t="shared" si="2"/>
        <v>-0.39957890252598682</v>
      </c>
      <c r="CI9" s="17">
        <f t="shared" si="2"/>
        <v>-0.4078063784058702</v>
      </c>
      <c r="CJ9" s="17">
        <f t="shared" si="2"/>
        <v>-0.40187689785214276</v>
      </c>
      <c r="CK9" s="17">
        <f t="shared" si="2"/>
        <v>-0.38919472399498251</v>
      </c>
      <c r="CL9" s="17">
        <f t="shared" si="2"/>
        <v>-0.38879956250332504</v>
      </c>
      <c r="CM9" s="17">
        <f t="shared" si="2"/>
        <v>-0.3887991577414629</v>
      </c>
      <c r="CN9" s="17">
        <f t="shared" si="2"/>
        <v>-0.38488602435094038</v>
      </c>
      <c r="CO9" s="17">
        <f t="shared" si="2"/>
        <v>-0.40544486993173057</v>
      </c>
      <c r="CP9" s="17">
        <f t="shared" si="2"/>
        <v>-0.40998048697677242</v>
      </c>
      <c r="CQ9" s="17">
        <f t="shared" si="2"/>
        <v>-0.41105123435427149</v>
      </c>
      <c r="CR9" s="17">
        <f t="shared" si="2"/>
        <v>-0.42010929857768087</v>
      </c>
      <c r="CS9" s="17">
        <f t="shared" si="2"/>
        <v>-0.42772106979465552</v>
      </c>
      <c r="CT9" s="17">
        <f t="shared" si="2"/>
        <v>-0.42314021919932998</v>
      </c>
      <c r="CU9" s="17">
        <f t="shared" si="2"/>
        <v>-0.41105171137765484</v>
      </c>
      <c r="CV9" s="17">
        <f t="shared" si="2"/>
        <v>-0.41071342858633136</v>
      </c>
      <c r="CW9" s="17">
        <f t="shared" si="2"/>
        <v>-0.41071317704624227</v>
      </c>
      <c r="CX9" s="17">
        <f t="shared" si="2"/>
        <v>-0.4068152753743306</v>
      </c>
    </row>
    <row r="10" spans="1:103" x14ac:dyDescent="0.3">
      <c r="A10" s="32" t="s">
        <v>1</v>
      </c>
      <c r="B10" s="19">
        <v>0</v>
      </c>
      <c r="C10" s="14">
        <f>B9+$B$5*(B3-B12)*B12*(1-B12)*B1</f>
        <v>-0.10429063500000001</v>
      </c>
      <c r="D10" s="18">
        <f t="shared" ref="D10:AI10" si="3">C10+$B$5*(C3-C12)*C12*(1-C12)*C1</f>
        <v>-0.14613242612756885</v>
      </c>
      <c r="E10" s="18">
        <f t="shared" si="3"/>
        <v>-0.18386585262442667</v>
      </c>
      <c r="F10" s="18">
        <f t="shared" si="3"/>
        <v>-0.21374855201318924</v>
      </c>
      <c r="G10" s="18">
        <f t="shared" si="3"/>
        <v>-0.23838465482607804</v>
      </c>
      <c r="H10" s="18">
        <f t="shared" si="3"/>
        <v>-0.11046920165792162</v>
      </c>
      <c r="I10" s="18">
        <f t="shared" si="3"/>
        <v>0.11091151561961277</v>
      </c>
      <c r="J10" s="18">
        <f t="shared" si="3"/>
        <v>0.30125110342279737</v>
      </c>
      <c r="K10" s="18">
        <f t="shared" si="3"/>
        <v>0.31252036472211353</v>
      </c>
      <c r="L10" s="18">
        <f t="shared" si="3"/>
        <v>0.33928550402492985</v>
      </c>
      <c r="M10" s="18">
        <f t="shared" si="3"/>
        <v>0.21570297029592889</v>
      </c>
      <c r="N10" s="18">
        <f t="shared" si="3"/>
        <v>0.16697568897021153</v>
      </c>
      <c r="O10" s="18">
        <f t="shared" si="3"/>
        <v>9.4692631197106622E-2</v>
      </c>
      <c r="P10" s="18">
        <f t="shared" si="3"/>
        <v>6.2989467663694509E-2</v>
      </c>
      <c r="Q10" s="18">
        <f t="shared" si="3"/>
        <v>2.4103359927145206E-2</v>
      </c>
      <c r="R10" s="18">
        <f t="shared" si="3"/>
        <v>0.33643133388395302</v>
      </c>
      <c r="S10" s="18">
        <f t="shared" si="3"/>
        <v>0.42277579716225477</v>
      </c>
      <c r="T10" s="18">
        <f t="shared" si="3"/>
        <v>0.43786593744630992</v>
      </c>
      <c r="U10" s="18">
        <f t="shared" si="3"/>
        <v>0.43913478830197344</v>
      </c>
      <c r="V10" s="18">
        <f t="shared" si="3"/>
        <v>0.45865494381335797</v>
      </c>
      <c r="W10" s="18">
        <f t="shared" si="3"/>
        <v>0.33754589938996277</v>
      </c>
      <c r="X10" s="18">
        <f t="shared" si="3"/>
        <v>0.30134861992803375</v>
      </c>
      <c r="Y10" s="18">
        <f t="shared" si="3"/>
        <v>0.25669373938168372</v>
      </c>
      <c r="Z10" s="18">
        <f t="shared" si="3"/>
        <v>0.22817429349380799</v>
      </c>
      <c r="AA10" s="18">
        <f t="shared" si="3"/>
        <v>0.18821896581184366</v>
      </c>
      <c r="AB10" s="18">
        <f t="shared" si="3"/>
        <v>0.51779465877829645</v>
      </c>
      <c r="AC10" s="18">
        <f t="shared" si="3"/>
        <v>0.55482861022953722</v>
      </c>
      <c r="AD10" s="18">
        <f t="shared" si="3"/>
        <v>0.56012575604275738</v>
      </c>
      <c r="AE10" s="18">
        <f t="shared" si="3"/>
        <v>0.56029195529028675</v>
      </c>
      <c r="AF10" s="18">
        <f t="shared" si="3"/>
        <v>0.57174761551306175</v>
      </c>
      <c r="AG10" s="18">
        <f t="shared" si="3"/>
        <v>0.45517529708432808</v>
      </c>
      <c r="AH10" s="18">
        <f t="shared" si="3"/>
        <v>0.4275552116410502</v>
      </c>
      <c r="AI10" s="18">
        <f t="shared" si="3"/>
        <v>0.39652238331823325</v>
      </c>
      <c r="AJ10" s="18">
        <f t="shared" ref="AJ10:BO10" si="4">AI10+$B$5*(AI3-AI12)*AI12*(1-AI12)*AI1</f>
        <v>0.37077904805627138</v>
      </c>
      <c r="AK10" s="18">
        <f t="shared" si="4"/>
        <v>0.33016597920777285</v>
      </c>
      <c r="AL10" s="18">
        <f t="shared" si="4"/>
        <v>0.5715244439525593</v>
      </c>
      <c r="AM10" s="18">
        <f t="shared" si="4"/>
        <v>0.61465068120311694</v>
      </c>
      <c r="AN10" s="18">
        <f t="shared" si="4"/>
        <v>0.61918412427915148</v>
      </c>
      <c r="AO10" s="18">
        <f t="shared" si="4"/>
        <v>0.61924707123319023</v>
      </c>
      <c r="AP10" s="18">
        <f t="shared" si="4"/>
        <v>0.6342228332852925</v>
      </c>
      <c r="AQ10" s="18">
        <f t="shared" si="4"/>
        <v>0.52967868871266977</v>
      </c>
      <c r="AR10" s="18">
        <f t="shared" si="4"/>
        <v>0.50992905778999642</v>
      </c>
      <c r="AS10" s="18">
        <f t="shared" si="4"/>
        <v>0.49127546059905725</v>
      </c>
      <c r="AT10" s="18">
        <f t="shared" si="4"/>
        <v>0.46897914587450357</v>
      </c>
      <c r="AU10" s="18">
        <f t="shared" si="4"/>
        <v>0.43193004233761328</v>
      </c>
      <c r="AV10" s="18">
        <f t="shared" si="4"/>
        <v>0.59642874208877994</v>
      </c>
      <c r="AW10" s="18">
        <f t="shared" si="4"/>
        <v>0.65348207848906537</v>
      </c>
      <c r="AX10" s="18">
        <f t="shared" si="4"/>
        <v>0.65805911978759801</v>
      </c>
      <c r="AY10" s="18">
        <f t="shared" si="4"/>
        <v>0.65809255039606429</v>
      </c>
      <c r="AZ10" s="18">
        <f t="shared" si="4"/>
        <v>0.67926756946673417</v>
      </c>
      <c r="BA10" s="18">
        <f t="shared" si="4"/>
        <v>0.58863731637860417</v>
      </c>
      <c r="BB10" s="18">
        <f t="shared" si="4"/>
        <v>0.57395650295150036</v>
      </c>
      <c r="BC10" s="18">
        <f t="shared" si="4"/>
        <v>0.56211190639254693</v>
      </c>
      <c r="BD10" s="18">
        <f t="shared" si="4"/>
        <v>0.54278136790828135</v>
      </c>
      <c r="BE10" s="18">
        <f t="shared" si="4"/>
        <v>0.50972722249549107</v>
      </c>
      <c r="BF10" s="18">
        <f t="shared" si="4"/>
        <v>0.62512425111244196</v>
      </c>
      <c r="BG10" s="18">
        <f t="shared" si="4"/>
        <v>0.69107149460150863</v>
      </c>
      <c r="BH10" s="18">
        <f t="shared" si="4"/>
        <v>0.69530084037108453</v>
      </c>
      <c r="BI10" s="18">
        <f t="shared" si="4"/>
        <v>0.69531895388551646</v>
      </c>
      <c r="BJ10" s="18">
        <f t="shared" si="4"/>
        <v>0.72088361607558782</v>
      </c>
      <c r="BK10" s="18">
        <f t="shared" si="4"/>
        <v>0.64152242609856758</v>
      </c>
      <c r="BL10" s="18">
        <f t="shared" si="4"/>
        <v>0.62999317919431119</v>
      </c>
      <c r="BM10" s="18">
        <f t="shared" si="4"/>
        <v>0.62175107933298934</v>
      </c>
      <c r="BN10" s="18">
        <f t="shared" si="4"/>
        <v>0.60468255274261995</v>
      </c>
      <c r="BO10" s="18">
        <f t="shared" si="4"/>
        <v>0.57474035879828411</v>
      </c>
      <c r="BP10" s="18">
        <f t="shared" ref="BP10:CX10" si="5">BO10+$B$5*(BO3-BO12)*BO12*(1-BO12)*BO1</f>
        <v>0.65698810930790852</v>
      </c>
      <c r="BQ10" s="18">
        <f t="shared" si="5"/>
        <v>0.72671954347249568</v>
      </c>
      <c r="BR10" s="18">
        <f t="shared" si="5"/>
        <v>0.73045308469589698</v>
      </c>
      <c r="BS10" s="18">
        <f t="shared" si="5"/>
        <v>0.73046320145363086</v>
      </c>
      <c r="BT10" s="18">
        <f t="shared" si="5"/>
        <v>0.75868907995229029</v>
      </c>
      <c r="BU10" s="18">
        <f t="shared" si="5"/>
        <v>0.68831022220494142</v>
      </c>
      <c r="BV10" s="18">
        <f t="shared" si="5"/>
        <v>0.67893103863900894</v>
      </c>
      <c r="BW10" s="18">
        <f t="shared" si="5"/>
        <v>0.67286849496468537</v>
      </c>
      <c r="BX10" s="18">
        <f t="shared" si="5"/>
        <v>0.65759673805331842</v>
      </c>
      <c r="BY10" s="18">
        <f t="shared" si="5"/>
        <v>0.63021230246164728</v>
      </c>
      <c r="BZ10" s="18">
        <f t="shared" si="5"/>
        <v>0.69035454218632086</v>
      </c>
      <c r="CA10" s="18">
        <f t="shared" si="5"/>
        <v>0.76011401233648923</v>
      </c>
      <c r="CB10" s="18">
        <f t="shared" si="5"/>
        <v>0.76333887407106127</v>
      </c>
      <c r="CC10" s="18">
        <f t="shared" si="5"/>
        <v>0.76334472638642903</v>
      </c>
      <c r="CD10" s="18">
        <f t="shared" si="5"/>
        <v>0.79291603331652116</v>
      </c>
      <c r="CE10" s="18">
        <f t="shared" si="5"/>
        <v>0.72978733772894055</v>
      </c>
      <c r="CF10" s="18">
        <f t="shared" si="5"/>
        <v>0.7219652660235899</v>
      </c>
      <c r="CG10" s="18">
        <f t="shared" si="5"/>
        <v>0.71733457676061796</v>
      </c>
      <c r="CH10" s="18">
        <f t="shared" si="5"/>
        <v>0.7035327875344084</v>
      </c>
      <c r="CI10" s="18">
        <f t="shared" si="5"/>
        <v>0.67832297869085767</v>
      </c>
      <c r="CJ10" s="18">
        <f t="shared" si="5"/>
        <v>0.72355009161441386</v>
      </c>
      <c r="CK10" s="18">
        <f t="shared" si="5"/>
        <v>0.79117651549033519</v>
      </c>
      <c r="CL10" s="18">
        <f t="shared" si="5"/>
        <v>0.79393972173689897</v>
      </c>
      <c r="CM10" s="18">
        <f t="shared" si="5"/>
        <v>0.79394323320795801</v>
      </c>
      <c r="CN10" s="18">
        <f t="shared" si="5"/>
        <v>0.82397183622014969</v>
      </c>
      <c r="CO10" s="18">
        <f t="shared" si="5"/>
        <v>0.76679596794048166</v>
      </c>
      <c r="CP10" s="18">
        <f t="shared" si="5"/>
        <v>0.76014902116097283</v>
      </c>
      <c r="CQ10" s="18">
        <f t="shared" si="5"/>
        <v>0.75651212061855944</v>
      </c>
      <c r="CR10" s="18">
        <f t="shared" si="5"/>
        <v>0.74393862167004488</v>
      </c>
      <c r="CS10" s="18">
        <f t="shared" si="5"/>
        <v>0.72061539348411274</v>
      </c>
      <c r="CT10" s="18">
        <f t="shared" si="5"/>
        <v>0.75555583139995819</v>
      </c>
      <c r="CU10" s="18">
        <f t="shared" si="5"/>
        <v>0.8200165905082587</v>
      </c>
      <c r="CV10" s="18">
        <f t="shared" si="5"/>
        <v>0.82238206675486725</v>
      </c>
      <c r="CW10" s="18">
        <f t="shared" si="5"/>
        <v>0.82238424896575602</v>
      </c>
      <c r="CX10" s="14">
        <f t="shared" si="5"/>
        <v>0.85229596681567166</v>
      </c>
    </row>
    <row r="11" spans="1:103" x14ac:dyDescent="0.3">
      <c r="A11" s="32" t="s">
        <v>5</v>
      </c>
      <c r="B11" s="19">
        <v>0</v>
      </c>
      <c r="C11" s="14">
        <f t="shared" ref="C11:AH11" si="6">B11+$B$5*(B3-B12)*B12*(1-B12)*B2</f>
        <v>-9.564375E-2</v>
      </c>
      <c r="D11" s="14">
        <f t="shared" si="6"/>
        <v>-0.16308455165297195</v>
      </c>
      <c r="E11" s="14">
        <f t="shared" si="6"/>
        <v>-0.21196825789277748</v>
      </c>
      <c r="F11" s="14">
        <f t="shared" si="6"/>
        <v>-0.25179894041499379</v>
      </c>
      <c r="G11" s="14">
        <f t="shared" si="6"/>
        <v>-0.27596227705008231</v>
      </c>
      <c r="H11" s="14">
        <f t="shared" si="6"/>
        <v>-0.22968799190725778</v>
      </c>
      <c r="I11" s="14">
        <f t="shared" si="6"/>
        <v>-0.14297736140207093</v>
      </c>
      <c r="J11" s="14">
        <f t="shared" si="6"/>
        <v>-9.476776211736708E-2</v>
      </c>
      <c r="K11" s="14">
        <f t="shared" si="6"/>
        <v>-9.5082247692737029E-2</v>
      </c>
      <c r="L11" s="14">
        <f t="shared" si="6"/>
        <v>-8.2844742446592845E-2</v>
      </c>
      <c r="M11" s="14">
        <f t="shared" si="6"/>
        <v>-0.19618087239098464</v>
      </c>
      <c r="N11" s="14">
        <f t="shared" si="6"/>
        <v>-0.27471974050389963</v>
      </c>
      <c r="O11" s="14">
        <f t="shared" si="6"/>
        <v>-0.36836254186967526</v>
      </c>
      <c r="P11" s="14">
        <f t="shared" si="6"/>
        <v>-0.41061972303062844</v>
      </c>
      <c r="Q11" s="14">
        <f t="shared" si="6"/>
        <v>-0.44875960736229242</v>
      </c>
      <c r="R11" s="14">
        <f t="shared" si="6"/>
        <v>-0.3357728386256133</v>
      </c>
      <c r="S11" s="14">
        <f t="shared" si="6"/>
        <v>-0.30195334908937049</v>
      </c>
      <c r="T11" s="14">
        <f t="shared" si="6"/>
        <v>-0.29813128755902557</v>
      </c>
      <c r="U11" s="14">
        <f t="shared" si="6"/>
        <v>-0.29816669673810159</v>
      </c>
      <c r="V11" s="14">
        <f t="shared" si="6"/>
        <v>-0.28924172897411976</v>
      </c>
      <c r="W11" s="14">
        <f t="shared" si="6"/>
        <v>-0.4003094501321135</v>
      </c>
      <c r="X11" s="14">
        <f t="shared" si="6"/>
        <v>-0.45865240053608664</v>
      </c>
      <c r="Y11" s="14">
        <f t="shared" si="6"/>
        <v>-0.51650286007447921</v>
      </c>
      <c r="Z11" s="14">
        <f t="shared" si="6"/>
        <v>-0.55451646052239201</v>
      </c>
      <c r="AA11" s="14">
        <f t="shared" si="6"/>
        <v>-0.59370504649628564</v>
      </c>
      <c r="AB11" s="14">
        <f t="shared" si="6"/>
        <v>-0.47447879810528815</v>
      </c>
      <c r="AC11" s="14">
        <f t="shared" si="6"/>
        <v>-0.45997330133065356</v>
      </c>
      <c r="AD11" s="14">
        <f t="shared" si="6"/>
        <v>-0.45863162942752822</v>
      </c>
      <c r="AE11" s="14">
        <f t="shared" si="6"/>
        <v>-0.45863626746586961</v>
      </c>
      <c r="AF11" s="14">
        <f t="shared" si="6"/>
        <v>-0.45339853264640229</v>
      </c>
      <c r="AG11" s="14">
        <f t="shared" si="6"/>
        <v>-0.56030567421973909</v>
      </c>
      <c r="AH11" s="14">
        <f t="shared" si="6"/>
        <v>-0.60482386174997904</v>
      </c>
      <c r="AI11" s="14">
        <f t="shared" ref="AI11:BN11" si="7">AH11+$B$5*(AH3-AH12)*AH12*(1-AH12)*AH2</f>
        <v>-0.64502693378345122</v>
      </c>
      <c r="AJ11" s="14">
        <f t="shared" si="7"/>
        <v>-0.6793402533581806</v>
      </c>
      <c r="AK11" s="14">
        <f t="shared" si="7"/>
        <v>-0.71917395846258081</v>
      </c>
      <c r="AL11" s="14">
        <f t="shared" si="7"/>
        <v>-0.63186089235044851</v>
      </c>
      <c r="AM11" s="14">
        <f t="shared" si="7"/>
        <v>-0.61496916271247781</v>
      </c>
      <c r="AN11" s="14">
        <f t="shared" si="7"/>
        <v>-0.61382092299735547</v>
      </c>
      <c r="AO11" s="14">
        <f t="shared" si="7"/>
        <v>-0.61382267962616488</v>
      </c>
      <c r="AP11" s="14">
        <f t="shared" si="7"/>
        <v>-0.60697549065381662</v>
      </c>
      <c r="AQ11" s="14">
        <f t="shared" si="7"/>
        <v>-0.70285173138691592</v>
      </c>
      <c r="AR11" s="14">
        <f t="shared" si="7"/>
        <v>-0.73468428219035964</v>
      </c>
      <c r="AS11" s="14">
        <f t="shared" si="7"/>
        <v>-0.75885004316288796</v>
      </c>
      <c r="AT11" s="14">
        <f t="shared" si="7"/>
        <v>-0.78856882531357542</v>
      </c>
      <c r="AU11" s="14">
        <f t="shared" si="7"/>
        <v>-0.82490695750880938</v>
      </c>
      <c r="AV11" s="14">
        <f t="shared" si="7"/>
        <v>-0.76539843411013431</v>
      </c>
      <c r="AW11" s="14">
        <f t="shared" si="7"/>
        <v>-0.7430517237347618</v>
      </c>
      <c r="AX11" s="14">
        <f t="shared" si="7"/>
        <v>-0.74189244137286048</v>
      </c>
      <c r="AY11" s="14">
        <f t="shared" si="7"/>
        <v>-0.74189337430394253</v>
      </c>
      <c r="AZ11" s="14">
        <f t="shared" si="7"/>
        <v>-0.73221177302278428</v>
      </c>
      <c r="BA11" s="14">
        <f t="shared" si="7"/>
        <v>-0.8153277428200516</v>
      </c>
      <c r="BB11" s="14">
        <f t="shared" si="7"/>
        <v>-0.83899034902691738</v>
      </c>
      <c r="BC11" s="14">
        <f t="shared" si="7"/>
        <v>-0.85433504025884421</v>
      </c>
      <c r="BD11" s="14">
        <f t="shared" si="7"/>
        <v>-0.88010073603262717</v>
      </c>
      <c r="BE11" s="14">
        <f t="shared" si="7"/>
        <v>-0.91252057324716274</v>
      </c>
      <c r="BF11" s="14">
        <f t="shared" si="7"/>
        <v>-0.87077491332415358</v>
      </c>
      <c r="BG11" s="14">
        <f t="shared" si="7"/>
        <v>-0.844944628133383</v>
      </c>
      <c r="BH11" s="14">
        <f t="shared" si="7"/>
        <v>-0.84387341080470757</v>
      </c>
      <c r="BI11" s="14">
        <f t="shared" si="7"/>
        <v>-0.84387391628939346</v>
      </c>
      <c r="BJ11" s="14">
        <f t="shared" si="7"/>
        <v>-0.83218529086781812</v>
      </c>
      <c r="BK11" s="14">
        <f t="shared" si="7"/>
        <v>-0.90496653161742735</v>
      </c>
      <c r="BL11" s="14">
        <f t="shared" si="7"/>
        <v>-0.92354942763417514</v>
      </c>
      <c r="BM11" s="14">
        <f t="shared" si="7"/>
        <v>-0.93422707940941352</v>
      </c>
      <c r="BN11" s="14">
        <f t="shared" si="7"/>
        <v>-0.95697773706916522</v>
      </c>
      <c r="BO11" s="14">
        <f t="shared" ref="BO11:CX11" si="8">BN11+$B$5*(BN3-BN12)*BN12*(1-BN12)*BN2</f>
        <v>-0.98634534108369232</v>
      </c>
      <c r="BP11" s="14">
        <f t="shared" si="8"/>
        <v>-0.95659165796586776</v>
      </c>
      <c r="BQ11" s="14">
        <f t="shared" si="8"/>
        <v>-0.9292791770199228</v>
      </c>
      <c r="BR11" s="14">
        <f t="shared" si="8"/>
        <v>-0.92833353807864682</v>
      </c>
      <c r="BS11" s="14">
        <f t="shared" si="8"/>
        <v>-0.92833382040188805</v>
      </c>
      <c r="BT11" s="14">
        <f t="shared" si="8"/>
        <v>-0.9154284388047137</v>
      </c>
      <c r="BU11" s="14">
        <f t="shared" si="8"/>
        <v>-0.97997208527568402</v>
      </c>
      <c r="BV11" s="14">
        <f t="shared" si="8"/>
        <v>-0.99508949878717445</v>
      </c>
      <c r="BW11" s="14">
        <f t="shared" si="8"/>
        <v>-1.0029435325062246</v>
      </c>
      <c r="BX11" s="14">
        <f t="shared" si="8"/>
        <v>-1.0232992739062758</v>
      </c>
      <c r="BY11" s="14">
        <f t="shared" si="8"/>
        <v>-1.0501582028849805</v>
      </c>
      <c r="BZ11" s="14">
        <f t="shared" si="8"/>
        <v>-1.0284013386342703</v>
      </c>
      <c r="CA11" s="14">
        <f t="shared" si="8"/>
        <v>-1.0010778765242183</v>
      </c>
      <c r="CB11" s="14">
        <f t="shared" si="8"/>
        <v>-1.0002610769620954</v>
      </c>
      <c r="CC11" s="14">
        <f t="shared" si="8"/>
        <v>-1.0002612402797004</v>
      </c>
      <c r="CD11" s="14">
        <f t="shared" si="8"/>
        <v>-0.98674070449626572</v>
      </c>
      <c r="CE11" s="14">
        <f t="shared" si="8"/>
        <v>-1.0446353100723529</v>
      </c>
      <c r="CF11" s="14">
        <f t="shared" si="8"/>
        <v>-1.0572429631431197</v>
      </c>
      <c r="CG11" s="14">
        <f t="shared" si="8"/>
        <v>-1.0632420274909544</v>
      </c>
      <c r="CH11" s="14">
        <f t="shared" si="8"/>
        <v>-1.0816384473644023</v>
      </c>
      <c r="CI11" s="14">
        <f t="shared" si="8"/>
        <v>-1.1063644806262158</v>
      </c>
      <c r="CJ11" s="14">
        <f t="shared" si="8"/>
        <v>-1.0900032649343157</v>
      </c>
      <c r="CK11" s="14">
        <f t="shared" si="8"/>
        <v>-1.0635152766162508</v>
      </c>
      <c r="CL11" s="14">
        <f t="shared" si="8"/>
        <v>-1.0628154060983763</v>
      </c>
      <c r="CM11" s="14">
        <f t="shared" si="8"/>
        <v>-1.0628155040912231</v>
      </c>
      <c r="CN11" s="14">
        <f t="shared" si="8"/>
        <v>-1.0490858842772357</v>
      </c>
      <c r="CO11" s="14">
        <f t="shared" si="8"/>
        <v>-1.1015212199310411</v>
      </c>
      <c r="CP11" s="14">
        <f t="shared" si="8"/>
        <v>-1.1122348009531344</v>
      </c>
      <c r="CQ11" s="14">
        <f t="shared" si="8"/>
        <v>-1.1169464106383435</v>
      </c>
      <c r="CR11" s="14">
        <f t="shared" si="8"/>
        <v>-1.1337056410644957</v>
      </c>
      <c r="CS11" s="14">
        <f t="shared" si="8"/>
        <v>-1.1565812971028697</v>
      </c>
      <c r="CT11" s="14">
        <f t="shared" si="8"/>
        <v>-1.1439413560551881</v>
      </c>
      <c r="CU11" s="14">
        <f t="shared" si="8"/>
        <v>-1.1186932986188374</v>
      </c>
      <c r="CV11" s="14">
        <f t="shared" si="8"/>
        <v>-1.1180941659671244</v>
      </c>
      <c r="CW11" s="14">
        <f t="shared" si="8"/>
        <v>-1.1180942268649801</v>
      </c>
      <c r="CX11" s="14">
        <f t="shared" si="8"/>
        <v>-1.1044180490589108</v>
      </c>
    </row>
    <row r="12" spans="1:103" x14ac:dyDescent="0.3">
      <c r="A12" s="32" t="s">
        <v>7</v>
      </c>
      <c r="B12" s="11">
        <f>1/(1+EXP(B9+B1*B10+B2*B11))</f>
        <v>0.5</v>
      </c>
      <c r="C12" s="12">
        <f t="shared" ref="C12:AH12" si="9">1/(1+EXP(-(C9+C1*C10+C2*C11)))</f>
        <v>0.39741251712048342</v>
      </c>
      <c r="D12" s="12">
        <f t="shared" si="9"/>
        <v>0.21754587335041495</v>
      </c>
      <c r="E12" s="12">
        <f t="shared" si="9"/>
        <v>0.32638781929314298</v>
      </c>
      <c r="F12" s="12">
        <f t="shared" si="9"/>
        <v>0.18088449220686173</v>
      </c>
      <c r="G12" s="12">
        <f t="shared" si="9"/>
        <v>6.3776463395564004E-2</v>
      </c>
      <c r="H12" s="12">
        <f t="shared" si="9"/>
        <v>0.23889441712944623</v>
      </c>
      <c r="I12" s="12">
        <f t="shared" si="9"/>
        <v>0.61630422194186141</v>
      </c>
      <c r="J12" s="12">
        <f t="shared" si="9"/>
        <v>0.93183314361411818</v>
      </c>
      <c r="K12" s="12">
        <f t="shared" si="9"/>
        <v>0.88541001189120272</v>
      </c>
      <c r="L12" s="12">
        <f t="shared" si="9"/>
        <v>0.67169270039330065</v>
      </c>
      <c r="M12" s="12">
        <f t="shared" si="9"/>
        <v>0.44814761575358203</v>
      </c>
      <c r="N12" s="12">
        <f t="shared" si="9"/>
        <v>0.32391864644446094</v>
      </c>
      <c r="O12" s="12">
        <f t="shared" si="9"/>
        <v>0.33950432048778001</v>
      </c>
      <c r="P12" s="12">
        <f t="shared" si="9"/>
        <v>0.23518328827699878</v>
      </c>
      <c r="Q12" s="12">
        <f t="shared" si="9"/>
        <v>0.23052546831416415</v>
      </c>
      <c r="R12" s="12">
        <f t="shared" si="9"/>
        <v>0.72764489774690977</v>
      </c>
      <c r="S12" s="12">
        <f t="shared" si="9"/>
        <v>0.91114692520396301</v>
      </c>
      <c r="T12" s="12">
        <f t="shared" si="9"/>
        <v>0.97766921777293203</v>
      </c>
      <c r="U12" s="12">
        <f t="shared" si="9"/>
        <v>0.90310375501550055</v>
      </c>
      <c r="V12" s="12">
        <f t="shared" si="9"/>
        <v>0.6103782064593356</v>
      </c>
      <c r="W12" s="12">
        <f t="shared" si="9"/>
        <v>0.35815308638536802</v>
      </c>
      <c r="X12" s="12">
        <f t="shared" si="9"/>
        <v>0.24015335673678795</v>
      </c>
      <c r="Y12" s="12">
        <f t="shared" si="9"/>
        <v>0.3165536475579957</v>
      </c>
      <c r="Z12" s="12">
        <f t="shared" si="9"/>
        <v>0.2389902236093962</v>
      </c>
      <c r="AA12" s="12">
        <f t="shared" si="9"/>
        <v>0.39975306959081564</v>
      </c>
      <c r="AB12" s="12">
        <f t="shared" si="9"/>
        <v>0.83332484225235026</v>
      </c>
      <c r="AC12" s="12">
        <f t="shared" si="9"/>
        <v>0.94840054724688794</v>
      </c>
      <c r="AD12" s="12">
        <f t="shared" si="9"/>
        <v>0.9919766002366055</v>
      </c>
      <c r="AE12" s="12">
        <f t="shared" si="9"/>
        <v>0.9267227286080385</v>
      </c>
      <c r="AF12" s="12">
        <f t="shared" si="9"/>
        <v>0.57008170626257448</v>
      </c>
      <c r="AG12" s="12">
        <f t="shared" si="9"/>
        <v>0.29946322803542091</v>
      </c>
      <c r="AH12" s="12">
        <f t="shared" si="9"/>
        <v>0.19443658375893894</v>
      </c>
      <c r="AI12" s="12">
        <f t="shared" ref="AI12:BN12" si="10">1/(1+EXP(-(AI9+AI1*AI10+AI2*AI11)))</f>
        <v>0.2964175409365109</v>
      </c>
      <c r="AJ12" s="12">
        <f t="shared" si="10"/>
        <v>0.24131879381197846</v>
      </c>
      <c r="AK12" s="12">
        <f t="shared" si="10"/>
        <v>0.56972375833288258</v>
      </c>
      <c r="AL12" s="12">
        <f t="shared" si="10"/>
        <v>0.81851747233929306</v>
      </c>
      <c r="AM12" s="12">
        <f t="shared" si="10"/>
        <v>0.9523642990942861</v>
      </c>
      <c r="AN12" s="12">
        <f t="shared" si="10"/>
        <v>0.99506990619829516</v>
      </c>
      <c r="AO12" s="12">
        <f t="shared" si="10"/>
        <v>0.91571537741390641</v>
      </c>
      <c r="AP12" s="12">
        <f t="shared" si="10"/>
        <v>0.50121837561921512</v>
      </c>
      <c r="AQ12" s="12">
        <f t="shared" si="10"/>
        <v>0.24371563566135482</v>
      </c>
      <c r="AR12" s="12">
        <f t="shared" si="10"/>
        <v>0.14644801106110722</v>
      </c>
      <c r="AS12" s="12">
        <f t="shared" si="10"/>
        <v>0.27100956839263007</v>
      </c>
      <c r="AT12" s="12">
        <f t="shared" si="10"/>
        <v>0.22857572547009161</v>
      </c>
      <c r="AU12" s="12">
        <f t="shared" si="10"/>
        <v>0.67322444518744595</v>
      </c>
      <c r="AV12" s="12">
        <f t="shared" si="10"/>
        <v>0.78714085753800644</v>
      </c>
      <c r="AW12" s="12">
        <f t="shared" si="10"/>
        <v>0.95212989901544653</v>
      </c>
      <c r="AX12" s="12">
        <f t="shared" si="10"/>
        <v>0.99640955881789384</v>
      </c>
      <c r="AY12" s="12">
        <f t="shared" si="10"/>
        <v>0.89884098148285019</v>
      </c>
      <c r="AZ12" s="12">
        <f t="shared" si="10"/>
        <v>0.44070583854788242</v>
      </c>
      <c r="BA12" s="12">
        <f t="shared" si="10"/>
        <v>0.20493720312979499</v>
      </c>
      <c r="BB12" s="12">
        <f t="shared" si="10"/>
        <v>0.11457825805186661</v>
      </c>
      <c r="BC12" s="12">
        <f t="shared" si="10"/>
        <v>0.24854119550803647</v>
      </c>
      <c r="BD12" s="12">
        <f t="shared" si="10"/>
        <v>0.21387217592128818</v>
      </c>
      <c r="BE12" s="12">
        <f t="shared" si="10"/>
        <v>0.73872037888531072</v>
      </c>
      <c r="BF12" s="12">
        <f t="shared" si="10"/>
        <v>0.76837230526264477</v>
      </c>
      <c r="BG12" s="12">
        <f t="shared" si="10"/>
        <v>0.95402988000430822</v>
      </c>
      <c r="BH12" s="12">
        <f t="shared" si="10"/>
        <v>0.99735837991007603</v>
      </c>
      <c r="BI12" s="12">
        <f t="shared" si="10"/>
        <v>0.88818434650113942</v>
      </c>
      <c r="BJ12" s="12">
        <f t="shared" si="10"/>
        <v>0.39725534911922611</v>
      </c>
      <c r="BK12" s="12">
        <f t="shared" si="10"/>
        <v>0.1786868269801562</v>
      </c>
      <c r="BL12" s="12">
        <f t="shared" si="10"/>
        <v>9.4513791614697737E-2</v>
      </c>
      <c r="BM12" s="12">
        <f t="shared" si="10"/>
        <v>0.23084475353515449</v>
      </c>
      <c r="BN12" s="12">
        <f t="shared" si="10"/>
        <v>0.20204095562236946</v>
      </c>
      <c r="BO12" s="12">
        <f t="shared" ref="BO12:CT12" si="11">1/(1+EXP(-(BO9+BO1*BO10+BO2*BO11)))</f>
        <v>0.78617945413419743</v>
      </c>
      <c r="BP12" s="12">
        <f t="shared" si="11"/>
        <v>0.76060653863501226</v>
      </c>
      <c r="BQ12" s="12">
        <f t="shared" si="11"/>
        <v>0.95687258283696341</v>
      </c>
      <c r="BR12" s="12">
        <f t="shared" si="11"/>
        <v>0.99802646758430202</v>
      </c>
      <c r="BS12" s="12">
        <f t="shared" si="11"/>
        <v>0.88210431935138489</v>
      </c>
      <c r="BT12" s="12">
        <f t="shared" si="11"/>
        <v>0.3642625926307691</v>
      </c>
      <c r="BU12" s="12">
        <f t="shared" si="11"/>
        <v>0.15929703389047967</v>
      </c>
      <c r="BV12" s="12">
        <f t="shared" si="11"/>
        <v>8.0436612873977728E-2</v>
      </c>
      <c r="BW12" s="12">
        <f t="shared" si="11"/>
        <v>0.21632429970711586</v>
      </c>
      <c r="BX12" s="12">
        <f t="shared" si="11"/>
        <v>0.1920165035490638</v>
      </c>
      <c r="BY12" s="12">
        <f t="shared" si="11"/>
        <v>0.82108627084530283</v>
      </c>
      <c r="BZ12" s="12">
        <f t="shared" si="11"/>
        <v>0.76054942893451805</v>
      </c>
      <c r="CA12" s="12">
        <f t="shared" si="11"/>
        <v>0.9599830676794352</v>
      </c>
      <c r="CB12" s="12">
        <f t="shared" si="11"/>
        <v>0.99849933211048891</v>
      </c>
      <c r="CC12" s="12">
        <f t="shared" si="11"/>
        <v>0.87912273101305105</v>
      </c>
      <c r="CD12" s="12">
        <f t="shared" si="11"/>
        <v>0.33810459742703075</v>
      </c>
      <c r="CE12" s="12">
        <f t="shared" si="11"/>
        <v>0.1441840315999583</v>
      </c>
      <c r="CF12" s="12">
        <f t="shared" si="11"/>
        <v>6.9899664134000672E-2</v>
      </c>
      <c r="CG12" s="12">
        <f t="shared" si="11"/>
        <v>0.20405926877432826</v>
      </c>
      <c r="CH12" s="12">
        <f t="shared" si="11"/>
        <v>0.18324245612350185</v>
      </c>
      <c r="CI12" s="12">
        <f t="shared" si="11"/>
        <v>0.84726519528231903</v>
      </c>
      <c r="CJ12" s="12">
        <f t="shared" si="11"/>
        <v>0.76491198366038193</v>
      </c>
      <c r="CK12" s="12">
        <f t="shared" si="11"/>
        <v>0.9630163430566836</v>
      </c>
      <c r="CL12" s="12">
        <f t="shared" si="11"/>
        <v>0.99883777105598059</v>
      </c>
      <c r="CM12" s="12">
        <f t="shared" si="11"/>
        <v>0.87812231634567928</v>
      </c>
      <c r="CN12" s="12">
        <f t="shared" si="11"/>
        <v>0.31668572562304914</v>
      </c>
      <c r="CO12" s="12">
        <f t="shared" si="11"/>
        <v>0.13197492586580353</v>
      </c>
      <c r="CP12" s="12">
        <f t="shared" si="11"/>
        <v>6.1674571298567051E-2</v>
      </c>
      <c r="CQ12" s="12">
        <f t="shared" si="11"/>
        <v>0.1934867941752762</v>
      </c>
      <c r="CR12" s="12">
        <f t="shared" si="11"/>
        <v>0.17541400244125122</v>
      </c>
      <c r="CS12" s="12">
        <f t="shared" si="11"/>
        <v>0.86731427917812587</v>
      </c>
      <c r="CT12" s="12">
        <f t="shared" si="11"/>
        <v>0.77145580490271926</v>
      </c>
      <c r="CU12" s="12">
        <f t="shared" ref="CU12:CX12" si="12">1/(1+EXP(-(CU9+CU1*CU10+CU2*CU11)))</f>
        <v>0.96583128142958774</v>
      </c>
      <c r="CV12" s="12">
        <f t="shared" si="12"/>
        <v>0.99908390186882545</v>
      </c>
      <c r="CW12" s="12">
        <f t="shared" si="12"/>
        <v>0.87837741431402627</v>
      </c>
      <c r="CX12" s="14">
        <f t="shared" si="12"/>
        <v>0.39967600365026584</v>
      </c>
    </row>
    <row r="13" spans="1:103" x14ac:dyDescent="0.3">
      <c r="A13" s="32" t="s">
        <v>13</v>
      </c>
      <c r="B13" s="11">
        <f>IF(B12&gt;=0.5,1,0)</f>
        <v>1</v>
      </c>
      <c r="C13" s="12">
        <f t="shared" ref="C13:BN13" si="13">IF(C12&gt;=0.5,1,0)</f>
        <v>0</v>
      </c>
      <c r="D13" s="12">
        <f t="shared" si="13"/>
        <v>0</v>
      </c>
      <c r="E13" s="12">
        <f t="shared" si="13"/>
        <v>0</v>
      </c>
      <c r="F13" s="12">
        <f t="shared" si="13"/>
        <v>0</v>
      </c>
      <c r="G13" s="12">
        <f t="shared" si="13"/>
        <v>0</v>
      </c>
      <c r="H13" s="12">
        <f t="shared" si="13"/>
        <v>0</v>
      </c>
      <c r="I13" s="12">
        <f t="shared" si="13"/>
        <v>1</v>
      </c>
      <c r="J13" s="12">
        <f t="shared" si="13"/>
        <v>1</v>
      </c>
      <c r="K13" s="12">
        <f t="shared" si="13"/>
        <v>1</v>
      </c>
      <c r="L13" s="12">
        <f t="shared" si="13"/>
        <v>1</v>
      </c>
      <c r="M13" s="12">
        <f t="shared" si="13"/>
        <v>0</v>
      </c>
      <c r="N13" s="12">
        <f t="shared" si="13"/>
        <v>0</v>
      </c>
      <c r="O13" s="12">
        <f t="shared" si="13"/>
        <v>0</v>
      </c>
      <c r="P13" s="12">
        <f t="shared" si="13"/>
        <v>0</v>
      </c>
      <c r="Q13" s="12">
        <f t="shared" si="13"/>
        <v>0</v>
      </c>
      <c r="R13" s="12">
        <f t="shared" si="13"/>
        <v>1</v>
      </c>
      <c r="S13" s="12">
        <f t="shared" si="13"/>
        <v>1</v>
      </c>
      <c r="T13" s="12">
        <f t="shared" si="13"/>
        <v>1</v>
      </c>
      <c r="U13" s="12">
        <f t="shared" si="13"/>
        <v>1</v>
      </c>
      <c r="V13" s="12">
        <f t="shared" si="13"/>
        <v>1</v>
      </c>
      <c r="W13" s="12">
        <f t="shared" si="13"/>
        <v>0</v>
      </c>
      <c r="X13" s="12">
        <f t="shared" si="13"/>
        <v>0</v>
      </c>
      <c r="Y13" s="12">
        <f t="shared" si="13"/>
        <v>0</v>
      </c>
      <c r="Z13" s="12">
        <f t="shared" si="13"/>
        <v>0</v>
      </c>
      <c r="AA13" s="12">
        <f t="shared" si="13"/>
        <v>0</v>
      </c>
      <c r="AB13" s="12">
        <f t="shared" si="13"/>
        <v>1</v>
      </c>
      <c r="AC13" s="12">
        <f t="shared" si="13"/>
        <v>1</v>
      </c>
      <c r="AD13" s="12">
        <f t="shared" si="13"/>
        <v>1</v>
      </c>
      <c r="AE13" s="12">
        <f t="shared" si="13"/>
        <v>1</v>
      </c>
      <c r="AF13" s="12">
        <f t="shared" si="13"/>
        <v>1</v>
      </c>
      <c r="AG13" s="12">
        <f t="shared" si="13"/>
        <v>0</v>
      </c>
      <c r="AH13" s="12">
        <f t="shared" si="13"/>
        <v>0</v>
      </c>
      <c r="AI13" s="12">
        <f t="shared" si="13"/>
        <v>0</v>
      </c>
      <c r="AJ13" s="12">
        <f t="shared" si="13"/>
        <v>0</v>
      </c>
      <c r="AK13" s="12">
        <f t="shared" si="13"/>
        <v>1</v>
      </c>
      <c r="AL13" s="12">
        <f t="shared" si="13"/>
        <v>1</v>
      </c>
      <c r="AM13" s="12">
        <f t="shared" si="13"/>
        <v>1</v>
      </c>
      <c r="AN13" s="12">
        <f t="shared" si="13"/>
        <v>1</v>
      </c>
      <c r="AO13" s="12">
        <f t="shared" si="13"/>
        <v>1</v>
      </c>
      <c r="AP13" s="12">
        <f t="shared" si="13"/>
        <v>1</v>
      </c>
      <c r="AQ13" s="12">
        <f t="shared" si="13"/>
        <v>0</v>
      </c>
      <c r="AR13" s="12">
        <f t="shared" si="13"/>
        <v>0</v>
      </c>
      <c r="AS13" s="12">
        <f t="shared" si="13"/>
        <v>0</v>
      </c>
      <c r="AT13" s="12">
        <f t="shared" si="13"/>
        <v>0</v>
      </c>
      <c r="AU13" s="12">
        <f t="shared" si="13"/>
        <v>1</v>
      </c>
      <c r="AV13" s="12">
        <f t="shared" si="13"/>
        <v>1</v>
      </c>
      <c r="AW13" s="12">
        <f t="shared" si="13"/>
        <v>1</v>
      </c>
      <c r="AX13" s="12">
        <f t="shared" si="13"/>
        <v>1</v>
      </c>
      <c r="AY13" s="12">
        <f t="shared" si="13"/>
        <v>1</v>
      </c>
      <c r="AZ13" s="12">
        <f t="shared" si="13"/>
        <v>0</v>
      </c>
      <c r="BA13" s="12">
        <f t="shared" si="13"/>
        <v>0</v>
      </c>
      <c r="BB13" s="12">
        <f t="shared" si="13"/>
        <v>0</v>
      </c>
      <c r="BC13" s="12">
        <f t="shared" si="13"/>
        <v>0</v>
      </c>
      <c r="BD13" s="12">
        <f t="shared" si="13"/>
        <v>0</v>
      </c>
      <c r="BE13" s="12">
        <f t="shared" si="13"/>
        <v>1</v>
      </c>
      <c r="BF13" s="12">
        <f t="shared" si="13"/>
        <v>1</v>
      </c>
      <c r="BG13" s="12">
        <f t="shared" si="13"/>
        <v>1</v>
      </c>
      <c r="BH13" s="12">
        <f t="shared" si="13"/>
        <v>1</v>
      </c>
      <c r="BI13" s="12">
        <f t="shared" si="13"/>
        <v>1</v>
      </c>
      <c r="BJ13" s="12">
        <f t="shared" si="13"/>
        <v>0</v>
      </c>
      <c r="BK13" s="12">
        <f t="shared" si="13"/>
        <v>0</v>
      </c>
      <c r="BL13" s="12">
        <f t="shared" si="13"/>
        <v>0</v>
      </c>
      <c r="BM13" s="12">
        <f t="shared" si="13"/>
        <v>0</v>
      </c>
      <c r="BN13" s="12">
        <f t="shared" si="13"/>
        <v>0</v>
      </c>
      <c r="BO13" s="12">
        <f t="shared" ref="BO13:CW13" si="14">IF(BO12&gt;=0.5,1,0)</f>
        <v>1</v>
      </c>
      <c r="BP13" s="12">
        <f t="shared" si="14"/>
        <v>1</v>
      </c>
      <c r="BQ13" s="12">
        <f t="shared" si="14"/>
        <v>1</v>
      </c>
      <c r="BR13" s="12">
        <f t="shared" si="14"/>
        <v>1</v>
      </c>
      <c r="BS13" s="12">
        <f t="shared" si="14"/>
        <v>1</v>
      </c>
      <c r="BT13" s="12">
        <f t="shared" si="14"/>
        <v>0</v>
      </c>
      <c r="BU13" s="12">
        <f t="shared" si="14"/>
        <v>0</v>
      </c>
      <c r="BV13" s="12">
        <f t="shared" si="14"/>
        <v>0</v>
      </c>
      <c r="BW13" s="12">
        <f t="shared" si="14"/>
        <v>0</v>
      </c>
      <c r="BX13" s="12">
        <f t="shared" si="14"/>
        <v>0</v>
      </c>
      <c r="BY13" s="12">
        <f t="shared" si="14"/>
        <v>1</v>
      </c>
      <c r="BZ13" s="12">
        <f t="shared" si="14"/>
        <v>1</v>
      </c>
      <c r="CA13" s="12">
        <f t="shared" si="14"/>
        <v>1</v>
      </c>
      <c r="CB13" s="12">
        <f t="shared" si="14"/>
        <v>1</v>
      </c>
      <c r="CC13" s="12">
        <f t="shared" si="14"/>
        <v>1</v>
      </c>
      <c r="CD13" s="12">
        <f t="shared" si="14"/>
        <v>0</v>
      </c>
      <c r="CE13" s="12">
        <f t="shared" si="14"/>
        <v>0</v>
      </c>
      <c r="CF13" s="12">
        <f t="shared" si="14"/>
        <v>0</v>
      </c>
      <c r="CG13" s="12">
        <f t="shared" si="14"/>
        <v>0</v>
      </c>
      <c r="CH13" s="12">
        <f t="shared" si="14"/>
        <v>0</v>
      </c>
      <c r="CI13" s="12">
        <f t="shared" si="14"/>
        <v>1</v>
      </c>
      <c r="CJ13" s="12">
        <f t="shared" si="14"/>
        <v>1</v>
      </c>
      <c r="CK13" s="12">
        <f t="shared" si="14"/>
        <v>1</v>
      </c>
      <c r="CL13" s="12">
        <f t="shared" si="14"/>
        <v>1</v>
      </c>
      <c r="CM13" s="12">
        <f t="shared" si="14"/>
        <v>1</v>
      </c>
      <c r="CN13" s="12">
        <f t="shared" si="14"/>
        <v>0</v>
      </c>
      <c r="CO13" s="12">
        <f t="shared" si="14"/>
        <v>0</v>
      </c>
      <c r="CP13" s="12">
        <f t="shared" si="14"/>
        <v>0</v>
      </c>
      <c r="CQ13" s="12">
        <f t="shared" si="14"/>
        <v>0</v>
      </c>
      <c r="CR13" s="12">
        <f t="shared" si="14"/>
        <v>0</v>
      </c>
      <c r="CS13" s="12">
        <f t="shared" si="14"/>
        <v>1</v>
      </c>
      <c r="CT13" s="12">
        <f t="shared" si="14"/>
        <v>1</v>
      </c>
      <c r="CU13" s="12">
        <f t="shared" si="14"/>
        <v>1</v>
      </c>
      <c r="CV13" s="12">
        <f t="shared" si="14"/>
        <v>1</v>
      </c>
      <c r="CW13" s="12">
        <f t="shared" si="14"/>
        <v>1</v>
      </c>
      <c r="CX13" s="14"/>
      <c r="CY13" s="21"/>
    </row>
    <row r="14" spans="1:103" x14ac:dyDescent="0.3">
      <c r="A14" s="33" t="s">
        <v>11</v>
      </c>
      <c r="B14" s="11">
        <f>IF(B13=B3,1,0)</f>
        <v>0</v>
      </c>
      <c r="C14" s="12">
        <f t="shared" ref="C14:D14" si="15">IF(C13=C3,1,0)</f>
        <v>1</v>
      </c>
      <c r="D14" s="12">
        <f t="shared" si="15"/>
        <v>1</v>
      </c>
      <c r="E14" s="12">
        <f t="shared" ref="E14" si="16">IF(E13=E3,1,0)</f>
        <v>1</v>
      </c>
      <c r="F14" s="12">
        <f t="shared" ref="F14" si="17">IF(F13=F3,1,0)</f>
        <v>1</v>
      </c>
      <c r="G14" s="12">
        <f t="shared" ref="G14" si="18">IF(G13=G3,1,0)</f>
        <v>0</v>
      </c>
      <c r="H14" s="12">
        <f t="shared" ref="H14" si="19">IF(H13=H3,1,0)</f>
        <v>0</v>
      </c>
      <c r="I14" s="12">
        <f t="shared" ref="I14" si="20">IF(I13=I3,1,0)</f>
        <v>1</v>
      </c>
      <c r="J14" s="12">
        <f t="shared" ref="J14" si="21">IF(J13=J3,1,0)</f>
        <v>1</v>
      </c>
      <c r="K14" s="12">
        <f t="shared" ref="K14" si="22">IF(K13=K3,1,0)</f>
        <v>1</v>
      </c>
      <c r="L14" s="12">
        <f t="shared" ref="L14" si="23">IF(L13=L3,1,0)</f>
        <v>0</v>
      </c>
      <c r="M14" s="12">
        <f t="shared" ref="M14" si="24">IF(M13=M3,1,0)</f>
        <v>1</v>
      </c>
      <c r="N14" s="12">
        <f t="shared" ref="N14" si="25">IF(N13=N3,1,0)</f>
        <v>1</v>
      </c>
      <c r="O14" s="12">
        <f t="shared" ref="O14" si="26">IF(O13=O3,1,0)</f>
        <v>1</v>
      </c>
      <c r="P14" s="12">
        <f t="shared" ref="P14" si="27">IF(P13=P3,1,0)</f>
        <v>1</v>
      </c>
      <c r="Q14" s="12">
        <f t="shared" ref="Q14" si="28">IF(Q13=Q3,1,0)</f>
        <v>0</v>
      </c>
      <c r="R14" s="12">
        <f t="shared" ref="R14" si="29">IF(R13=R3,1,0)</f>
        <v>1</v>
      </c>
      <c r="S14" s="12">
        <f t="shared" ref="S14" si="30">IF(S13=S3,1,0)</f>
        <v>1</v>
      </c>
      <c r="T14" s="12">
        <f t="shared" ref="T14" si="31">IF(T13=T3,1,0)</f>
        <v>1</v>
      </c>
      <c r="U14" s="12">
        <f t="shared" ref="U14" si="32">IF(U13=U3,1,0)</f>
        <v>1</v>
      </c>
      <c r="V14" s="12">
        <f t="shared" ref="V14" si="33">IF(V13=V3,1,0)</f>
        <v>0</v>
      </c>
      <c r="W14" s="12">
        <f t="shared" ref="W14" si="34">IF(W13=W3,1,0)</f>
        <v>1</v>
      </c>
      <c r="X14" s="12">
        <f t="shared" ref="X14" si="35">IF(X13=X3,1,0)</f>
        <v>1</v>
      </c>
      <c r="Y14" s="12">
        <f t="shared" ref="Y14" si="36">IF(Y13=Y3,1,0)</f>
        <v>1</v>
      </c>
      <c r="Z14" s="12">
        <f t="shared" ref="Z14" si="37">IF(Z13=Z3,1,0)</f>
        <v>1</v>
      </c>
      <c r="AA14" s="12">
        <f t="shared" ref="AA14" si="38">IF(AA13=AA3,1,0)</f>
        <v>0</v>
      </c>
      <c r="AB14" s="12">
        <f t="shared" ref="AB14" si="39">IF(AB13=AB3,1,0)</f>
        <v>1</v>
      </c>
      <c r="AC14" s="12">
        <f t="shared" ref="AC14" si="40">IF(AC13=AC3,1,0)</f>
        <v>1</v>
      </c>
      <c r="AD14" s="12">
        <f t="shared" ref="AD14" si="41">IF(AD13=AD3,1,0)</f>
        <v>1</v>
      </c>
      <c r="AE14" s="12">
        <f t="shared" ref="AE14" si="42">IF(AE13=AE3,1,0)</f>
        <v>1</v>
      </c>
      <c r="AF14" s="12">
        <f t="shared" ref="AF14" si="43">IF(AF13=AF3,1,0)</f>
        <v>0</v>
      </c>
      <c r="AG14" s="12">
        <f t="shared" ref="AG14" si="44">IF(AG13=AG3,1,0)</f>
        <v>1</v>
      </c>
      <c r="AH14" s="12">
        <f t="shared" ref="AH14" si="45">IF(AH13=AH3,1,0)</f>
        <v>1</v>
      </c>
      <c r="AI14" s="12">
        <f t="shared" ref="AI14" si="46">IF(AI13=AI3,1,0)</f>
        <v>1</v>
      </c>
      <c r="AJ14" s="12">
        <f t="shared" ref="AJ14" si="47">IF(AJ13=AJ3,1,0)</f>
        <v>1</v>
      </c>
      <c r="AK14" s="12">
        <f t="shared" ref="AK14" si="48">IF(AK13=AK3,1,0)</f>
        <v>1</v>
      </c>
      <c r="AL14" s="12">
        <f t="shared" ref="AL14" si="49">IF(AL13=AL3,1,0)</f>
        <v>1</v>
      </c>
      <c r="AM14" s="12">
        <f t="shared" ref="AM14" si="50">IF(AM13=AM3,1,0)</f>
        <v>1</v>
      </c>
      <c r="AN14" s="12">
        <f t="shared" ref="AN14" si="51">IF(AN13=AN3,1,0)</f>
        <v>1</v>
      </c>
      <c r="AO14" s="12">
        <f t="shared" ref="AO14" si="52">IF(AO13=AO3,1,0)</f>
        <v>1</v>
      </c>
      <c r="AP14" s="12">
        <f t="shared" ref="AP14" si="53">IF(AP13=AP3,1,0)</f>
        <v>0</v>
      </c>
      <c r="AQ14" s="12">
        <f t="shared" ref="AQ14" si="54">IF(AQ13=AQ3,1,0)</f>
        <v>1</v>
      </c>
      <c r="AR14" s="12">
        <f t="shared" ref="AR14" si="55">IF(AR13=AR3,1,0)</f>
        <v>1</v>
      </c>
      <c r="AS14" s="12">
        <f t="shared" ref="AS14" si="56">IF(AS13=AS3,1,0)</f>
        <v>1</v>
      </c>
      <c r="AT14" s="12">
        <f t="shared" ref="AT14" si="57">IF(AT13=AT3,1,0)</f>
        <v>1</v>
      </c>
      <c r="AU14" s="12">
        <f t="shared" ref="AU14" si="58">IF(AU13=AU3,1,0)</f>
        <v>1</v>
      </c>
      <c r="AV14" s="12">
        <f t="shared" ref="AV14" si="59">IF(AV13=AV3,1,0)</f>
        <v>1</v>
      </c>
      <c r="AW14" s="12">
        <f t="shared" ref="AW14" si="60">IF(AW13=AW3,1,0)</f>
        <v>1</v>
      </c>
      <c r="AX14" s="12">
        <f t="shared" ref="AX14" si="61">IF(AX13=AX3,1,0)</f>
        <v>1</v>
      </c>
      <c r="AY14" s="12">
        <f t="shared" ref="AY14" si="62">IF(AY13=AY3,1,0)</f>
        <v>1</v>
      </c>
      <c r="AZ14" s="12">
        <f t="shared" ref="AZ14" si="63">IF(AZ13=AZ3,1,0)</f>
        <v>1</v>
      </c>
      <c r="BA14" s="12">
        <f t="shared" ref="BA14" si="64">IF(BA13=BA3,1,0)</f>
        <v>1</v>
      </c>
      <c r="BB14" s="12">
        <f t="shared" ref="BB14" si="65">IF(BB13=BB3,1,0)</f>
        <v>1</v>
      </c>
      <c r="BC14" s="12">
        <f t="shared" ref="BC14" si="66">IF(BC13=BC3,1,0)</f>
        <v>1</v>
      </c>
      <c r="BD14" s="12">
        <f t="shared" ref="BD14" si="67">IF(BD13=BD3,1,0)</f>
        <v>1</v>
      </c>
      <c r="BE14" s="12">
        <f t="shared" ref="BE14" si="68">IF(BE13=BE3,1,0)</f>
        <v>1</v>
      </c>
      <c r="BF14" s="12">
        <f t="shared" ref="BF14" si="69">IF(BF13=BF3,1,0)</f>
        <v>1</v>
      </c>
      <c r="BG14" s="12">
        <f t="shared" ref="BG14" si="70">IF(BG13=BG3,1,0)</f>
        <v>1</v>
      </c>
      <c r="BH14" s="12">
        <f t="shared" ref="BH14" si="71">IF(BH13=BH3,1,0)</f>
        <v>1</v>
      </c>
      <c r="BI14" s="12">
        <f t="shared" ref="BI14" si="72">IF(BI13=BI3,1,0)</f>
        <v>1</v>
      </c>
      <c r="BJ14" s="12">
        <f t="shared" ref="BJ14" si="73">IF(BJ13=BJ3,1,0)</f>
        <v>1</v>
      </c>
      <c r="BK14" s="12">
        <f t="shared" ref="BK14" si="74">IF(BK13=BK3,1,0)</f>
        <v>1</v>
      </c>
      <c r="BL14" s="12">
        <f t="shared" ref="BL14" si="75">IF(BL13=BL3,1,0)</f>
        <v>1</v>
      </c>
      <c r="BM14" s="12">
        <f t="shared" ref="BM14" si="76">IF(BM13=BM3,1,0)</f>
        <v>1</v>
      </c>
      <c r="BN14" s="12">
        <f t="shared" ref="BN14" si="77">IF(BN13=BN3,1,0)</f>
        <v>1</v>
      </c>
      <c r="BO14" s="12">
        <f t="shared" ref="BO14" si="78">IF(BO13=BO3,1,0)</f>
        <v>1</v>
      </c>
      <c r="BP14" s="12">
        <f t="shared" ref="BP14" si="79">IF(BP13=BP3,1,0)</f>
        <v>1</v>
      </c>
      <c r="BQ14" s="12">
        <f t="shared" ref="BQ14" si="80">IF(BQ13=BQ3,1,0)</f>
        <v>1</v>
      </c>
      <c r="BR14" s="12">
        <f t="shared" ref="BR14" si="81">IF(BR13=BR3,1,0)</f>
        <v>1</v>
      </c>
      <c r="BS14" s="12">
        <f t="shared" ref="BS14" si="82">IF(BS13=BS3,1,0)</f>
        <v>1</v>
      </c>
      <c r="BT14" s="12">
        <f t="shared" ref="BT14" si="83">IF(BT13=BT3,1,0)</f>
        <v>1</v>
      </c>
      <c r="BU14" s="12">
        <f t="shared" ref="BU14" si="84">IF(BU13=BU3,1,0)</f>
        <v>1</v>
      </c>
      <c r="BV14" s="12">
        <f t="shared" ref="BV14" si="85">IF(BV13=BV3,1,0)</f>
        <v>1</v>
      </c>
      <c r="BW14" s="12">
        <f t="shared" ref="BW14" si="86">IF(BW13=BW3,1,0)</f>
        <v>1</v>
      </c>
      <c r="BX14" s="12">
        <f t="shared" ref="BX14" si="87">IF(BX13=BX3,1,0)</f>
        <v>1</v>
      </c>
      <c r="BY14" s="12">
        <f t="shared" ref="BY14" si="88">IF(BY13=BY3,1,0)</f>
        <v>1</v>
      </c>
      <c r="BZ14" s="12">
        <f t="shared" ref="BZ14" si="89">IF(BZ13=BZ3,1,0)</f>
        <v>1</v>
      </c>
      <c r="CA14" s="12">
        <f t="shared" ref="CA14" si="90">IF(CA13=CA3,1,0)</f>
        <v>1</v>
      </c>
      <c r="CB14" s="12">
        <f t="shared" ref="CB14" si="91">IF(CB13=CB3,1,0)</f>
        <v>1</v>
      </c>
      <c r="CC14" s="12">
        <f t="shared" ref="CC14" si="92">IF(CC13=CC3,1,0)</f>
        <v>1</v>
      </c>
      <c r="CD14" s="12">
        <f t="shared" ref="CD14" si="93">IF(CD13=CD3,1,0)</f>
        <v>1</v>
      </c>
      <c r="CE14" s="12">
        <f t="shared" ref="CE14" si="94">IF(CE13=CE3,1,0)</f>
        <v>1</v>
      </c>
      <c r="CF14" s="12">
        <f t="shared" ref="CF14" si="95">IF(CF13=CF3,1,0)</f>
        <v>1</v>
      </c>
      <c r="CG14" s="12">
        <f t="shared" ref="CG14" si="96">IF(CG13=CG3,1,0)</f>
        <v>1</v>
      </c>
      <c r="CH14" s="12">
        <f t="shared" ref="CH14" si="97">IF(CH13=CH3,1,0)</f>
        <v>1</v>
      </c>
      <c r="CI14" s="12">
        <f t="shared" ref="CI14" si="98">IF(CI13=CI3,1,0)</f>
        <v>1</v>
      </c>
      <c r="CJ14" s="12">
        <f t="shared" ref="CJ14" si="99">IF(CJ13=CJ3,1,0)</f>
        <v>1</v>
      </c>
      <c r="CK14" s="12">
        <f t="shared" ref="CK14" si="100">IF(CK13=CK3,1,0)</f>
        <v>1</v>
      </c>
      <c r="CL14" s="12">
        <f t="shared" ref="CL14" si="101">IF(CL13=CL3,1,0)</f>
        <v>1</v>
      </c>
      <c r="CM14" s="12">
        <f t="shared" ref="CM14" si="102">IF(CM13=CM3,1,0)</f>
        <v>1</v>
      </c>
      <c r="CN14" s="12">
        <f t="shared" ref="CN14" si="103">IF(CN13=CN3,1,0)</f>
        <v>1</v>
      </c>
      <c r="CO14" s="12">
        <f t="shared" ref="CO14" si="104">IF(CO13=CO3,1,0)</f>
        <v>1</v>
      </c>
      <c r="CP14" s="12">
        <f t="shared" ref="CP14" si="105">IF(CP13=CP3,1,0)</f>
        <v>1</v>
      </c>
      <c r="CQ14" s="12">
        <f t="shared" ref="CQ14" si="106">IF(CQ13=CQ3,1,0)</f>
        <v>1</v>
      </c>
      <c r="CR14" s="12">
        <f t="shared" ref="CR14" si="107">IF(CR13=CR3,1,0)</f>
        <v>1</v>
      </c>
      <c r="CS14" s="12">
        <f t="shared" ref="CS14" si="108">IF(CS13=CS3,1,0)</f>
        <v>1</v>
      </c>
      <c r="CT14" s="12">
        <f t="shared" ref="CT14" si="109">IF(CT13=CT3,1,0)</f>
        <v>1</v>
      </c>
      <c r="CU14" s="12">
        <f t="shared" ref="CU14" si="110">IF(CU13=CU3,1,0)</f>
        <v>1</v>
      </c>
      <c r="CV14" s="12">
        <f t="shared" ref="CV14" si="111">IF(CV13=CV3,1,0)</f>
        <v>1</v>
      </c>
      <c r="CW14" s="12">
        <f t="shared" ref="CW14" si="112">IF(CW13=CW3,1,0)</f>
        <v>1</v>
      </c>
      <c r="CX14" s="12"/>
      <c r="CY14" s="21"/>
    </row>
    <row r="15" spans="1:103" x14ac:dyDescent="0.3">
      <c r="A15" s="33" t="s">
        <v>12</v>
      </c>
      <c r="B15" s="36">
        <f>(B12-B3)^2</f>
        <v>0.25</v>
      </c>
      <c r="C15" s="31">
        <f>(C12-C3)^2</f>
        <v>0.15793670876403854</v>
      </c>
      <c r="D15" s="31">
        <f>(D12-D3)^2</f>
        <v>4.7326207011794783E-2</v>
      </c>
      <c r="E15" s="31">
        <f t="shared" ref="E15:BN15" si="113">(E12-E3)^2</f>
        <v>0.10652900858293335</v>
      </c>
      <c r="F15" s="31">
        <f t="shared" si="113"/>
        <v>3.2719199520934224E-2</v>
      </c>
      <c r="G15" s="31">
        <f t="shared" si="113"/>
        <v>0.8765145104921177</v>
      </c>
      <c r="H15" s="31">
        <f t="shared" si="113"/>
        <v>0.57928170827672532</v>
      </c>
      <c r="I15" s="31">
        <f t="shared" si="113"/>
        <v>0.14722245009964036</v>
      </c>
      <c r="J15" s="31">
        <f t="shared" si="113"/>
        <v>4.646720309533438E-3</v>
      </c>
      <c r="K15" s="31">
        <f t="shared" si="113"/>
        <v>1.3130865374774302E-2</v>
      </c>
      <c r="L15" s="31">
        <f t="shared" si="113"/>
        <v>0.45117108376164433</v>
      </c>
      <c r="M15" s="31">
        <f t="shared" si="113"/>
        <v>0.20083628550562022</v>
      </c>
      <c r="N15" s="31">
        <f>(N12-N3)^2</f>
        <v>0.1049232895144117</v>
      </c>
      <c r="O15" s="31">
        <f t="shared" si="113"/>
        <v>0.11526318362986925</v>
      </c>
      <c r="P15" s="31">
        <f t="shared" si="113"/>
        <v>5.5311179084781913E-2</v>
      </c>
      <c r="Q15" s="31">
        <f t="shared" si="113"/>
        <v>0.59209105491313629</v>
      </c>
      <c r="R15" s="31">
        <f t="shared" si="113"/>
        <v>7.4177301723291234E-2</v>
      </c>
      <c r="S15" s="31">
        <f t="shared" si="113"/>
        <v>7.8948689007101447E-3</v>
      </c>
      <c r="T15" s="31">
        <f t="shared" si="113"/>
        <v>4.9866383487273463E-4</v>
      </c>
      <c r="U15" s="31">
        <f t="shared" si="113"/>
        <v>9.3888822920961349E-3</v>
      </c>
      <c r="V15" s="31">
        <f t="shared" si="113"/>
        <v>0.37256155492051529</v>
      </c>
      <c r="W15" s="31">
        <f t="shared" si="113"/>
        <v>0.12827363328736488</v>
      </c>
      <c r="X15" s="31">
        <f t="shared" si="113"/>
        <v>5.7673634751946937E-2</v>
      </c>
      <c r="Y15" s="31">
        <f t="shared" si="113"/>
        <v>0.10020621178227175</v>
      </c>
      <c r="Z15" s="31">
        <f t="shared" si="113"/>
        <v>5.71163269808692E-2</v>
      </c>
      <c r="AA15" s="31">
        <f t="shared" si="113"/>
        <v>0.3602963774656483</v>
      </c>
      <c r="AB15" s="31">
        <f t="shared" si="113"/>
        <v>2.7780608210203925E-2</v>
      </c>
      <c r="AC15" s="31">
        <f t="shared" si="113"/>
        <v>2.6625035244206442E-3</v>
      </c>
      <c r="AD15" s="31">
        <f t="shared" si="113"/>
        <v>6.4374943763238936E-5</v>
      </c>
      <c r="AE15" s="31">
        <f t="shared" si="113"/>
        <v>5.3695585026511785E-3</v>
      </c>
      <c r="AF15" s="31">
        <f t="shared" si="113"/>
        <v>0.32499315181524824</v>
      </c>
      <c r="AG15" s="31">
        <f t="shared" si="113"/>
        <v>8.9678224945394514E-2</v>
      </c>
      <c r="AH15" s="31">
        <f t="shared" si="113"/>
        <v>3.7805585103846878E-2</v>
      </c>
      <c r="AI15" s="31">
        <f t="shared" si="113"/>
        <v>8.7863358574848116E-2</v>
      </c>
      <c r="AJ15" s="31">
        <f t="shared" si="113"/>
        <v>5.8234760246868175E-2</v>
      </c>
      <c r="AK15" s="31">
        <f t="shared" si="113"/>
        <v>0.18513764414317962</v>
      </c>
      <c r="AL15" s="31">
        <f t="shared" si="113"/>
        <v>3.2935907846119258E-2</v>
      </c>
      <c r="AM15" s="31">
        <f t="shared" si="113"/>
        <v>2.2691600007786316E-3</v>
      </c>
      <c r="AN15" s="31">
        <f t="shared" si="113"/>
        <v>2.4305824893608463E-5</v>
      </c>
      <c r="AO15" s="31">
        <f t="shared" si="113"/>
        <v>7.1038976044802381E-3</v>
      </c>
      <c r="AP15" s="31">
        <f t="shared" si="113"/>
        <v>0.25121986005836461</v>
      </c>
      <c r="AQ15" s="31">
        <f t="shared" si="113"/>
        <v>5.9397311065818241E-2</v>
      </c>
      <c r="AR15" s="31">
        <f t="shared" si="113"/>
        <v>2.1447019943754184E-2</v>
      </c>
      <c r="AS15" s="31">
        <f t="shared" si="113"/>
        <v>7.3446186160359639E-2</v>
      </c>
      <c r="AT15" s="31">
        <f t="shared" si="113"/>
        <v>5.2246862274178685E-2</v>
      </c>
      <c r="AU15" s="31">
        <f t="shared" si="113"/>
        <v>0.10678226322305251</v>
      </c>
      <c r="AV15" s="31">
        <f t="shared" si="113"/>
        <v>4.5309014529655266E-2</v>
      </c>
      <c r="AW15" s="31">
        <f t="shared" si="113"/>
        <v>2.2915465682713469E-3</v>
      </c>
      <c r="AX15" s="31">
        <f t="shared" si="113"/>
        <v>1.2891267882163902E-5</v>
      </c>
      <c r="AY15" s="31">
        <f t="shared" si="113"/>
        <v>1.0233147027353059E-2</v>
      </c>
      <c r="AZ15" s="31">
        <f t="shared" si="113"/>
        <v>0.19422163613019222</v>
      </c>
      <c r="BA15" s="31">
        <f t="shared" si="113"/>
        <v>4.1999257226662853E-2</v>
      </c>
      <c r="BB15" s="31">
        <f t="shared" si="113"/>
        <v>1.3128177218200136E-2</v>
      </c>
      <c r="BC15" s="31">
        <f t="shared" si="113"/>
        <v>6.1772725864564004E-2</v>
      </c>
      <c r="BD15" s="31">
        <f t="shared" si="113"/>
        <v>4.5741307633306444E-2</v>
      </c>
      <c r="BE15" s="31">
        <f t="shared" si="113"/>
        <v>6.8267040409835583E-2</v>
      </c>
      <c r="BF15" s="31">
        <f t="shared" si="113"/>
        <v>5.3651388969341421E-2</v>
      </c>
      <c r="BG15" s="31">
        <f t="shared" si="113"/>
        <v>2.1132519324183014E-3</v>
      </c>
      <c r="BH15" s="31">
        <f t="shared" si="113"/>
        <v>6.9781566994899146E-6</v>
      </c>
      <c r="BI15" s="31">
        <f t="shared" si="113"/>
        <v>1.2502740367377252E-2</v>
      </c>
      <c r="BJ15" s="31">
        <f t="shared" si="113"/>
        <v>0.15781181240383821</v>
      </c>
      <c r="BK15" s="31">
        <f t="shared" si="113"/>
        <v>3.1928982136236281E-2</v>
      </c>
      <c r="BL15" s="31">
        <f t="shared" si="113"/>
        <v>8.9328568053865087E-3</v>
      </c>
      <c r="BM15" s="31">
        <f t="shared" si="113"/>
        <v>5.3289300234706224E-2</v>
      </c>
      <c r="BN15" s="31">
        <f t="shared" si="113"/>
        <v>4.0820547748800264E-2</v>
      </c>
      <c r="BO15" s="31">
        <f t="shared" ref="BO15:CW15" si="114">(BO12-BO3)^2</f>
        <v>4.5719225834349779E-2</v>
      </c>
      <c r="BP15" s="31">
        <f t="shared" si="114"/>
        <v>5.7309229344309875E-2</v>
      </c>
      <c r="BQ15" s="31">
        <f t="shared" si="114"/>
        <v>1.8599741111545826E-3</v>
      </c>
      <c r="BR15" s="31">
        <f t="shared" si="114"/>
        <v>3.8948301958106892E-6</v>
      </c>
      <c r="BS15" s="31">
        <f t="shared" si="114"/>
        <v>1.3899391515600238E-2</v>
      </c>
      <c r="BT15" s="31">
        <f t="shared" si="114"/>
        <v>0.13268723639008964</v>
      </c>
      <c r="BU15" s="31">
        <f t="shared" si="114"/>
        <v>2.5375545006304626E-2</v>
      </c>
      <c r="BV15" s="31">
        <f t="shared" si="114"/>
        <v>6.4700486906381595E-3</v>
      </c>
      <c r="BW15" s="31">
        <f t="shared" si="114"/>
        <v>4.6796202643774092E-2</v>
      </c>
      <c r="BX15" s="31">
        <f t="shared" si="114"/>
        <v>3.6870337635207633E-2</v>
      </c>
      <c r="BY15" s="31">
        <f t="shared" si="114"/>
        <v>3.2010122480040336E-2</v>
      </c>
      <c r="BZ15" s="31">
        <f t="shared" si="114"/>
        <v>5.7336575983585422E-2</v>
      </c>
      <c r="CA15" s="31">
        <f t="shared" si="114"/>
        <v>1.6013548723486639E-3</v>
      </c>
      <c r="CB15" s="31">
        <f t="shared" si="114"/>
        <v>2.2520041146096601E-6</v>
      </c>
      <c r="CC15" s="31">
        <f t="shared" si="114"/>
        <v>1.4611314157743211E-2</v>
      </c>
      <c r="CD15" s="31">
        <f t="shared" si="114"/>
        <v>0.11431471880129453</v>
      </c>
      <c r="CE15" s="31">
        <f t="shared" si="114"/>
        <v>2.0789034968417771E-2</v>
      </c>
      <c r="CF15" s="31">
        <f t="shared" si="114"/>
        <v>4.8859630460461002E-3</v>
      </c>
      <c r="CG15" s="31">
        <f t="shared" si="114"/>
        <v>4.1640185172713541E-2</v>
      </c>
      <c r="CH15" s="31">
        <f t="shared" si="114"/>
        <v>3.3577797726173496E-2</v>
      </c>
      <c r="CI15" s="31">
        <f t="shared" si="114"/>
        <v>2.3327920572148143E-2</v>
      </c>
      <c r="CJ15" s="31">
        <f t="shared" si="114"/>
        <v>5.5266375426496532E-2</v>
      </c>
      <c r="CK15" s="31">
        <f t="shared" si="114"/>
        <v>1.3677908809009154E-3</v>
      </c>
      <c r="CL15" s="31">
        <f t="shared" si="114"/>
        <v>1.3507761183164625E-6</v>
      </c>
      <c r="CM15" s="31">
        <f t="shared" si="114"/>
        <v>1.4854169772942677E-2</v>
      </c>
      <c r="CN15" s="31">
        <f t="shared" si="114"/>
        <v>0.10028984881339717</v>
      </c>
      <c r="CO15" s="31">
        <f t="shared" si="114"/>
        <v>1.741738105728434E-2</v>
      </c>
      <c r="CP15" s="31">
        <f t="shared" si="114"/>
        <v>3.8037527448620306E-3</v>
      </c>
      <c r="CQ15" s="31">
        <f t="shared" si="114"/>
        <v>3.7437139520225697E-2</v>
      </c>
      <c r="CR15" s="31">
        <f t="shared" si="114"/>
        <v>3.0770072252459289E-2</v>
      </c>
      <c r="CS15" s="31">
        <f t="shared" si="114"/>
        <v>1.7605500510020321E-2</v>
      </c>
      <c r="CT15" s="31">
        <f t="shared" si="114"/>
        <v>5.2232449112663927E-2</v>
      </c>
      <c r="CU15" s="31">
        <f t="shared" si="114"/>
        <v>1.1675013287440357E-3</v>
      </c>
      <c r="CV15" s="31">
        <f t="shared" si="114"/>
        <v>8.3923578594149845E-7</v>
      </c>
      <c r="CW15" s="31">
        <f t="shared" si="114"/>
        <v>1.4792053348942022E-2</v>
      </c>
      <c r="CX15" s="21"/>
    </row>
    <row r="16" spans="1:103" x14ac:dyDescent="0.3">
      <c r="A16" s="21"/>
      <c r="E16" s="1"/>
      <c r="AL16"/>
      <c r="BJ16" s="21"/>
    </row>
    <row r="17" spans="1:38" x14ac:dyDescent="0.3">
      <c r="A17" s="3"/>
      <c r="B17" s="3" t="s">
        <v>10</v>
      </c>
      <c r="C17" s="3" t="s">
        <v>9</v>
      </c>
      <c r="D17" s="1" t="s">
        <v>14</v>
      </c>
      <c r="E17" s="1"/>
      <c r="AL17"/>
    </row>
    <row r="18" spans="1:38" x14ac:dyDescent="0.3">
      <c r="B18" s="6">
        <v>1</v>
      </c>
      <c r="C18" s="12">
        <f>+SUM(B14:K14)/10*100</f>
        <v>70</v>
      </c>
      <c r="D18" s="31">
        <f>SQRT(SUM(B15:K15)/10)</f>
        <v>0.47067051941166788</v>
      </c>
    </row>
    <row r="19" spans="1:38" x14ac:dyDescent="0.3">
      <c r="B19" s="6">
        <v>2</v>
      </c>
      <c r="C19" s="12">
        <f>+SUM(L14:U14)/10*100</f>
        <v>80</v>
      </c>
      <c r="D19" s="31">
        <f>SQRT(SUM(L15:U15)/10)</f>
        <v>0.40144187538925652</v>
      </c>
    </row>
    <row r="20" spans="1:38" x14ac:dyDescent="0.3">
      <c r="B20" s="6">
        <v>3</v>
      </c>
      <c r="C20" s="1">
        <f>+SUM(V14:AE14)/10*100</f>
        <v>80</v>
      </c>
      <c r="D20" s="5">
        <f>SQRT(SUM(V15:AE15)/10)</f>
        <v>0.33346735737844796</v>
      </c>
    </row>
    <row r="21" spans="1:38" x14ac:dyDescent="0.3">
      <c r="B21" s="6">
        <v>4</v>
      </c>
      <c r="C21" s="1">
        <f>+SUM(AF14:AO14)/10*100</f>
        <v>90</v>
      </c>
      <c r="D21" s="5">
        <f>SQRT(SUM(AF15:AO15)/10)</f>
        <v>0.28741015919860197</v>
      </c>
      <c r="J21" s="3"/>
      <c r="K21" s="3"/>
      <c r="L21" s="3"/>
    </row>
    <row r="22" spans="1:38" x14ac:dyDescent="0.3">
      <c r="B22" s="6">
        <v>5</v>
      </c>
      <c r="C22" s="1">
        <f>+SUM(AP14:AY14)/10*100</f>
        <v>90</v>
      </c>
      <c r="D22" s="5">
        <f>SQRT(SUM(AP15:AY15)/10)</f>
        <v>0.24947667268077184</v>
      </c>
    </row>
    <row r="23" spans="1:38" x14ac:dyDescent="0.3">
      <c r="B23" s="6">
        <v>6</v>
      </c>
      <c r="C23" s="1">
        <f>+SUM(AZ14:BI14)/10*100</f>
        <v>100</v>
      </c>
      <c r="D23" s="5">
        <f>SQRT(SUM(AZ15:BI15)/10)</f>
        <v>0.22212710413378139</v>
      </c>
    </row>
    <row r="24" spans="1:38" x14ac:dyDescent="0.3">
      <c r="B24" s="6">
        <v>7</v>
      </c>
      <c r="C24" s="1">
        <f>+SUM(BJ14:BS14)/10*100</f>
        <v>100</v>
      </c>
      <c r="D24" s="5">
        <f>SQRT(SUM(BJ15:BS15)/10)</f>
        <v>0.20287316603350422</v>
      </c>
    </row>
    <row r="25" spans="1:38" x14ac:dyDescent="0.3">
      <c r="B25" s="6">
        <v>8</v>
      </c>
      <c r="C25" s="1">
        <f>+SUM(BT14:CC14)/10*100</f>
        <v>100</v>
      </c>
      <c r="D25" s="5">
        <f>SQRT(SUM(BT15:CC15)/10)</f>
        <v>0.18808535027052117</v>
      </c>
    </row>
    <row r="26" spans="1:38" x14ac:dyDescent="0.3">
      <c r="B26" s="6">
        <v>9</v>
      </c>
      <c r="C26" s="1">
        <f>+SUM(CD14:CM14)/10*100</f>
        <v>100</v>
      </c>
      <c r="D26" s="5">
        <f>SQRT(SUM(CD15:CM15)/10)</f>
        <v>0.17607535521567236</v>
      </c>
    </row>
    <row r="27" spans="1:38" x14ac:dyDescent="0.3">
      <c r="B27" s="6">
        <v>10</v>
      </c>
      <c r="C27" s="1">
        <f>+SUM(CN14:CW14)/10*100</f>
        <v>100</v>
      </c>
      <c r="D27" s="5">
        <f>SQRT(SUM(CN15:CW15)/10)</f>
        <v>0.16598690849714165</v>
      </c>
    </row>
    <row r="28" spans="1:38" x14ac:dyDescent="0.3">
      <c r="C28" s="3"/>
      <c r="D28" s="3"/>
    </row>
    <row r="29" spans="1:38" x14ac:dyDescent="0.3">
      <c r="B29" s="3"/>
      <c r="C29" s="3"/>
      <c r="D29" s="3"/>
    </row>
    <row r="30" spans="1:38" x14ac:dyDescent="0.3">
      <c r="B30" s="3"/>
      <c r="C30" s="3"/>
      <c r="D30" s="3"/>
    </row>
    <row r="31" spans="1:38" x14ac:dyDescent="0.3">
      <c r="B31" s="3"/>
      <c r="C31" s="3"/>
      <c r="D31" s="3"/>
    </row>
    <row r="32" spans="1:38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  <row r="51" spans="2:4" x14ac:dyDescent="0.3">
      <c r="B51" s="3"/>
      <c r="C51" s="3"/>
      <c r="D51" s="3"/>
    </row>
    <row r="52" spans="2:4" x14ac:dyDescent="0.3">
      <c r="B52" s="3"/>
      <c r="C52" s="3"/>
      <c r="D52" s="3"/>
    </row>
    <row r="53" spans="2:4" x14ac:dyDescent="0.3">
      <c r="B53" s="3"/>
      <c r="C53" s="3"/>
      <c r="D53" s="3"/>
    </row>
    <row r="54" spans="2:4" x14ac:dyDescent="0.3">
      <c r="B54" s="3"/>
      <c r="C54" s="3"/>
      <c r="D54" s="3"/>
    </row>
    <row r="55" spans="2:4" x14ac:dyDescent="0.3">
      <c r="B55" s="3"/>
      <c r="C55" s="3"/>
      <c r="D55" s="3"/>
    </row>
    <row r="56" spans="2:4" x14ac:dyDescent="0.3">
      <c r="B56" s="3"/>
      <c r="C56" s="3"/>
      <c r="D56" s="3"/>
    </row>
    <row r="57" spans="2:4" x14ac:dyDescent="0.3">
      <c r="B57" s="3"/>
      <c r="C57" s="3"/>
      <c r="D57" s="3"/>
    </row>
    <row r="58" spans="2:4" x14ac:dyDescent="0.3">
      <c r="B58" s="3"/>
      <c r="C58" s="3"/>
      <c r="D58" s="3"/>
    </row>
    <row r="59" spans="2:4" x14ac:dyDescent="0.3">
      <c r="B59" s="3"/>
      <c r="C59" s="3"/>
      <c r="D59" s="3"/>
    </row>
    <row r="60" spans="2:4" x14ac:dyDescent="0.3">
      <c r="B60" s="3"/>
      <c r="C60" s="3"/>
      <c r="D60" s="3"/>
    </row>
    <row r="61" spans="2:4" x14ac:dyDescent="0.3">
      <c r="B61" s="3"/>
      <c r="C61" s="3"/>
      <c r="D61" s="3"/>
    </row>
    <row r="62" spans="2:4" x14ac:dyDescent="0.3">
      <c r="B62" s="3"/>
      <c r="C62" s="3"/>
      <c r="D62" s="3"/>
    </row>
    <row r="63" spans="2:4" x14ac:dyDescent="0.3">
      <c r="B63" s="3"/>
      <c r="C63" s="3"/>
      <c r="D63" s="3"/>
    </row>
    <row r="64" spans="2:4" x14ac:dyDescent="0.3">
      <c r="B64" s="3"/>
      <c r="C64" s="3"/>
      <c r="D64" s="3"/>
    </row>
    <row r="65" spans="2:4" x14ac:dyDescent="0.3">
      <c r="B65" s="3"/>
      <c r="C65" s="3"/>
      <c r="D65" s="3"/>
    </row>
    <row r="66" spans="2:4" x14ac:dyDescent="0.3">
      <c r="B66" s="3"/>
      <c r="C66" s="3"/>
      <c r="D66" s="3"/>
    </row>
    <row r="67" spans="2:4" x14ac:dyDescent="0.3">
      <c r="B67" s="3"/>
      <c r="C67" s="3"/>
      <c r="D67" s="3"/>
    </row>
    <row r="68" spans="2:4" x14ac:dyDescent="0.3">
      <c r="B68" s="3"/>
      <c r="C68" s="3"/>
      <c r="D68" s="3"/>
    </row>
    <row r="69" spans="2:4" x14ac:dyDescent="0.3">
      <c r="B69" s="3"/>
      <c r="C69" s="3"/>
      <c r="D69" s="3"/>
    </row>
    <row r="70" spans="2:4" x14ac:dyDescent="0.3">
      <c r="B70" s="3"/>
      <c r="C70" s="3"/>
      <c r="D70" s="3"/>
    </row>
    <row r="71" spans="2:4" x14ac:dyDescent="0.3">
      <c r="B71" s="3"/>
      <c r="C71" s="3"/>
      <c r="D71" s="3"/>
    </row>
    <row r="72" spans="2:4" x14ac:dyDescent="0.3">
      <c r="B72" s="3"/>
      <c r="C72" s="3"/>
      <c r="D72" s="3"/>
    </row>
    <row r="73" spans="2:4" x14ac:dyDescent="0.3">
      <c r="B73" s="3"/>
      <c r="C73" s="3"/>
      <c r="D73" s="3"/>
    </row>
    <row r="74" spans="2:4" x14ac:dyDescent="0.3">
      <c r="B74" s="3"/>
      <c r="C74" s="3"/>
      <c r="D74" s="3"/>
    </row>
    <row r="75" spans="2:4" x14ac:dyDescent="0.3">
      <c r="B75" s="3"/>
      <c r="C75" s="3"/>
      <c r="D75" s="3"/>
    </row>
    <row r="76" spans="2:4" x14ac:dyDescent="0.3">
      <c r="B76" s="3"/>
      <c r="C76" s="3"/>
      <c r="D76" s="3"/>
    </row>
    <row r="77" spans="2:4" x14ac:dyDescent="0.3">
      <c r="B77" s="3"/>
      <c r="C77" s="3"/>
      <c r="D77" s="3"/>
    </row>
    <row r="78" spans="2:4" x14ac:dyDescent="0.3">
      <c r="B78" s="3"/>
      <c r="C78" s="3"/>
      <c r="D78" s="3"/>
    </row>
    <row r="79" spans="2:4" x14ac:dyDescent="0.3">
      <c r="B79" s="3"/>
      <c r="C79" s="3"/>
      <c r="D79" s="3"/>
    </row>
    <row r="80" spans="2:4" x14ac:dyDescent="0.3">
      <c r="B80" s="3"/>
      <c r="C80" s="3"/>
      <c r="D80" s="3"/>
    </row>
    <row r="81" spans="2:4" x14ac:dyDescent="0.3">
      <c r="B81" s="3"/>
      <c r="C81" s="3"/>
      <c r="D81" s="3"/>
    </row>
    <row r="82" spans="2:4" x14ac:dyDescent="0.3">
      <c r="B82" s="3"/>
      <c r="C82" s="3"/>
      <c r="D82" s="3"/>
    </row>
    <row r="83" spans="2:4" x14ac:dyDescent="0.3">
      <c r="B83" s="3"/>
      <c r="C83" s="3"/>
      <c r="D83" s="3"/>
    </row>
    <row r="84" spans="2:4" x14ac:dyDescent="0.3">
      <c r="B84" s="3"/>
      <c r="C84" s="3"/>
      <c r="D84" s="3"/>
    </row>
    <row r="85" spans="2:4" x14ac:dyDescent="0.3">
      <c r="B85" s="3"/>
      <c r="C85" s="3"/>
      <c r="D85" s="3"/>
    </row>
    <row r="86" spans="2:4" x14ac:dyDescent="0.3">
      <c r="B86" s="3"/>
      <c r="C86" s="3"/>
      <c r="D86" s="3"/>
    </row>
    <row r="87" spans="2:4" x14ac:dyDescent="0.3">
      <c r="B87" s="3"/>
      <c r="C87" s="3"/>
      <c r="D87" s="3"/>
    </row>
    <row r="88" spans="2:4" x14ac:dyDescent="0.3">
      <c r="B88" s="3"/>
      <c r="C88" s="3"/>
      <c r="D88" s="3"/>
    </row>
    <row r="89" spans="2:4" x14ac:dyDescent="0.3">
      <c r="B89" s="3"/>
      <c r="C89" s="3"/>
      <c r="D89" s="3"/>
    </row>
    <row r="90" spans="2:4" x14ac:dyDescent="0.3">
      <c r="B90" s="3"/>
      <c r="C90" s="3"/>
      <c r="D90" s="3"/>
    </row>
    <row r="91" spans="2:4" x14ac:dyDescent="0.3">
      <c r="B91" s="3"/>
      <c r="C91" s="3"/>
      <c r="D91" s="3"/>
    </row>
    <row r="92" spans="2:4" x14ac:dyDescent="0.3">
      <c r="B92" s="3"/>
      <c r="C92" s="3"/>
      <c r="D92" s="3"/>
    </row>
    <row r="93" spans="2:4" x14ac:dyDescent="0.3">
      <c r="B93" s="3"/>
      <c r="C93" s="3"/>
      <c r="D93" s="3"/>
    </row>
    <row r="94" spans="2:4" x14ac:dyDescent="0.3">
      <c r="B94" s="3"/>
      <c r="C94" s="3"/>
      <c r="D94" s="3"/>
    </row>
    <row r="95" spans="2:4" x14ac:dyDescent="0.3">
      <c r="B95" s="3"/>
      <c r="C95" s="3"/>
      <c r="D95" s="3"/>
    </row>
    <row r="96" spans="2:4" x14ac:dyDescent="0.3">
      <c r="B96" s="3"/>
      <c r="C96" s="3"/>
      <c r="D96" s="3"/>
    </row>
    <row r="97" spans="2:4" x14ac:dyDescent="0.3">
      <c r="B97" s="3"/>
      <c r="C97" s="3"/>
      <c r="D97" s="3"/>
    </row>
    <row r="98" spans="2:4" x14ac:dyDescent="0.3">
      <c r="B98" s="3"/>
      <c r="C98" s="3"/>
      <c r="D98" s="3"/>
    </row>
    <row r="99" spans="2:4" x14ac:dyDescent="0.3">
      <c r="B99" s="3"/>
      <c r="C99" s="3"/>
      <c r="D99" s="3"/>
    </row>
    <row r="100" spans="2:4" x14ac:dyDescent="0.3">
      <c r="B100" s="3"/>
      <c r="C100" s="3"/>
      <c r="D100" s="3"/>
    </row>
    <row r="101" spans="2:4" x14ac:dyDescent="0.3">
      <c r="B101" s="3"/>
      <c r="C101" s="3"/>
      <c r="D101" s="3"/>
    </row>
    <row r="102" spans="2:4" x14ac:dyDescent="0.3">
      <c r="B102" s="3"/>
      <c r="C102" s="3"/>
      <c r="D102" s="3"/>
    </row>
    <row r="103" spans="2:4" x14ac:dyDescent="0.3">
      <c r="B103" s="3"/>
      <c r="C103" s="3"/>
      <c r="D103" s="3"/>
    </row>
    <row r="104" spans="2:4" x14ac:dyDescent="0.3">
      <c r="B104" s="3"/>
      <c r="C104" s="3"/>
      <c r="D104" s="3"/>
    </row>
    <row r="105" spans="2:4" x14ac:dyDescent="0.3">
      <c r="B105" s="3"/>
      <c r="C105" s="3"/>
      <c r="D105" s="3"/>
    </row>
    <row r="106" spans="2:4" x14ac:dyDescent="0.3">
      <c r="B106" s="3"/>
      <c r="C106" s="3"/>
      <c r="D106" s="3"/>
    </row>
  </sheetData>
  <mergeCells count="10">
    <mergeCell ref="BT7:CC7"/>
    <mergeCell ref="CD7:CM7"/>
    <mergeCell ref="CN7:CW7"/>
    <mergeCell ref="B7:K7"/>
    <mergeCell ref="L7:U7"/>
    <mergeCell ref="V7:AE7"/>
    <mergeCell ref="AF7:AO7"/>
    <mergeCell ref="AP7:AY7"/>
    <mergeCell ref="AZ7:BI7"/>
    <mergeCell ref="BJ7:BS7"/>
  </mergeCells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8D2-639D-47F9-B14E-9E0ECF079622}">
  <dimension ref="A1:CX92"/>
  <sheetViews>
    <sheetView zoomScale="65" zoomScaleNormal="70" workbookViewId="0">
      <selection activeCell="I32" sqref="I32"/>
    </sheetView>
  </sheetViews>
  <sheetFormatPr defaultRowHeight="14.4" x14ac:dyDescent="0.3"/>
  <sheetData>
    <row r="1" spans="1:102" x14ac:dyDescent="0.3">
      <c r="A1" s="22" t="s">
        <v>2</v>
      </c>
      <c r="B1" s="24">
        <v>6.5</v>
      </c>
      <c r="C1" s="25">
        <v>7.4659000000000004</v>
      </c>
      <c r="D1" s="25">
        <v>5.7</v>
      </c>
      <c r="E1" s="25">
        <v>6.1</v>
      </c>
      <c r="F1" s="25">
        <v>6.33</v>
      </c>
      <c r="G1" s="25">
        <v>2.831</v>
      </c>
      <c r="H1" s="25">
        <v>3.1</v>
      </c>
      <c r="I1" s="25">
        <v>2.8502000000000001</v>
      </c>
      <c r="J1" s="25">
        <v>3.5545</v>
      </c>
      <c r="K1" s="26">
        <v>3.55</v>
      </c>
      <c r="L1" s="24">
        <v>6.5</v>
      </c>
      <c r="M1" s="25">
        <v>7.4659000000000004</v>
      </c>
      <c r="N1" s="25">
        <v>5.7</v>
      </c>
      <c r="O1" s="25">
        <v>6.1</v>
      </c>
      <c r="P1" s="25">
        <v>6.33</v>
      </c>
      <c r="Q1" s="25">
        <v>2.831</v>
      </c>
      <c r="R1" s="25">
        <v>3.1</v>
      </c>
      <c r="S1" s="25">
        <v>2.8502000000000001</v>
      </c>
      <c r="T1" s="25">
        <v>3.5545</v>
      </c>
      <c r="U1" s="26">
        <v>3.55</v>
      </c>
      <c r="V1" s="24">
        <v>6.5</v>
      </c>
      <c r="W1" s="25">
        <v>7.4659000000000004</v>
      </c>
      <c r="X1" s="25">
        <v>5.7</v>
      </c>
      <c r="Y1" s="25">
        <v>6.1</v>
      </c>
      <c r="Z1" s="25">
        <v>6.33</v>
      </c>
      <c r="AA1" s="25">
        <v>2.831</v>
      </c>
      <c r="AB1" s="25">
        <v>3.1</v>
      </c>
      <c r="AC1" s="25">
        <v>2.8502000000000001</v>
      </c>
      <c r="AD1" s="25">
        <v>3.5545</v>
      </c>
      <c r="AE1" s="26">
        <v>3.55</v>
      </c>
      <c r="AF1" s="24">
        <v>6.5</v>
      </c>
      <c r="AG1" s="25">
        <v>7.4659000000000004</v>
      </c>
      <c r="AH1" s="25">
        <v>5.7</v>
      </c>
      <c r="AI1" s="25">
        <v>6.1</v>
      </c>
      <c r="AJ1" s="25">
        <v>6.33</v>
      </c>
      <c r="AK1" s="25">
        <v>2.831</v>
      </c>
      <c r="AL1" s="25">
        <v>3.1</v>
      </c>
      <c r="AM1" s="25">
        <v>2.8502000000000001</v>
      </c>
      <c r="AN1" s="25">
        <v>3.5545</v>
      </c>
      <c r="AO1" s="26">
        <v>3.55</v>
      </c>
      <c r="AP1" s="24">
        <v>6.5</v>
      </c>
      <c r="AQ1" s="25">
        <v>7.4659000000000004</v>
      </c>
      <c r="AR1" s="25">
        <v>5.7</v>
      </c>
      <c r="AS1" s="25">
        <v>6.1</v>
      </c>
      <c r="AT1" s="25">
        <v>6.33</v>
      </c>
      <c r="AU1" s="25">
        <v>2.831</v>
      </c>
      <c r="AV1" s="25">
        <v>3.1</v>
      </c>
      <c r="AW1" s="25">
        <v>2.8502000000000001</v>
      </c>
      <c r="AX1" s="25">
        <v>3.5545</v>
      </c>
      <c r="AY1" s="26">
        <v>3.55</v>
      </c>
      <c r="AZ1" s="24">
        <v>6.5</v>
      </c>
      <c r="BA1" s="25">
        <v>7.4659000000000004</v>
      </c>
      <c r="BB1" s="25">
        <v>5.7</v>
      </c>
      <c r="BC1" s="25">
        <v>6.1</v>
      </c>
      <c r="BD1" s="25">
        <v>6.33</v>
      </c>
      <c r="BE1" s="25">
        <v>2.831</v>
      </c>
      <c r="BF1" s="25">
        <v>3.1</v>
      </c>
      <c r="BG1" s="25">
        <v>2.8502000000000001</v>
      </c>
      <c r="BH1" s="25">
        <v>3.5545</v>
      </c>
      <c r="BI1" s="26">
        <v>3.55</v>
      </c>
      <c r="BJ1" s="24">
        <v>6.5</v>
      </c>
      <c r="BK1" s="25">
        <v>7.4659000000000004</v>
      </c>
      <c r="BL1" s="25">
        <v>5.7</v>
      </c>
      <c r="BM1" s="25">
        <v>6.1</v>
      </c>
      <c r="BN1" s="25">
        <v>6.33</v>
      </c>
      <c r="BO1" s="25">
        <v>2.831</v>
      </c>
      <c r="BP1" s="25">
        <v>3.1</v>
      </c>
      <c r="BQ1" s="25">
        <v>2.8502000000000001</v>
      </c>
      <c r="BR1" s="25">
        <v>3.5545</v>
      </c>
      <c r="BS1" s="26">
        <v>3.55</v>
      </c>
      <c r="BT1" s="24">
        <v>6.5</v>
      </c>
      <c r="BU1" s="25">
        <v>7.4659000000000004</v>
      </c>
      <c r="BV1" s="25">
        <v>5.7</v>
      </c>
      <c r="BW1" s="25">
        <v>6.1</v>
      </c>
      <c r="BX1" s="25">
        <v>6.33</v>
      </c>
      <c r="BY1" s="25">
        <v>2.831</v>
      </c>
      <c r="BZ1" s="25">
        <v>3.1</v>
      </c>
      <c r="CA1" s="25">
        <v>2.8502000000000001</v>
      </c>
      <c r="CB1" s="25">
        <v>3.5545</v>
      </c>
      <c r="CC1" s="26">
        <v>3.55</v>
      </c>
      <c r="CD1" s="24">
        <v>6.5</v>
      </c>
      <c r="CE1" s="25">
        <v>7.4659000000000004</v>
      </c>
      <c r="CF1" s="25">
        <v>5.7</v>
      </c>
      <c r="CG1" s="25">
        <v>6.1</v>
      </c>
      <c r="CH1" s="25">
        <v>6.33</v>
      </c>
      <c r="CI1" s="25">
        <v>2.831</v>
      </c>
      <c r="CJ1" s="25">
        <v>3.1</v>
      </c>
      <c r="CK1" s="25">
        <v>2.8502000000000001</v>
      </c>
      <c r="CL1" s="25">
        <v>3.5545</v>
      </c>
      <c r="CM1" s="26">
        <v>3.55</v>
      </c>
      <c r="CN1" s="24">
        <v>6.5</v>
      </c>
      <c r="CO1" s="25">
        <v>7.4659000000000004</v>
      </c>
      <c r="CP1" s="25">
        <v>5.7</v>
      </c>
      <c r="CQ1" s="25">
        <v>6.1</v>
      </c>
      <c r="CR1" s="25">
        <v>6.33</v>
      </c>
      <c r="CS1" s="25">
        <v>2.831</v>
      </c>
      <c r="CT1" s="25">
        <v>3.1</v>
      </c>
      <c r="CU1" s="25">
        <v>2.8502000000000001</v>
      </c>
      <c r="CV1" s="25">
        <v>3.5545</v>
      </c>
      <c r="CW1" s="26">
        <v>3.55</v>
      </c>
    </row>
    <row r="2" spans="1:102" x14ac:dyDescent="0.3">
      <c r="A2" s="22" t="s">
        <v>3</v>
      </c>
      <c r="B2" s="19">
        <v>1.8976</v>
      </c>
      <c r="C2" s="18">
        <v>3.5</v>
      </c>
      <c r="D2" s="18">
        <v>1.5347</v>
      </c>
      <c r="E2" s="18">
        <v>2.5499999999999998</v>
      </c>
      <c r="F2" s="18">
        <v>3.77</v>
      </c>
      <c r="G2" s="18">
        <v>2.0085999999999999</v>
      </c>
      <c r="H2" s="18">
        <v>1.4181999999999999</v>
      </c>
      <c r="I2" s="18">
        <v>1.0488</v>
      </c>
      <c r="J2" s="18">
        <v>3.6438999999999999</v>
      </c>
      <c r="K2" s="8">
        <v>1.6343000000000001</v>
      </c>
      <c r="L2" s="19">
        <v>1.8976</v>
      </c>
      <c r="M2" s="18">
        <v>3.5</v>
      </c>
      <c r="N2" s="18">
        <v>1.5347</v>
      </c>
      <c r="O2" s="18">
        <v>2.5499999999999998</v>
      </c>
      <c r="P2" s="18">
        <v>3.77</v>
      </c>
      <c r="Q2" s="18">
        <v>2.0085999999999999</v>
      </c>
      <c r="R2" s="18">
        <v>1.4181999999999999</v>
      </c>
      <c r="S2" s="18">
        <v>1.0488</v>
      </c>
      <c r="T2" s="18">
        <v>3.6438999999999999</v>
      </c>
      <c r="U2" s="8">
        <v>1.6343000000000001</v>
      </c>
      <c r="V2" s="19">
        <v>1.8976</v>
      </c>
      <c r="W2" s="18">
        <v>3.5</v>
      </c>
      <c r="X2" s="18">
        <v>1.5347</v>
      </c>
      <c r="Y2" s="18">
        <v>2.5499999999999998</v>
      </c>
      <c r="Z2" s="18">
        <v>3.77</v>
      </c>
      <c r="AA2" s="18">
        <v>2.0085999999999999</v>
      </c>
      <c r="AB2" s="18">
        <v>1.4181999999999999</v>
      </c>
      <c r="AC2" s="18">
        <v>1.0488</v>
      </c>
      <c r="AD2" s="18">
        <v>3.6438999999999999</v>
      </c>
      <c r="AE2" s="8">
        <v>1.6343000000000001</v>
      </c>
      <c r="AF2" s="19">
        <v>1.8976</v>
      </c>
      <c r="AG2" s="18">
        <v>3.5</v>
      </c>
      <c r="AH2" s="18">
        <v>1.5347</v>
      </c>
      <c r="AI2" s="18">
        <v>2.5499999999999998</v>
      </c>
      <c r="AJ2" s="18">
        <v>3.77</v>
      </c>
      <c r="AK2" s="18">
        <v>2.0085999999999999</v>
      </c>
      <c r="AL2" s="18">
        <v>1.4181999999999999</v>
      </c>
      <c r="AM2" s="18">
        <v>1.0488</v>
      </c>
      <c r="AN2" s="18">
        <v>3.6438999999999999</v>
      </c>
      <c r="AO2" s="8">
        <v>1.6343000000000001</v>
      </c>
      <c r="AP2" s="19">
        <v>1.8976</v>
      </c>
      <c r="AQ2" s="18">
        <v>3.5</v>
      </c>
      <c r="AR2" s="18">
        <v>1.5347</v>
      </c>
      <c r="AS2" s="18">
        <v>2.5499999999999998</v>
      </c>
      <c r="AT2" s="18">
        <v>3.77</v>
      </c>
      <c r="AU2" s="18">
        <v>2.0085999999999999</v>
      </c>
      <c r="AV2" s="18">
        <v>1.4181999999999999</v>
      </c>
      <c r="AW2" s="18">
        <v>1.0488</v>
      </c>
      <c r="AX2" s="18">
        <v>3.6438999999999999</v>
      </c>
      <c r="AY2" s="8">
        <v>1.6343000000000001</v>
      </c>
      <c r="AZ2" s="19">
        <v>1.8976</v>
      </c>
      <c r="BA2" s="18">
        <v>3.5</v>
      </c>
      <c r="BB2" s="18">
        <v>1.5347</v>
      </c>
      <c r="BC2" s="18">
        <v>2.5499999999999998</v>
      </c>
      <c r="BD2" s="18">
        <v>3.77</v>
      </c>
      <c r="BE2" s="18">
        <v>2.0085999999999999</v>
      </c>
      <c r="BF2" s="18">
        <v>1.4181999999999999</v>
      </c>
      <c r="BG2" s="18">
        <v>1.0488</v>
      </c>
      <c r="BH2" s="18">
        <v>3.6438999999999999</v>
      </c>
      <c r="BI2" s="8">
        <v>1.6343000000000001</v>
      </c>
      <c r="BJ2" s="19">
        <v>1.8976</v>
      </c>
      <c r="BK2" s="18">
        <v>3.5</v>
      </c>
      <c r="BL2" s="18">
        <v>1.5347</v>
      </c>
      <c r="BM2" s="18">
        <v>2.5499999999999998</v>
      </c>
      <c r="BN2" s="18">
        <v>3.77</v>
      </c>
      <c r="BO2" s="18">
        <v>2.0085999999999999</v>
      </c>
      <c r="BP2" s="18">
        <v>1.4181999999999999</v>
      </c>
      <c r="BQ2" s="18">
        <v>1.0488</v>
      </c>
      <c r="BR2" s="18">
        <v>3.6438999999999999</v>
      </c>
      <c r="BS2" s="8">
        <v>1.6343000000000001</v>
      </c>
      <c r="BT2" s="19">
        <v>1.8976</v>
      </c>
      <c r="BU2" s="18">
        <v>3.5</v>
      </c>
      <c r="BV2" s="18">
        <v>1.5347</v>
      </c>
      <c r="BW2" s="18">
        <v>2.5499999999999998</v>
      </c>
      <c r="BX2" s="18">
        <v>3.77</v>
      </c>
      <c r="BY2" s="18">
        <v>2.0085999999999999</v>
      </c>
      <c r="BZ2" s="18">
        <v>1.4181999999999999</v>
      </c>
      <c r="CA2" s="18">
        <v>1.0488</v>
      </c>
      <c r="CB2" s="18">
        <v>3.6438999999999999</v>
      </c>
      <c r="CC2" s="8">
        <v>1.6343000000000001</v>
      </c>
      <c r="CD2" s="19">
        <v>1.8976</v>
      </c>
      <c r="CE2" s="18">
        <v>3.5</v>
      </c>
      <c r="CF2" s="18">
        <v>1.5347</v>
      </c>
      <c r="CG2" s="18">
        <v>2.5499999999999998</v>
      </c>
      <c r="CH2" s="18">
        <v>3.77</v>
      </c>
      <c r="CI2" s="18">
        <v>2.0085999999999999</v>
      </c>
      <c r="CJ2" s="18">
        <v>1.4181999999999999</v>
      </c>
      <c r="CK2" s="18">
        <v>1.0488</v>
      </c>
      <c r="CL2" s="18">
        <v>3.6438999999999999</v>
      </c>
      <c r="CM2" s="8">
        <v>1.6343000000000001</v>
      </c>
      <c r="CN2" s="19">
        <v>1.8976</v>
      </c>
      <c r="CO2" s="18">
        <v>3.5</v>
      </c>
      <c r="CP2" s="18">
        <v>1.5347</v>
      </c>
      <c r="CQ2" s="18">
        <v>2.5499999999999998</v>
      </c>
      <c r="CR2" s="18">
        <v>3.77</v>
      </c>
      <c r="CS2" s="18">
        <v>2.0085999999999999</v>
      </c>
      <c r="CT2" s="18">
        <v>1.4181999999999999</v>
      </c>
      <c r="CU2" s="18">
        <v>1.0488</v>
      </c>
      <c r="CV2" s="18">
        <v>3.6438999999999999</v>
      </c>
      <c r="CW2" s="8">
        <v>1.6343000000000001</v>
      </c>
    </row>
    <row r="3" spans="1:102" x14ac:dyDescent="0.3">
      <c r="A3" s="22" t="s">
        <v>4</v>
      </c>
      <c r="B3" s="27">
        <v>0</v>
      </c>
      <c r="C3" s="28">
        <v>0</v>
      </c>
      <c r="D3" s="28">
        <v>0</v>
      </c>
      <c r="E3" s="28">
        <v>0</v>
      </c>
      <c r="F3" s="28">
        <v>0</v>
      </c>
      <c r="G3" s="28">
        <v>1</v>
      </c>
      <c r="H3" s="28">
        <v>1</v>
      </c>
      <c r="I3" s="28">
        <v>1</v>
      </c>
      <c r="J3" s="28">
        <v>1</v>
      </c>
      <c r="K3" s="29">
        <v>1</v>
      </c>
      <c r="L3" s="27">
        <v>0</v>
      </c>
      <c r="M3" s="28">
        <v>0</v>
      </c>
      <c r="N3" s="28">
        <v>0</v>
      </c>
      <c r="O3" s="28">
        <v>0</v>
      </c>
      <c r="P3" s="28">
        <v>0</v>
      </c>
      <c r="Q3" s="28">
        <v>1</v>
      </c>
      <c r="R3" s="28">
        <v>1</v>
      </c>
      <c r="S3" s="28">
        <v>1</v>
      </c>
      <c r="T3" s="28">
        <v>1</v>
      </c>
      <c r="U3" s="29">
        <v>1</v>
      </c>
      <c r="V3" s="27">
        <v>0</v>
      </c>
      <c r="W3" s="28">
        <v>0</v>
      </c>
      <c r="X3" s="28">
        <v>0</v>
      </c>
      <c r="Y3" s="28">
        <v>0</v>
      </c>
      <c r="Z3" s="28">
        <v>0</v>
      </c>
      <c r="AA3" s="28">
        <v>1</v>
      </c>
      <c r="AB3" s="28">
        <v>1</v>
      </c>
      <c r="AC3" s="28">
        <v>1</v>
      </c>
      <c r="AD3" s="28">
        <v>1</v>
      </c>
      <c r="AE3" s="29">
        <v>1</v>
      </c>
      <c r="AF3" s="27">
        <v>0</v>
      </c>
      <c r="AG3" s="28">
        <v>0</v>
      </c>
      <c r="AH3" s="28">
        <v>0</v>
      </c>
      <c r="AI3" s="28">
        <v>0</v>
      </c>
      <c r="AJ3" s="28">
        <v>0</v>
      </c>
      <c r="AK3" s="28">
        <v>1</v>
      </c>
      <c r="AL3" s="28">
        <v>1</v>
      </c>
      <c r="AM3" s="28">
        <v>1</v>
      </c>
      <c r="AN3" s="28">
        <v>1</v>
      </c>
      <c r="AO3" s="29">
        <v>1</v>
      </c>
      <c r="AP3" s="27">
        <v>0</v>
      </c>
      <c r="AQ3" s="28">
        <v>0</v>
      </c>
      <c r="AR3" s="28">
        <v>0</v>
      </c>
      <c r="AS3" s="28">
        <v>0</v>
      </c>
      <c r="AT3" s="28">
        <v>0</v>
      </c>
      <c r="AU3" s="28">
        <v>1</v>
      </c>
      <c r="AV3" s="28">
        <v>1</v>
      </c>
      <c r="AW3" s="28">
        <v>1</v>
      </c>
      <c r="AX3" s="28">
        <v>1</v>
      </c>
      <c r="AY3" s="29">
        <v>1</v>
      </c>
      <c r="AZ3" s="27">
        <v>0</v>
      </c>
      <c r="BA3" s="28">
        <v>0</v>
      </c>
      <c r="BB3" s="28">
        <v>0</v>
      </c>
      <c r="BC3" s="28">
        <v>0</v>
      </c>
      <c r="BD3" s="28">
        <v>0</v>
      </c>
      <c r="BE3" s="28">
        <v>1</v>
      </c>
      <c r="BF3" s="28">
        <v>1</v>
      </c>
      <c r="BG3" s="28">
        <v>1</v>
      </c>
      <c r="BH3" s="28">
        <v>1</v>
      </c>
      <c r="BI3" s="29">
        <v>1</v>
      </c>
      <c r="BJ3" s="27">
        <v>0</v>
      </c>
      <c r="BK3" s="28">
        <v>0</v>
      </c>
      <c r="BL3" s="28">
        <v>0</v>
      </c>
      <c r="BM3" s="28">
        <v>0</v>
      </c>
      <c r="BN3" s="28">
        <v>0</v>
      </c>
      <c r="BO3" s="28">
        <v>1</v>
      </c>
      <c r="BP3" s="28">
        <v>1</v>
      </c>
      <c r="BQ3" s="28">
        <v>1</v>
      </c>
      <c r="BR3" s="28">
        <v>1</v>
      </c>
      <c r="BS3" s="29">
        <v>1</v>
      </c>
      <c r="BT3" s="27">
        <v>0</v>
      </c>
      <c r="BU3" s="28">
        <v>0</v>
      </c>
      <c r="BV3" s="28">
        <v>0</v>
      </c>
      <c r="BW3" s="28">
        <v>0</v>
      </c>
      <c r="BX3" s="28">
        <v>0</v>
      </c>
      <c r="BY3" s="28">
        <v>1</v>
      </c>
      <c r="BZ3" s="28">
        <v>1</v>
      </c>
      <c r="CA3" s="28">
        <v>1</v>
      </c>
      <c r="CB3" s="28">
        <v>1</v>
      </c>
      <c r="CC3" s="29">
        <v>1</v>
      </c>
      <c r="CD3" s="27">
        <v>0</v>
      </c>
      <c r="CE3" s="28">
        <v>0</v>
      </c>
      <c r="CF3" s="28">
        <v>0</v>
      </c>
      <c r="CG3" s="28">
        <v>0</v>
      </c>
      <c r="CH3" s="28">
        <v>0</v>
      </c>
      <c r="CI3" s="28">
        <v>1</v>
      </c>
      <c r="CJ3" s="28">
        <v>1</v>
      </c>
      <c r="CK3" s="28">
        <v>1</v>
      </c>
      <c r="CL3" s="28">
        <v>1</v>
      </c>
      <c r="CM3" s="29">
        <v>1</v>
      </c>
      <c r="CN3" s="27">
        <v>0</v>
      </c>
      <c r="CO3" s="28">
        <v>0</v>
      </c>
      <c r="CP3" s="28">
        <v>0</v>
      </c>
      <c r="CQ3" s="28">
        <v>0</v>
      </c>
      <c r="CR3" s="28">
        <v>0</v>
      </c>
      <c r="CS3" s="28">
        <v>1</v>
      </c>
      <c r="CT3" s="28">
        <v>1</v>
      </c>
      <c r="CU3" s="28">
        <v>1</v>
      </c>
      <c r="CV3" s="28">
        <v>1</v>
      </c>
      <c r="CW3" s="29">
        <v>1</v>
      </c>
    </row>
    <row r="4" spans="1:102" x14ac:dyDescent="0.3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</row>
    <row r="5" spans="1:102" x14ac:dyDescent="0.3">
      <c r="A5" s="23" t="s">
        <v>6</v>
      </c>
      <c r="B5" s="10">
        <v>0.3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</row>
    <row r="6" spans="1:102" x14ac:dyDescent="0.3">
      <c r="B6" s="15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</row>
    <row r="7" spans="1:102" x14ac:dyDescent="0.3">
      <c r="A7" s="30" t="s">
        <v>10</v>
      </c>
      <c r="B7" s="37">
        <v>1</v>
      </c>
      <c r="C7" s="38"/>
      <c r="D7" s="38"/>
      <c r="E7" s="38"/>
      <c r="F7" s="38"/>
      <c r="G7" s="38"/>
      <c r="H7" s="38"/>
      <c r="I7" s="38"/>
      <c r="J7" s="38"/>
      <c r="K7" s="39"/>
      <c r="L7" s="37">
        <v>2</v>
      </c>
      <c r="M7" s="38"/>
      <c r="N7" s="38"/>
      <c r="O7" s="38"/>
      <c r="P7" s="38"/>
      <c r="Q7" s="38"/>
      <c r="R7" s="38"/>
      <c r="S7" s="38"/>
      <c r="T7" s="38"/>
      <c r="U7" s="39"/>
      <c r="V7" s="37">
        <v>3</v>
      </c>
      <c r="W7" s="38"/>
      <c r="X7" s="38"/>
      <c r="Y7" s="38"/>
      <c r="Z7" s="38"/>
      <c r="AA7" s="38"/>
      <c r="AB7" s="38"/>
      <c r="AC7" s="38"/>
      <c r="AD7" s="38"/>
      <c r="AE7" s="39"/>
      <c r="AF7" s="37">
        <v>4</v>
      </c>
      <c r="AG7" s="38"/>
      <c r="AH7" s="38"/>
      <c r="AI7" s="38"/>
      <c r="AJ7" s="38"/>
      <c r="AK7" s="38"/>
      <c r="AL7" s="38"/>
      <c r="AM7" s="38"/>
      <c r="AN7" s="38"/>
      <c r="AO7" s="39"/>
      <c r="AP7" s="37">
        <v>5</v>
      </c>
      <c r="AQ7" s="38"/>
      <c r="AR7" s="38"/>
      <c r="AS7" s="38"/>
      <c r="AT7" s="38"/>
      <c r="AU7" s="38"/>
      <c r="AV7" s="38"/>
      <c r="AW7" s="38"/>
      <c r="AX7" s="38"/>
      <c r="AY7" s="39"/>
      <c r="AZ7" s="37">
        <v>6</v>
      </c>
      <c r="BA7" s="38"/>
      <c r="BB7" s="38"/>
      <c r="BC7" s="38"/>
      <c r="BD7" s="38"/>
      <c r="BE7" s="38"/>
      <c r="BF7" s="38"/>
      <c r="BG7" s="38"/>
      <c r="BH7" s="38"/>
      <c r="BI7" s="39"/>
      <c r="BJ7" s="37">
        <v>7</v>
      </c>
      <c r="BK7" s="38"/>
      <c r="BL7" s="38"/>
      <c r="BM7" s="38"/>
      <c r="BN7" s="38"/>
      <c r="BO7" s="38"/>
      <c r="BP7" s="38"/>
      <c r="BQ7" s="38"/>
      <c r="BR7" s="38"/>
      <c r="BS7" s="39"/>
      <c r="BT7" s="37">
        <v>8</v>
      </c>
      <c r="BU7" s="38"/>
      <c r="BV7" s="38"/>
      <c r="BW7" s="38"/>
      <c r="BX7" s="38"/>
      <c r="BY7" s="38"/>
      <c r="BZ7" s="38"/>
      <c r="CA7" s="38"/>
      <c r="CB7" s="38"/>
      <c r="CC7" s="39"/>
      <c r="CD7" s="37">
        <v>9</v>
      </c>
      <c r="CE7" s="38"/>
      <c r="CF7" s="38"/>
      <c r="CG7" s="38"/>
      <c r="CH7" s="38"/>
      <c r="CI7" s="38"/>
      <c r="CJ7" s="38"/>
      <c r="CK7" s="38"/>
      <c r="CL7" s="38"/>
      <c r="CM7" s="39"/>
      <c r="CN7" s="37">
        <v>10</v>
      </c>
      <c r="CO7" s="38"/>
      <c r="CP7" s="38"/>
      <c r="CQ7" s="38"/>
      <c r="CR7" s="38"/>
      <c r="CS7" s="38"/>
      <c r="CT7" s="38"/>
      <c r="CU7" s="38"/>
      <c r="CV7" s="38"/>
      <c r="CW7" s="39"/>
    </row>
    <row r="8" spans="1:102" x14ac:dyDescent="0.3">
      <c r="A8" s="22" t="s">
        <v>8</v>
      </c>
      <c r="B8" s="13">
        <v>0</v>
      </c>
      <c r="C8" s="16">
        <v>1</v>
      </c>
      <c r="D8" s="34">
        <v>2</v>
      </c>
      <c r="E8" s="16">
        <v>3</v>
      </c>
      <c r="F8" s="16">
        <v>4</v>
      </c>
      <c r="G8" s="34">
        <v>5</v>
      </c>
      <c r="H8" s="16">
        <v>6</v>
      </c>
      <c r="I8" s="16">
        <v>7</v>
      </c>
      <c r="J8" s="34">
        <v>8</v>
      </c>
      <c r="K8" s="7">
        <v>9</v>
      </c>
      <c r="L8" s="16">
        <v>10</v>
      </c>
      <c r="M8" s="34">
        <v>11</v>
      </c>
      <c r="N8" s="16">
        <v>12</v>
      </c>
      <c r="O8" s="16">
        <v>13</v>
      </c>
      <c r="P8" s="34">
        <v>14</v>
      </c>
      <c r="Q8" s="16">
        <v>15</v>
      </c>
      <c r="R8" s="16">
        <v>16</v>
      </c>
      <c r="S8" s="34">
        <v>17</v>
      </c>
      <c r="T8" s="16">
        <v>18</v>
      </c>
      <c r="U8" s="7">
        <v>19</v>
      </c>
      <c r="V8" s="34">
        <v>20</v>
      </c>
      <c r="W8" s="16">
        <v>21</v>
      </c>
      <c r="X8" s="16">
        <v>22</v>
      </c>
      <c r="Y8" s="34">
        <v>23</v>
      </c>
      <c r="Z8" s="16">
        <v>24</v>
      </c>
      <c r="AA8" s="16">
        <v>25</v>
      </c>
      <c r="AB8" s="34">
        <v>26</v>
      </c>
      <c r="AC8" s="16">
        <v>27</v>
      </c>
      <c r="AD8" s="16">
        <v>28</v>
      </c>
      <c r="AE8" s="9">
        <v>29</v>
      </c>
      <c r="AF8" s="16">
        <v>30</v>
      </c>
      <c r="AG8" s="16">
        <v>31</v>
      </c>
      <c r="AH8" s="34">
        <v>32</v>
      </c>
      <c r="AI8" s="16">
        <v>33</v>
      </c>
      <c r="AJ8" s="16">
        <v>34</v>
      </c>
      <c r="AK8" s="34">
        <v>35</v>
      </c>
      <c r="AL8" s="16">
        <v>36</v>
      </c>
      <c r="AM8" s="16">
        <v>37</v>
      </c>
      <c r="AN8" s="34">
        <v>38</v>
      </c>
      <c r="AO8" s="7">
        <v>39</v>
      </c>
      <c r="AP8" s="16">
        <v>40</v>
      </c>
      <c r="AQ8" s="34">
        <v>41</v>
      </c>
      <c r="AR8" s="16">
        <v>42</v>
      </c>
      <c r="AS8" s="16">
        <v>43</v>
      </c>
      <c r="AT8" s="34">
        <v>44</v>
      </c>
      <c r="AU8" s="16">
        <v>45</v>
      </c>
      <c r="AV8" s="16">
        <v>46</v>
      </c>
      <c r="AW8" s="34">
        <v>47</v>
      </c>
      <c r="AX8" s="16">
        <v>48</v>
      </c>
      <c r="AY8" s="7">
        <v>49</v>
      </c>
      <c r="AZ8" s="34">
        <v>50</v>
      </c>
      <c r="BA8" s="16">
        <v>51</v>
      </c>
      <c r="BB8" s="16">
        <v>52</v>
      </c>
      <c r="BC8" s="34">
        <v>53</v>
      </c>
      <c r="BD8" s="16">
        <v>54</v>
      </c>
      <c r="BE8" s="16">
        <v>55</v>
      </c>
      <c r="BF8" s="34">
        <v>56</v>
      </c>
      <c r="BG8" s="16">
        <v>57</v>
      </c>
      <c r="BH8" s="16">
        <v>58</v>
      </c>
      <c r="BI8" s="9">
        <v>59</v>
      </c>
      <c r="BJ8" s="16">
        <v>60</v>
      </c>
      <c r="BK8" s="16">
        <v>61</v>
      </c>
      <c r="BL8" s="34">
        <v>62</v>
      </c>
      <c r="BM8" s="16">
        <v>63</v>
      </c>
      <c r="BN8" s="16">
        <v>64</v>
      </c>
      <c r="BO8" s="34">
        <v>65</v>
      </c>
      <c r="BP8" s="16">
        <v>66</v>
      </c>
      <c r="BQ8" s="16">
        <v>67</v>
      </c>
      <c r="BR8" s="34">
        <v>68</v>
      </c>
      <c r="BS8" s="7">
        <v>69</v>
      </c>
      <c r="BT8" s="16">
        <v>70</v>
      </c>
      <c r="BU8" s="34">
        <v>71</v>
      </c>
      <c r="BV8" s="16">
        <v>72</v>
      </c>
      <c r="BW8" s="16">
        <v>73</v>
      </c>
      <c r="BX8" s="34">
        <v>74</v>
      </c>
      <c r="BY8" s="16">
        <v>75</v>
      </c>
      <c r="BZ8" s="16">
        <v>76</v>
      </c>
      <c r="CA8" s="34">
        <v>77</v>
      </c>
      <c r="CB8" s="16">
        <v>78</v>
      </c>
      <c r="CC8" s="7">
        <v>79</v>
      </c>
      <c r="CD8" s="34">
        <v>80</v>
      </c>
      <c r="CE8" s="16">
        <v>81</v>
      </c>
      <c r="CF8" s="16">
        <v>82</v>
      </c>
      <c r="CG8" s="34">
        <v>83</v>
      </c>
      <c r="CH8" s="16">
        <v>84</v>
      </c>
      <c r="CI8" s="16">
        <v>85</v>
      </c>
      <c r="CJ8" s="34">
        <v>86</v>
      </c>
      <c r="CK8" s="16">
        <v>87</v>
      </c>
      <c r="CL8" s="16">
        <v>88</v>
      </c>
      <c r="CM8" s="9">
        <v>89</v>
      </c>
      <c r="CN8" s="16">
        <v>90</v>
      </c>
      <c r="CO8" s="16">
        <v>91</v>
      </c>
      <c r="CP8" s="34">
        <v>92</v>
      </c>
      <c r="CQ8" s="16">
        <v>93</v>
      </c>
      <c r="CR8" s="16">
        <v>94</v>
      </c>
      <c r="CS8" s="34">
        <v>95</v>
      </c>
      <c r="CT8" s="16">
        <v>96</v>
      </c>
      <c r="CU8" s="16">
        <v>97</v>
      </c>
      <c r="CV8" s="34">
        <v>98</v>
      </c>
      <c r="CW8" s="16">
        <v>99</v>
      </c>
      <c r="CX8" s="35">
        <v>100</v>
      </c>
    </row>
    <row r="9" spans="1:102" x14ac:dyDescent="0.3">
      <c r="A9" s="32" t="s">
        <v>0</v>
      </c>
      <c r="B9" s="24">
        <v>0</v>
      </c>
      <c r="C9" s="17">
        <f t="shared" ref="C9:AH9" si="0">B9+$B$5*(B3-B12)*B12*(1-B12)</f>
        <v>-3.7499999999999999E-2</v>
      </c>
      <c r="D9" s="17">
        <f t="shared" si="0"/>
        <v>-4.0647339857534617E-2</v>
      </c>
      <c r="E9" s="17">
        <f t="shared" si="0"/>
        <v>-4.6792450567150944E-2</v>
      </c>
      <c r="F9" s="17">
        <f t="shared" si="0"/>
        <v>-4.9846745684249155E-2</v>
      </c>
      <c r="G9" s="17">
        <f t="shared" si="0"/>
        <v>-5.157147082840606E-2</v>
      </c>
      <c r="H9" s="17">
        <f t="shared" si="0"/>
        <v>-1.0602692853940179E-2</v>
      </c>
      <c r="I9" s="17">
        <f t="shared" si="0"/>
        <v>3.3835814199694968E-2</v>
      </c>
      <c r="J9" s="17">
        <f t="shared" si="0"/>
        <v>7.3876274394839903E-2</v>
      </c>
      <c r="K9" s="17">
        <f t="shared" si="0"/>
        <v>0.10052481234303987</v>
      </c>
      <c r="L9" s="17">
        <f t="shared" si="0"/>
        <v>0.11923432003168138</v>
      </c>
      <c r="M9" s="17">
        <f t="shared" si="0"/>
        <v>8.7854232163349408E-2</v>
      </c>
      <c r="N9" s="17">
        <f t="shared" si="0"/>
        <v>4.3673054057096081E-2</v>
      </c>
      <c r="O9" s="17">
        <f t="shared" si="0"/>
        <v>3.9132910046598399E-2</v>
      </c>
      <c r="P9" s="17">
        <f t="shared" si="0"/>
        <v>3.6459206094068816E-2</v>
      </c>
      <c r="Q9" s="17">
        <f t="shared" si="0"/>
        <v>3.4662531496814225E-2</v>
      </c>
      <c r="R9" s="17">
        <f t="shared" si="0"/>
        <v>7.6602993468016967E-2</v>
      </c>
      <c r="S9" s="17">
        <f t="shared" si="0"/>
        <v>0.12104554536995141</v>
      </c>
      <c r="T9" s="17">
        <f t="shared" si="0"/>
        <v>0.16085066915638407</v>
      </c>
      <c r="U9" s="17">
        <f t="shared" si="0"/>
        <v>0.18327213138662282</v>
      </c>
      <c r="V9" s="17">
        <f t="shared" si="0"/>
        <v>0.20327711290231709</v>
      </c>
      <c r="W9" s="17">
        <f t="shared" si="0"/>
        <v>0.1680194071405566</v>
      </c>
      <c r="X9" s="17">
        <f t="shared" si="0"/>
        <v>0.12764540667674096</v>
      </c>
      <c r="Y9" s="17">
        <f t="shared" si="0"/>
        <v>0.1241672288820455</v>
      </c>
      <c r="Z9" s="17">
        <f t="shared" si="0"/>
        <v>0.12179876586984707</v>
      </c>
      <c r="AA9" s="17">
        <f t="shared" si="0"/>
        <v>0.1199247571269788</v>
      </c>
      <c r="AB9" s="17">
        <f t="shared" si="0"/>
        <v>0.16268578514713458</v>
      </c>
      <c r="AC9" s="17">
        <f t="shared" si="0"/>
        <v>0.20710402347706264</v>
      </c>
      <c r="AD9" s="17">
        <f t="shared" si="0"/>
        <v>0.24666952353290927</v>
      </c>
      <c r="AE9" s="17">
        <f t="shared" si="0"/>
        <v>0.26528681430389855</v>
      </c>
      <c r="AF9" s="17">
        <f t="shared" si="0"/>
        <v>0.2864677750632777</v>
      </c>
      <c r="AG9" s="17">
        <f t="shared" si="0"/>
        <v>0.24785222125937797</v>
      </c>
      <c r="AH9" s="17">
        <f t="shared" si="0"/>
        <v>0.21402253888896289</v>
      </c>
      <c r="AI9" s="17">
        <f t="shared" ref="AI9:BN9" si="1">AH9+$B$5*(AH3-AH12)*AH12*(1-AH12)</f>
        <v>0.21052433508528973</v>
      </c>
      <c r="AJ9" s="17">
        <f t="shared" si="1"/>
        <v>0.20784576238796371</v>
      </c>
      <c r="AK9" s="17">
        <f t="shared" si="1"/>
        <v>0.20541882848898596</v>
      </c>
      <c r="AL9" s="17">
        <f t="shared" si="1"/>
        <v>0.2491597468165046</v>
      </c>
      <c r="AM9" s="17">
        <f t="shared" si="1"/>
        <v>0.29338202275948949</v>
      </c>
      <c r="AN9" s="17">
        <f t="shared" si="1"/>
        <v>0.33197716487777018</v>
      </c>
      <c r="AO9" s="17">
        <f t="shared" si="1"/>
        <v>0.34624564129593594</v>
      </c>
      <c r="AP9" s="17">
        <f t="shared" si="1"/>
        <v>0.36787960106123008</v>
      </c>
      <c r="AQ9" s="17">
        <f t="shared" si="1"/>
        <v>0.32697361873054998</v>
      </c>
      <c r="AR9" s="17">
        <f t="shared" si="1"/>
        <v>0.29859287039050864</v>
      </c>
      <c r="AS9" s="17">
        <f t="shared" si="1"/>
        <v>0.29491141261063397</v>
      </c>
      <c r="AT9" s="17">
        <f t="shared" si="1"/>
        <v>0.29177958133710696</v>
      </c>
      <c r="AU9" s="17">
        <f t="shared" si="1"/>
        <v>0.28859505076581105</v>
      </c>
      <c r="AV9" s="17">
        <f t="shared" si="1"/>
        <v>0.3328981791040595</v>
      </c>
      <c r="AW9" s="17">
        <f t="shared" si="1"/>
        <v>0.37676024275198405</v>
      </c>
      <c r="AX9" s="17">
        <f t="shared" si="1"/>
        <v>0.41441391233945274</v>
      </c>
      <c r="AY9" s="17">
        <f t="shared" si="1"/>
        <v>0.42528995101176936</v>
      </c>
      <c r="AZ9" s="17">
        <f t="shared" si="1"/>
        <v>0.44712321169849717</v>
      </c>
      <c r="BA9" s="17">
        <f t="shared" si="1"/>
        <v>0.40457143502376935</v>
      </c>
      <c r="BB9" s="17">
        <f t="shared" si="1"/>
        <v>0.38051718673132018</v>
      </c>
      <c r="BC9" s="17">
        <f t="shared" si="1"/>
        <v>0.37672579736822881</v>
      </c>
      <c r="BD9" s="17">
        <f t="shared" si="1"/>
        <v>0.37316289300436245</v>
      </c>
      <c r="BE9" s="17">
        <f t="shared" si="1"/>
        <v>0.3691455817134468</v>
      </c>
      <c r="BF9" s="17">
        <f t="shared" si="1"/>
        <v>0.41358807696807998</v>
      </c>
      <c r="BG9" s="17">
        <f t="shared" si="1"/>
        <v>0.45704924805616087</v>
      </c>
      <c r="BH9" s="17">
        <f t="shared" si="1"/>
        <v>0.4939857838132678</v>
      </c>
      <c r="BI9" s="17">
        <f t="shared" si="1"/>
        <v>0.50241766632815543</v>
      </c>
      <c r="BJ9" s="17">
        <f t="shared" si="1"/>
        <v>0.52439279457717491</v>
      </c>
      <c r="BK9" s="17">
        <f t="shared" si="1"/>
        <v>0.48070950888458353</v>
      </c>
      <c r="BL9" s="17">
        <f t="shared" si="1"/>
        <v>0.46006903092714774</v>
      </c>
      <c r="BM9" s="17">
        <f t="shared" si="1"/>
        <v>0.45627446803857596</v>
      </c>
      <c r="BN9" s="17">
        <f t="shared" si="1"/>
        <v>0.45234652794025643</v>
      </c>
      <c r="BO9" s="17">
        <f t="shared" ref="BO9:CX9" si="2">BN9+$B$5*(BN3-BN12)*BN12*(1-BN12)</f>
        <v>0.44746944645804837</v>
      </c>
      <c r="BP9" s="17">
        <f t="shared" si="2"/>
        <v>0.49173619139258229</v>
      </c>
      <c r="BQ9" s="17">
        <f t="shared" si="2"/>
        <v>0.53482249250154335</v>
      </c>
      <c r="BR9" s="17">
        <f t="shared" si="2"/>
        <v>0.57124561459935363</v>
      </c>
      <c r="BS9" s="17">
        <f t="shared" si="2"/>
        <v>0.57790037655438009</v>
      </c>
      <c r="BT9" s="17">
        <f t="shared" si="2"/>
        <v>0.60000942680382907</v>
      </c>
      <c r="BU9" s="17">
        <f t="shared" si="2"/>
        <v>0.55569987331670678</v>
      </c>
      <c r="BV9" s="17">
        <f t="shared" si="2"/>
        <v>0.53764187788630169</v>
      </c>
      <c r="BW9" s="17">
        <f t="shared" si="2"/>
        <v>0.53394475900728344</v>
      </c>
      <c r="BX9" s="17">
        <f t="shared" si="2"/>
        <v>0.52973655092125704</v>
      </c>
      <c r="BY9" s="17">
        <f t="shared" si="2"/>
        <v>0.52400548776862543</v>
      </c>
      <c r="BZ9" s="17">
        <f t="shared" si="2"/>
        <v>0.5678694041035337</v>
      </c>
      <c r="CA9" s="17">
        <f t="shared" si="2"/>
        <v>0.61063135860390338</v>
      </c>
      <c r="CB9" s="17">
        <f t="shared" si="2"/>
        <v>0.64669919512033125</v>
      </c>
      <c r="CC9" s="17">
        <f t="shared" si="2"/>
        <v>0.65203734401644631</v>
      </c>
      <c r="CD9" s="17">
        <f t="shared" si="2"/>
        <v>0.67428723532991497</v>
      </c>
      <c r="CE9" s="17">
        <f t="shared" si="2"/>
        <v>0.62986166685738076</v>
      </c>
      <c r="CF9" s="17">
        <f t="shared" si="2"/>
        <v>0.61364850187007958</v>
      </c>
      <c r="CG9" s="17">
        <f t="shared" si="2"/>
        <v>0.61011931628648441</v>
      </c>
      <c r="CH9" s="17">
        <f t="shared" si="2"/>
        <v>0.60571177933517906</v>
      </c>
      <c r="CI9" s="17">
        <f t="shared" si="2"/>
        <v>0.59914776952605653</v>
      </c>
      <c r="CJ9" s="17">
        <f t="shared" si="2"/>
        <v>0.64244300288494793</v>
      </c>
      <c r="CK9" s="17">
        <f t="shared" si="2"/>
        <v>0.68493190714070773</v>
      </c>
      <c r="CL9" s="17">
        <f t="shared" si="2"/>
        <v>0.72075625090879036</v>
      </c>
      <c r="CM9" s="17">
        <f t="shared" si="2"/>
        <v>0.72510038621040396</v>
      </c>
      <c r="CN9" s="17">
        <f t="shared" si="2"/>
        <v>0.74749704513908</v>
      </c>
      <c r="CO9" s="17">
        <f t="shared" si="2"/>
        <v>0.70345682696306833</v>
      </c>
      <c r="CP9" s="17">
        <f t="shared" si="2"/>
        <v>0.68845262031375243</v>
      </c>
      <c r="CQ9" s="17">
        <f t="shared" si="2"/>
        <v>0.6851271531596741</v>
      </c>
      <c r="CR9" s="17">
        <f t="shared" si="2"/>
        <v>0.68058507919664823</v>
      </c>
      <c r="CS9" s="17">
        <f t="shared" si="2"/>
        <v>0.67321275426224314</v>
      </c>
      <c r="CT9" s="17">
        <f t="shared" si="2"/>
        <v>0.71581453353555224</v>
      </c>
      <c r="CU9" s="17">
        <f t="shared" si="2"/>
        <v>0.7580732967059135</v>
      </c>
      <c r="CV9" s="17">
        <f t="shared" si="2"/>
        <v>0.79372810893125789</v>
      </c>
      <c r="CW9" s="17">
        <f t="shared" si="2"/>
        <v>0.79731015944368311</v>
      </c>
      <c r="CX9" s="17">
        <f t="shared" si="2"/>
        <v>0.81985445142643187</v>
      </c>
    </row>
    <row r="10" spans="1:102" x14ac:dyDescent="0.3">
      <c r="A10" s="32" t="s">
        <v>1</v>
      </c>
      <c r="B10" s="19">
        <v>0</v>
      </c>
      <c r="C10" s="14">
        <f>B9+$B$5*(B3-B12)*B12*(1-B12)*B1</f>
        <v>-0.24374999999999999</v>
      </c>
      <c r="D10" s="18">
        <f t="shared" ref="D10:AI10" si="3">C10+$B$5*(C3-C12)*C12*(1-C12)*C1</f>
        <v>-0.26724772464236773</v>
      </c>
      <c r="E10" s="18">
        <f t="shared" si="3"/>
        <v>-0.30227485568718082</v>
      </c>
      <c r="F10" s="18">
        <f t="shared" si="3"/>
        <v>-0.32090605590147991</v>
      </c>
      <c r="G10" s="18">
        <f t="shared" si="3"/>
        <v>-0.33182356606399316</v>
      </c>
      <c r="H10" s="18">
        <f t="shared" si="3"/>
        <v>-0.21584095561828026</v>
      </c>
      <c r="I10" s="18">
        <f t="shared" si="3"/>
        <v>-7.8081583752011297E-2</v>
      </c>
      <c r="J10" s="18">
        <f t="shared" si="3"/>
        <v>3.604173589619078E-2</v>
      </c>
      <c r="K10" s="18">
        <f t="shared" si="3"/>
        <v>0.13076396403306753</v>
      </c>
      <c r="L10" s="18">
        <f t="shared" si="3"/>
        <v>0.19718271632774489</v>
      </c>
      <c r="M10" s="18">
        <f t="shared" si="3"/>
        <v>-6.7878548164129471E-3</v>
      </c>
      <c r="N10" s="18">
        <f t="shared" si="3"/>
        <v>-0.33664011243988967</v>
      </c>
      <c r="O10" s="18">
        <f t="shared" si="3"/>
        <v>-0.36251893329972645</v>
      </c>
      <c r="P10" s="18">
        <f t="shared" si="3"/>
        <v>-0.37882852741015688</v>
      </c>
      <c r="Q10" s="18">
        <f t="shared" si="3"/>
        <v>-0.39020147761077845</v>
      </c>
      <c r="R10" s="18">
        <f t="shared" si="3"/>
        <v>-0.27146802977030349</v>
      </c>
      <c r="S10" s="18">
        <f t="shared" si="3"/>
        <v>-0.13369611887430669</v>
      </c>
      <c r="T10" s="18">
        <f t="shared" si="3"/>
        <v>-2.0243555058216289E-2</v>
      </c>
      <c r="U10" s="18">
        <f t="shared" si="3"/>
        <v>5.9453532439167373E-2</v>
      </c>
      <c r="V10" s="18">
        <f t="shared" si="3"/>
        <v>0.13047121681988205</v>
      </c>
      <c r="W10" s="18">
        <f t="shared" si="3"/>
        <v>-9.8703870631561164E-2</v>
      </c>
      <c r="X10" s="18">
        <f t="shared" si="3"/>
        <v>-0.40013212069436244</v>
      </c>
      <c r="Y10" s="18">
        <f t="shared" si="3"/>
        <v>-0.41995773412412651</v>
      </c>
      <c r="Z10" s="18">
        <f t="shared" si="3"/>
        <v>-0.4344053584985369</v>
      </c>
      <c r="AA10" s="18">
        <f t="shared" si="3"/>
        <v>-0.44626783384089308</v>
      </c>
      <c r="AB10" s="18">
        <f t="shared" si="3"/>
        <v>-0.32521136351583202</v>
      </c>
      <c r="AC10" s="18">
        <f t="shared" si="3"/>
        <v>-0.18751482469305505</v>
      </c>
      <c r="AD10" s="18">
        <f t="shared" si="3"/>
        <v>-7.4745236433880965E-2</v>
      </c>
      <c r="AE10" s="18">
        <f t="shared" si="3"/>
        <v>-8.5700763883995862E-3</v>
      </c>
      <c r="AF10" s="18">
        <f t="shared" si="3"/>
        <v>6.6622334307396391E-2</v>
      </c>
      <c r="AG10" s="18">
        <f t="shared" si="3"/>
        <v>-0.18437876541795178</v>
      </c>
      <c r="AH10" s="18">
        <f t="shared" si="3"/>
        <v>-0.43694779102723369</v>
      </c>
      <c r="AI10" s="18">
        <f t="shared" si="3"/>
        <v>-0.45688755270817066</v>
      </c>
      <c r="AJ10" s="18">
        <f t="shared" ref="AJ10:BO10" si="4">AI10+$B$5*(AI3-AI12)*AI12*(1-AI12)*AI1</f>
        <v>-0.47322684616185928</v>
      </c>
      <c r="AK10" s="18">
        <f t="shared" si="4"/>
        <v>-0.48858933774238844</v>
      </c>
      <c r="AL10" s="18">
        <f t="shared" si="4"/>
        <v>-0.36475879795718319</v>
      </c>
      <c r="AM10" s="18">
        <f t="shared" si="4"/>
        <v>-0.2276697425339301</v>
      </c>
      <c r="AN10" s="18">
        <f t="shared" si="4"/>
        <v>-0.11766586846840651</v>
      </c>
      <c r="AO10" s="18">
        <f t="shared" si="4"/>
        <v>-6.6948569040036418E-2</v>
      </c>
      <c r="AP10" s="18">
        <f t="shared" si="4"/>
        <v>9.8519881267577353E-3</v>
      </c>
      <c r="AQ10" s="18">
        <f t="shared" si="4"/>
        <v>-0.2560368970226628</v>
      </c>
      <c r="AR10" s="18">
        <f t="shared" si="4"/>
        <v>-0.46792472605457747</v>
      </c>
      <c r="AS10" s="18">
        <f t="shared" si="4"/>
        <v>-0.48890903539986297</v>
      </c>
      <c r="AT10" s="18">
        <f t="shared" si="4"/>
        <v>-0.50801320616837753</v>
      </c>
      <c r="AU10" s="18">
        <f t="shared" si="4"/>
        <v>-0.52817128468468066</v>
      </c>
      <c r="AV10" s="18">
        <f t="shared" si="4"/>
        <v>-0.40274912835909926</v>
      </c>
      <c r="AW10" s="18">
        <f t="shared" si="4"/>
        <v>-0.26677673105053307</v>
      </c>
      <c r="AX10" s="18">
        <f t="shared" si="4"/>
        <v>-0.15945624199232986</v>
      </c>
      <c r="AY10" s="18">
        <f t="shared" si="4"/>
        <v>-0.12079736253158044</v>
      </c>
      <c r="AZ10" s="18">
        <f t="shared" si="4"/>
        <v>-4.3289287093696796E-2</v>
      </c>
      <c r="BA10" s="18">
        <f t="shared" si="4"/>
        <v>-0.31987583547942744</v>
      </c>
      <c r="BB10" s="18">
        <f t="shared" si="4"/>
        <v>-0.49946244780602361</v>
      </c>
      <c r="BC10" s="18">
        <f t="shared" si="4"/>
        <v>-0.52107336717564434</v>
      </c>
      <c r="BD10" s="18">
        <f t="shared" si="4"/>
        <v>-0.54280708379522902</v>
      </c>
      <c r="BE10" s="18">
        <f t="shared" si="4"/>
        <v>-0.56823666426672514</v>
      </c>
      <c r="BF10" s="18">
        <f t="shared" si="4"/>
        <v>-0.44241996020085872</v>
      </c>
      <c r="BG10" s="18">
        <f t="shared" si="4"/>
        <v>-0.30769032982780797</v>
      </c>
      <c r="BH10" s="18">
        <f t="shared" si="4"/>
        <v>-0.20241381561290175</v>
      </c>
      <c r="BI10" s="18">
        <f t="shared" si="4"/>
        <v>-0.17244268921373374</v>
      </c>
      <c r="BJ10" s="18">
        <f t="shared" si="4"/>
        <v>-9.4430983929714676E-2</v>
      </c>
      <c r="BK10" s="18">
        <f t="shared" si="4"/>
        <v>-0.37837234093155853</v>
      </c>
      <c r="BL10" s="18">
        <f t="shared" si="4"/>
        <v>-0.53247208531397838</v>
      </c>
      <c r="BM10" s="18">
        <f t="shared" si="4"/>
        <v>-0.55410109377883743</v>
      </c>
      <c r="BN10" s="18">
        <f t="shared" si="4"/>
        <v>-0.57806152837858649</v>
      </c>
      <c r="BO10" s="18">
        <f t="shared" si="4"/>
        <v>-0.60893345416096334</v>
      </c>
      <c r="BP10" s="18">
        <f t="shared" ref="BP10:CX10" si="5">BO10+$B$5*(BO3-BO12)*BO12*(1-BO12)*BO1</f>
        <v>-0.4836142992512979</v>
      </c>
      <c r="BQ10" s="18">
        <f t="shared" si="5"/>
        <v>-0.35004676581351879</v>
      </c>
      <c r="BR10" s="18">
        <f t="shared" si="5"/>
        <v>-0.24623358321033995</v>
      </c>
      <c r="BS10" s="18">
        <f t="shared" si="5"/>
        <v>-0.22257923184119832</v>
      </c>
      <c r="BT10" s="18">
        <f t="shared" si="5"/>
        <v>-0.14409210345565451</v>
      </c>
      <c r="BU10" s="18">
        <f t="shared" si="5"/>
        <v>-0.43210420112194969</v>
      </c>
      <c r="BV10" s="18">
        <f t="shared" si="5"/>
        <v>-0.56692338920581109</v>
      </c>
      <c r="BW10" s="18">
        <f t="shared" si="5"/>
        <v>-0.58799696681621505</v>
      </c>
      <c r="BX10" s="18">
        <f t="shared" si="5"/>
        <v>-0.61366703614097595</v>
      </c>
      <c r="BY10" s="18">
        <f t="shared" si="5"/>
        <v>-0.6499446658971344</v>
      </c>
      <c r="BZ10" s="18">
        <f t="shared" si="5"/>
        <v>-0.52576591875300915</v>
      </c>
      <c r="CA10" s="18">
        <f t="shared" si="5"/>
        <v>-0.39320385980186323</v>
      </c>
      <c r="CB10" s="18">
        <f t="shared" si="5"/>
        <v>-0.29040331216274062</v>
      </c>
      <c r="CC10" s="18">
        <f t="shared" si="5"/>
        <v>-0.27142886191149984</v>
      </c>
      <c r="CD10" s="18">
        <f t="shared" si="5"/>
        <v>-0.19244174774868614</v>
      </c>
      <c r="CE10" s="18">
        <f t="shared" si="5"/>
        <v>-0.48120794282015833</v>
      </c>
      <c r="CF10" s="18">
        <f t="shared" si="5"/>
        <v>-0.60225381129885014</v>
      </c>
      <c r="CG10" s="18">
        <f t="shared" si="5"/>
        <v>-0.62237016912534227</v>
      </c>
      <c r="CH10" s="18">
        <f t="shared" si="5"/>
        <v>-0.6492561445283046</v>
      </c>
      <c r="CI10" s="18">
        <f t="shared" si="5"/>
        <v>-0.69080632662005037</v>
      </c>
      <c r="CJ10" s="18">
        <f t="shared" si="5"/>
        <v>-0.56823752098102887</v>
      </c>
      <c r="CK10" s="18">
        <f t="shared" si="5"/>
        <v>-0.4365219177881734</v>
      </c>
      <c r="CL10" s="18">
        <f t="shared" si="5"/>
        <v>-0.33441537318038439</v>
      </c>
      <c r="CM10" s="18">
        <f t="shared" si="5"/>
        <v>-0.31897414425079901</v>
      </c>
      <c r="CN10" s="18">
        <f t="shared" si="5"/>
        <v>-0.23946600505399926</v>
      </c>
      <c r="CO10" s="18">
        <f t="shared" si="5"/>
        <v>-0.52572742319807508</v>
      </c>
      <c r="CP10" s="18">
        <f t="shared" si="5"/>
        <v>-0.63774732962120284</v>
      </c>
      <c r="CQ10" s="18">
        <f t="shared" si="5"/>
        <v>-0.65670249239944922</v>
      </c>
      <c r="CR10" s="18">
        <f t="shared" si="5"/>
        <v>-0.68440914357390692</v>
      </c>
      <c r="CS10" s="18">
        <f t="shared" si="5"/>
        <v>-0.73107596040869094</v>
      </c>
      <c r="CT10" s="18">
        <f t="shared" si="5"/>
        <v>-0.61047032328595296</v>
      </c>
      <c r="CU10" s="18">
        <f t="shared" si="5"/>
        <v>-0.47946815745783311</v>
      </c>
      <c r="CV10" s="18">
        <f t="shared" si="5"/>
        <v>-0.37784481165315664</v>
      </c>
      <c r="CW10" s="18">
        <f t="shared" si="5"/>
        <v>-0.36511241310674131</v>
      </c>
      <c r="CX10" s="14">
        <f t="shared" si="5"/>
        <v>-0.28508017656798323</v>
      </c>
    </row>
    <row r="11" spans="1:102" x14ac:dyDescent="0.3">
      <c r="A11" s="32" t="s">
        <v>5</v>
      </c>
      <c r="B11" s="19">
        <v>0</v>
      </c>
      <c r="C11" s="14">
        <f t="shared" ref="C11:AH11" si="6">B11+$B$5*(B3-B12)*B12*(1-B12)*B2</f>
        <v>-7.1160000000000001E-2</v>
      </c>
      <c r="D11" s="14">
        <f t="shared" si="6"/>
        <v>-8.2175689501371177E-2</v>
      </c>
      <c r="E11" s="14">
        <f t="shared" si="6"/>
        <v>-9.160659090741935E-2</v>
      </c>
      <c r="F11" s="14">
        <f t="shared" si="6"/>
        <v>-9.9395043456019794E-2</v>
      </c>
      <c r="G11" s="14">
        <f t="shared" si="6"/>
        <v>-0.10589725724949133</v>
      </c>
      <c r="H11" s="14">
        <f t="shared" si="6"/>
        <v>-2.3607369809979156E-2</v>
      </c>
      <c r="I11" s="14">
        <f t="shared" si="6"/>
        <v>3.9415320893486205E-2</v>
      </c>
      <c r="J11" s="14">
        <f t="shared" si="6"/>
        <v>8.1409755546154206E-2</v>
      </c>
      <c r="K11" s="14">
        <f t="shared" si="6"/>
        <v>0.17851436297560003</v>
      </c>
      <c r="L11" s="14">
        <f t="shared" si="6"/>
        <v>0.20909131139114684</v>
      </c>
      <c r="M11" s="14">
        <f t="shared" si="6"/>
        <v>0.14954445665220009</v>
      </c>
      <c r="N11" s="14">
        <f t="shared" si="6"/>
        <v>-5.089666719686553E-3</v>
      </c>
      <c r="O11" s="14">
        <f t="shared" si="6"/>
        <v>-1.2057425732597344E-2</v>
      </c>
      <c r="P11" s="14">
        <f t="shared" si="6"/>
        <v>-1.8875370811547776E-2</v>
      </c>
      <c r="Q11" s="14">
        <f t="shared" si="6"/>
        <v>-2.5648834043197594E-2</v>
      </c>
      <c r="R11" s="14">
        <f t="shared" si="6"/>
        <v>5.8592777872160245E-2</v>
      </c>
      <c r="S11" s="14">
        <f t="shared" si="6"/>
        <v>0.12162120497948367</v>
      </c>
      <c r="T11" s="14">
        <f t="shared" si="6"/>
        <v>0.16336881880669424</v>
      </c>
      <c r="U11" s="14">
        <f t="shared" si="6"/>
        <v>0.24507038502746126</v>
      </c>
      <c r="V11" s="14">
        <f t="shared" si="6"/>
        <v>0.27776452631856041</v>
      </c>
      <c r="W11" s="14">
        <f t="shared" si="6"/>
        <v>0.21085950386504371</v>
      </c>
      <c r="X11" s="14">
        <f t="shared" si="6"/>
        <v>6.9550502241688933E-2</v>
      </c>
      <c r="Y11" s="14">
        <f t="shared" si="6"/>
        <v>6.4212542780169815E-2</v>
      </c>
      <c r="Z11" s="14">
        <f t="shared" si="6"/>
        <v>5.8172962099063828E-2</v>
      </c>
      <c r="AA11" s="14">
        <f t="shared" si="6"/>
        <v>5.1107949138450438E-2</v>
      </c>
      <c r="AB11" s="14">
        <f t="shared" si="6"/>
        <v>0.13699775001973535</v>
      </c>
      <c r="AC11" s="14">
        <f t="shared" si="6"/>
        <v>0.1999916956192393</v>
      </c>
      <c r="AD11" s="14">
        <f t="shared" si="6"/>
        <v>0.24148799207781124</v>
      </c>
      <c r="AE11" s="14">
        <f t="shared" si="6"/>
        <v>0.30932753791821904</v>
      </c>
      <c r="AF11" s="14">
        <f t="shared" si="6"/>
        <v>0.34394358208727238</v>
      </c>
      <c r="AG11" s="14">
        <f t="shared" si="6"/>
        <v>0.27066670718899227</v>
      </c>
      <c r="AH11" s="14">
        <f t="shared" si="6"/>
        <v>0.15226281889253951</v>
      </c>
      <c r="AI11" s="14">
        <f t="shared" ref="AI11:BN11" si="7">AH11+$B$5*(AH3-AH12)*AH12*(1-AH12)*AH2</f>
        <v>0.14689412551504233</v>
      </c>
      <c r="AJ11" s="14">
        <f t="shared" si="7"/>
        <v>0.140063765136861</v>
      </c>
      <c r="AK11" s="14">
        <f t="shared" si="7"/>
        <v>0.13091422433771488</v>
      </c>
      <c r="AL11" s="14">
        <f t="shared" si="7"/>
        <v>0.21877223289036882</v>
      </c>
      <c r="AM11" s="14">
        <f t="shared" si="7"/>
        <v>0.28148826463270993</v>
      </c>
      <c r="AN11" s="14">
        <f t="shared" si="7"/>
        <v>0.32196684968636269</v>
      </c>
      <c r="AO11" s="14">
        <f t="shared" si="7"/>
        <v>0.37395975090651679</v>
      </c>
      <c r="AP11" s="14">
        <f t="shared" si="7"/>
        <v>0.40931613135093697</v>
      </c>
      <c r="AQ11" s="14">
        <f t="shared" si="7"/>
        <v>0.33169293928023846</v>
      </c>
      <c r="AR11" s="14">
        <f t="shared" si="7"/>
        <v>0.23236032009009377</v>
      </c>
      <c r="AS11" s="14">
        <f t="shared" si="7"/>
        <v>0.22671038683532016</v>
      </c>
      <c r="AT11" s="14">
        <f t="shared" si="7"/>
        <v>0.21872421708782636</v>
      </c>
      <c r="AU11" s="14">
        <f t="shared" si="7"/>
        <v>0.20671853683404079</v>
      </c>
      <c r="AV11" s="14">
        <f t="shared" si="7"/>
        <v>0.29570580041424666</v>
      </c>
      <c r="AW11" s="14">
        <f t="shared" si="7"/>
        <v>0.35791097907973329</v>
      </c>
      <c r="AX11" s="14">
        <f t="shared" si="7"/>
        <v>0.39740214774307042</v>
      </c>
      <c r="AY11" s="14">
        <f t="shared" si="7"/>
        <v>0.43703334506112496</v>
      </c>
      <c r="AZ11" s="14">
        <f t="shared" si="7"/>
        <v>0.47271544300144419</v>
      </c>
      <c r="BA11" s="14">
        <f t="shared" si="7"/>
        <v>0.39196919158348076</v>
      </c>
      <c r="BB11" s="14">
        <f t="shared" si="7"/>
        <v>0.3077793225599087</v>
      </c>
      <c r="BC11" s="14">
        <f t="shared" si="7"/>
        <v>0.30196067730437237</v>
      </c>
      <c r="BD11" s="14">
        <f t="shared" si="7"/>
        <v>0.29287527117651319</v>
      </c>
      <c r="BE11" s="14">
        <f t="shared" si="7"/>
        <v>0.27773000760976113</v>
      </c>
      <c r="BF11" s="14">
        <f t="shared" si="7"/>
        <v>0.3669972035782173</v>
      </c>
      <c r="BG11" s="14">
        <f t="shared" si="7"/>
        <v>0.42863383641533359</v>
      </c>
      <c r="BH11" s="14">
        <f t="shared" si="7"/>
        <v>0.46737287511738734</v>
      </c>
      <c r="BI11" s="14">
        <f t="shared" si="7"/>
        <v>0.4980978118133863</v>
      </c>
      <c r="BJ11" s="14">
        <f t="shared" si="7"/>
        <v>0.53401176391075877</v>
      </c>
      <c r="BK11" s="14">
        <f t="shared" si="7"/>
        <v>0.4511183609804974</v>
      </c>
      <c r="BL11" s="14">
        <f t="shared" si="7"/>
        <v>0.37887668812947212</v>
      </c>
      <c r="BM11" s="14">
        <f t="shared" si="7"/>
        <v>0.37305317246438102</v>
      </c>
      <c r="BN11" s="14">
        <f t="shared" si="7"/>
        <v>0.36303692521366626</v>
      </c>
      <c r="BO11" s="14">
        <f t="shared" ref="BO11:CX11" si="8">BN11+$B$5*(BN3-BN12)*BN12*(1-BN12)*BN2</f>
        <v>0.34465032802574197</v>
      </c>
      <c r="BP11" s="14">
        <f t="shared" si="8"/>
        <v>0.43356451190124673</v>
      </c>
      <c r="BQ11" s="14">
        <f t="shared" si="8"/>
        <v>0.4946695041339752</v>
      </c>
      <c r="BR11" s="14">
        <f t="shared" si="8"/>
        <v>0.53287007459015856</v>
      </c>
      <c r="BS11" s="14">
        <f t="shared" si="8"/>
        <v>0.55711936167807952</v>
      </c>
      <c r="BT11" s="14">
        <f t="shared" si="8"/>
        <v>0.59325218250075396</v>
      </c>
      <c r="BU11" s="14">
        <f t="shared" si="8"/>
        <v>0.50917037380359065</v>
      </c>
      <c r="BV11" s="14">
        <f t="shared" si="8"/>
        <v>0.44596738979717282</v>
      </c>
      <c r="BW11" s="14">
        <f t="shared" si="8"/>
        <v>0.44029342145354355</v>
      </c>
      <c r="BX11" s="14">
        <f t="shared" si="8"/>
        <v>0.4295624908341763</v>
      </c>
      <c r="BY11" s="14">
        <f t="shared" si="8"/>
        <v>0.40795638274875495</v>
      </c>
      <c r="BZ11" s="14">
        <f t="shared" si="8"/>
        <v>0.49606144509905165</v>
      </c>
      <c r="CA11" s="14">
        <f t="shared" si="8"/>
        <v>0.55670644897147592</v>
      </c>
      <c r="CB11" s="14">
        <f t="shared" si="8"/>
        <v>0.59453439590990542</v>
      </c>
      <c r="CC11" s="14">
        <f t="shared" si="8"/>
        <v>0.61398607667245886</v>
      </c>
      <c r="CD11" s="14">
        <f t="shared" si="8"/>
        <v>0.65034907404606068</v>
      </c>
      <c r="CE11" s="14">
        <f t="shared" si="8"/>
        <v>0.56604711531257978</v>
      </c>
      <c r="CF11" s="14">
        <f t="shared" si="8"/>
        <v>0.50930103785702563</v>
      </c>
      <c r="CG11" s="14">
        <f t="shared" si="8"/>
        <v>0.50388479674188225</v>
      </c>
      <c r="CH11" s="14">
        <f t="shared" si="8"/>
        <v>0.4926455775160537</v>
      </c>
      <c r="CI11" s="14">
        <f t="shared" si="8"/>
        <v>0.46789926053566167</v>
      </c>
      <c r="CJ11" s="14">
        <f t="shared" si="8"/>
        <v>0.55486206626033086</v>
      </c>
      <c r="CK11" s="14">
        <f t="shared" si="8"/>
        <v>0.61511983027584949</v>
      </c>
      <c r="CL11" s="14">
        <f t="shared" si="8"/>
        <v>0.65269240201981449</v>
      </c>
      <c r="CM11" s="14">
        <f t="shared" si="8"/>
        <v>0.66852199664536416</v>
      </c>
      <c r="CN11" s="14">
        <f t="shared" si="8"/>
        <v>0.70512485633249933</v>
      </c>
      <c r="CO11" s="14">
        <f t="shared" si="8"/>
        <v>0.62155413832169959</v>
      </c>
      <c r="CP11" s="14">
        <f t="shared" si="8"/>
        <v>0.56903941504909383</v>
      </c>
      <c r="CQ11" s="14">
        <f t="shared" si="8"/>
        <v>0.56393582060772984</v>
      </c>
      <c r="CR11" s="14">
        <f t="shared" si="8"/>
        <v>0.55235353200201398</v>
      </c>
      <c r="CS11" s="14">
        <f t="shared" si="8"/>
        <v>0.5245598669993069</v>
      </c>
      <c r="CT11" s="14">
        <f t="shared" si="8"/>
        <v>0.61012980084767554</v>
      </c>
      <c r="CU11" s="14">
        <f t="shared" si="8"/>
        <v>0.67006117877588178</v>
      </c>
      <c r="CV11" s="14">
        <f t="shared" si="8"/>
        <v>0.7074559458378229</v>
      </c>
      <c r="CW11" s="14">
        <f t="shared" si="8"/>
        <v>0.720508579700049</v>
      </c>
      <c r="CX11" s="14">
        <f t="shared" si="8"/>
        <v>0.75735271608745525</v>
      </c>
    </row>
    <row r="12" spans="1:102" x14ac:dyDescent="0.3">
      <c r="A12" s="32" t="s">
        <v>7</v>
      </c>
      <c r="B12" s="11">
        <f>1/(1+EXP(B9+B1*B10+B2*B11))</f>
        <v>0.5</v>
      </c>
      <c r="C12" s="12">
        <f t="shared" ref="C12:AH12" si="9">1/(1+EXP(-(C9+C1*C10+C2*C11)))</f>
        <v>0.10847892862418214</v>
      </c>
      <c r="D12" s="12">
        <f t="shared" si="9"/>
        <v>0.15576605591949935</v>
      </c>
      <c r="E12" s="12">
        <f t="shared" si="9"/>
        <v>0.10676058172645875</v>
      </c>
      <c r="F12" s="12">
        <f t="shared" si="9"/>
        <v>7.9008061376054387E-2</v>
      </c>
      <c r="G12" s="12">
        <f t="shared" si="9"/>
        <v>0.23082312636788424</v>
      </c>
      <c r="H12" s="12">
        <f t="shared" si="9"/>
        <v>0.32889443264602219</v>
      </c>
      <c r="I12" s="12">
        <f t="shared" si="9"/>
        <v>0.46322315699144889</v>
      </c>
      <c r="J12" s="12">
        <f t="shared" si="9"/>
        <v>0.62213864633196492</v>
      </c>
      <c r="K12" s="12">
        <f t="shared" si="9"/>
        <v>0.70192530966574862</v>
      </c>
      <c r="L12" s="12">
        <f t="shared" si="9"/>
        <v>0.85786795250023373</v>
      </c>
      <c r="M12" s="12">
        <f t="shared" si="9"/>
        <v>0.63658728226137784</v>
      </c>
      <c r="N12" s="12">
        <f t="shared" si="9"/>
        <v>0.13204619171618623</v>
      </c>
      <c r="O12" s="12">
        <f t="shared" si="9"/>
        <v>9.9483291051650991E-2</v>
      </c>
      <c r="P12" s="12">
        <f t="shared" si="9"/>
        <v>8.0713979160517021E-2</v>
      </c>
      <c r="Q12" s="12">
        <f t="shared" si="9"/>
        <v>0.2457301709306389</v>
      </c>
      <c r="R12" s="12">
        <f t="shared" si="9"/>
        <v>0.33584816529306644</v>
      </c>
      <c r="S12" s="12">
        <f t="shared" si="9"/>
        <v>0.46693362937076111</v>
      </c>
      <c r="T12" s="12">
        <f t="shared" si="9"/>
        <v>0.66467424285821231</v>
      </c>
      <c r="U12" s="12">
        <f t="shared" si="9"/>
        <v>0.6888719201837511</v>
      </c>
      <c r="V12" s="12">
        <f t="shared" si="9"/>
        <v>0.82898148388290605</v>
      </c>
      <c r="W12" s="12">
        <f t="shared" si="9"/>
        <v>0.54217813513040847</v>
      </c>
      <c r="X12" s="12">
        <f t="shared" si="9"/>
        <v>0.11441983617785982</v>
      </c>
      <c r="Y12" s="12">
        <f t="shared" si="9"/>
        <v>9.3313414402121722E-2</v>
      </c>
      <c r="Z12" s="12">
        <f t="shared" si="9"/>
        <v>8.2513565355737353E-2</v>
      </c>
      <c r="AA12" s="12">
        <f t="shared" si="9"/>
        <v>0.26099488098299961</v>
      </c>
      <c r="AB12" s="12">
        <f t="shared" si="9"/>
        <v>0.34272384916187909</v>
      </c>
      <c r="AC12" s="12">
        <f t="shared" si="9"/>
        <v>0.47063397576046567</v>
      </c>
      <c r="AD12" s="12">
        <f t="shared" si="9"/>
        <v>0.70285819507273639</v>
      </c>
      <c r="AE12" s="12">
        <f t="shared" si="9"/>
        <v>0.6770826714908218</v>
      </c>
      <c r="AF12" s="12">
        <f t="shared" si="9"/>
        <v>0.79773218374021415</v>
      </c>
      <c r="AG12" s="12">
        <f t="shared" si="9"/>
        <v>0.45478195118126252</v>
      </c>
      <c r="AH12" s="12">
        <f t="shared" si="9"/>
        <v>0.11477154945189419</v>
      </c>
      <c r="AI12" s="12">
        <f t="shared" ref="AI12:BN12" si="10">1/(1+EXP(-(AI9+AI1*AI10+AI2*AI11)))</f>
        <v>9.9579126996133138E-2</v>
      </c>
      <c r="AJ12" s="12">
        <f t="shared" si="10"/>
        <v>9.4521194638454847E-2</v>
      </c>
      <c r="AK12" s="12">
        <f t="shared" si="10"/>
        <v>0.28601386072441315</v>
      </c>
      <c r="AL12" s="12">
        <f t="shared" si="10"/>
        <v>0.3609300495144131</v>
      </c>
      <c r="AM12" s="12">
        <f t="shared" si="10"/>
        <v>0.48493021921800089</v>
      </c>
      <c r="AN12" s="12">
        <f t="shared" si="10"/>
        <v>0.74780673278138154</v>
      </c>
      <c r="AO12" s="12">
        <f t="shared" si="10"/>
        <v>0.67254990213569732</v>
      </c>
      <c r="AP12" s="12">
        <f t="shared" si="10"/>
        <v>0.77005748318205081</v>
      </c>
      <c r="AQ12" s="12">
        <f t="shared" si="10"/>
        <v>0.39564439404975671</v>
      </c>
      <c r="AR12" s="12">
        <f t="shared" si="10"/>
        <v>0.11795137882099521</v>
      </c>
      <c r="AS12" s="12">
        <f t="shared" si="10"/>
        <v>0.1081940473976877</v>
      </c>
      <c r="AT12" s="12">
        <f t="shared" si="10"/>
        <v>0.10915965251863864</v>
      </c>
      <c r="AU12" s="12">
        <f t="shared" si="10"/>
        <v>0.31185891268232685</v>
      </c>
      <c r="AV12" s="12">
        <f t="shared" si="10"/>
        <v>0.37842135978346919</v>
      </c>
      <c r="AW12" s="12">
        <f t="shared" si="10"/>
        <v>0.49794257130492547</v>
      </c>
      <c r="AX12" s="12">
        <f t="shared" si="10"/>
        <v>0.78511385003645495</v>
      </c>
      <c r="AY12" s="12">
        <f t="shared" si="10"/>
        <v>0.67055645858488111</v>
      </c>
      <c r="AZ12" s="12">
        <f t="shared" si="10"/>
        <v>0.74321909532148633</v>
      </c>
      <c r="BA12" s="12">
        <f t="shared" si="10"/>
        <v>0.35167209657705806</v>
      </c>
      <c r="BB12" s="12">
        <f t="shared" si="10"/>
        <v>0.11982695820447195</v>
      </c>
      <c r="BC12" s="12">
        <f t="shared" si="10"/>
        <v>0.11590209165752863</v>
      </c>
      <c r="BD12" s="12">
        <f t="shared" si="10"/>
        <v>0.12361147052537819</v>
      </c>
      <c r="BE12" s="12">
        <f t="shared" si="10"/>
        <v>0.33588557244119899</v>
      </c>
      <c r="BF12" s="12">
        <f t="shared" si="10"/>
        <v>0.3923515244525228</v>
      </c>
      <c r="BG12" s="12">
        <f t="shared" si="10"/>
        <v>0.50740481797740156</v>
      </c>
      <c r="BH12" s="12">
        <f t="shared" si="10"/>
        <v>0.81420464210845978</v>
      </c>
      <c r="BI12" s="12">
        <f t="shared" si="10"/>
        <v>0.66913765166046901</v>
      </c>
      <c r="BJ12" s="12">
        <f t="shared" si="10"/>
        <v>0.71584262478097405</v>
      </c>
      <c r="BK12" s="12">
        <f t="shared" si="10"/>
        <v>0.31750399170336829</v>
      </c>
      <c r="BL12" s="12">
        <f t="shared" si="10"/>
        <v>0.11988076148782499</v>
      </c>
      <c r="BM12" s="12">
        <f t="shared" si="10"/>
        <v>0.12212526694235795</v>
      </c>
      <c r="BN12" s="12">
        <f t="shared" si="10"/>
        <v>0.13727216155700683</v>
      </c>
      <c r="BO12" s="12">
        <f t="shared" ref="BO12:CT12" si="11">1/(1+EXP(-(BO9+BO1*BO10+BO2*BO11)))</f>
        <v>0.35797674182512756</v>
      </c>
      <c r="BP12" s="12">
        <f t="shared" si="11"/>
        <v>0.40309470166065303</v>
      </c>
      <c r="BQ12" s="12">
        <f t="shared" si="11"/>
        <v>0.51397850058307959</v>
      </c>
      <c r="BR12" s="12">
        <f t="shared" si="11"/>
        <v>0.83722631310555984</v>
      </c>
      <c r="BS12" s="12">
        <f t="shared" si="11"/>
        <v>0.66779839074293379</v>
      </c>
      <c r="BT12" s="12">
        <f t="shared" si="11"/>
        <v>0.68765224715251716</v>
      </c>
      <c r="BU12" s="12">
        <f t="shared" si="11"/>
        <v>0.29147097953227219</v>
      </c>
      <c r="BV12" s="12">
        <f t="shared" si="11"/>
        <v>0.1182200009304072</v>
      </c>
      <c r="BW12" s="12">
        <f t="shared" si="11"/>
        <v>0.12674078330011157</v>
      </c>
      <c r="BX12" s="12">
        <f t="shared" si="11"/>
        <v>0.14990769529131828</v>
      </c>
      <c r="BY12" s="12">
        <f t="shared" si="11"/>
        <v>0.37834785244100289</v>
      </c>
      <c r="BZ12" s="12">
        <f t="shared" si="11"/>
        <v>0.41132499753431029</v>
      </c>
      <c r="CA12" s="12">
        <f t="shared" si="11"/>
        <v>0.51844049247662738</v>
      </c>
      <c r="CB12" s="12">
        <f t="shared" si="11"/>
        <v>0.85580605028147938</v>
      </c>
      <c r="CC12" s="12">
        <f t="shared" si="11"/>
        <v>0.66638997569065372</v>
      </c>
      <c r="CD12" s="12">
        <f t="shared" si="11"/>
        <v>0.65870268385945874</v>
      </c>
      <c r="CE12" s="12">
        <f t="shared" si="11"/>
        <v>0.27256970313916257</v>
      </c>
      <c r="CF12" s="12">
        <f t="shared" si="11"/>
        <v>0.11531400181348088</v>
      </c>
      <c r="CG12" s="12">
        <f t="shared" si="11"/>
        <v>0.12994643137637935</v>
      </c>
      <c r="CH12" s="12">
        <f t="shared" si="11"/>
        <v>0.16154112386799896</v>
      </c>
      <c r="CI12" s="12">
        <f t="shared" si="11"/>
        <v>0.39730608480737573</v>
      </c>
      <c r="CJ12" s="12">
        <f t="shared" si="11"/>
        <v>0.41770836156303898</v>
      </c>
      <c r="CK12" s="12">
        <f t="shared" si="11"/>
        <v>0.52146051089268031</v>
      </c>
      <c r="CL12" s="12">
        <f t="shared" si="11"/>
        <v>0.87106662300876359</v>
      </c>
      <c r="CM12" s="12">
        <f t="shared" si="11"/>
        <v>0.66492228367832651</v>
      </c>
      <c r="CN12" s="12">
        <f t="shared" si="11"/>
        <v>0.62925286640657319</v>
      </c>
      <c r="CO12" s="12">
        <f t="shared" si="11"/>
        <v>0.25996854333751745</v>
      </c>
      <c r="CP12" s="12">
        <f t="shared" si="11"/>
        <v>0.11170897499086063</v>
      </c>
      <c r="CQ12" s="12">
        <f t="shared" si="11"/>
        <v>0.13207656523028932</v>
      </c>
      <c r="CR12" s="12">
        <f t="shared" si="11"/>
        <v>0.17230879116428297</v>
      </c>
      <c r="CS12" s="12">
        <f t="shared" si="11"/>
        <v>0.41512163210201403</v>
      </c>
      <c r="CT12" s="12">
        <f t="shared" si="11"/>
        <v>0.42278345119014038</v>
      </c>
      <c r="CU12" s="12">
        <f t="shared" ref="CU12:CX12" si="12">1/(1+EXP(-(CU9+CU1*CU10+CU2*CU11)))</f>
        <v>0.52354590103193643</v>
      </c>
      <c r="CV12" s="12">
        <f t="shared" si="12"/>
        <v>0.88376502677408664</v>
      </c>
      <c r="CW12" s="12">
        <f t="shared" si="12"/>
        <v>0.66344586882818823</v>
      </c>
      <c r="CX12" s="14">
        <f t="shared" si="12"/>
        <v>0.69420544331225853</v>
      </c>
    </row>
    <row r="13" spans="1:102" x14ac:dyDescent="0.3">
      <c r="A13" s="32" t="s">
        <v>13</v>
      </c>
      <c r="B13" s="11">
        <f>IF(B12&gt;=0.5,1,0)</f>
        <v>1</v>
      </c>
      <c r="C13" s="12">
        <f t="shared" ref="C13:BN13" si="13">IF(C12&gt;=0.5,1,0)</f>
        <v>0</v>
      </c>
      <c r="D13" s="12">
        <f t="shared" si="13"/>
        <v>0</v>
      </c>
      <c r="E13" s="12">
        <f t="shared" si="13"/>
        <v>0</v>
      </c>
      <c r="F13" s="12">
        <f t="shared" si="13"/>
        <v>0</v>
      </c>
      <c r="G13" s="12">
        <f t="shared" si="13"/>
        <v>0</v>
      </c>
      <c r="H13" s="12">
        <f t="shared" si="13"/>
        <v>0</v>
      </c>
      <c r="I13" s="12">
        <f t="shared" si="13"/>
        <v>0</v>
      </c>
      <c r="J13" s="12">
        <f t="shared" si="13"/>
        <v>1</v>
      </c>
      <c r="K13" s="12">
        <f t="shared" si="13"/>
        <v>1</v>
      </c>
      <c r="L13" s="12">
        <f t="shared" si="13"/>
        <v>1</v>
      </c>
      <c r="M13" s="12">
        <f t="shared" si="13"/>
        <v>1</v>
      </c>
      <c r="N13" s="12">
        <f t="shared" si="13"/>
        <v>0</v>
      </c>
      <c r="O13" s="12">
        <f t="shared" si="13"/>
        <v>0</v>
      </c>
      <c r="P13" s="12">
        <f t="shared" si="13"/>
        <v>0</v>
      </c>
      <c r="Q13" s="12">
        <f t="shared" si="13"/>
        <v>0</v>
      </c>
      <c r="R13" s="12">
        <f t="shared" si="13"/>
        <v>0</v>
      </c>
      <c r="S13" s="12">
        <f t="shared" si="13"/>
        <v>0</v>
      </c>
      <c r="T13" s="12">
        <f t="shared" si="13"/>
        <v>1</v>
      </c>
      <c r="U13" s="12">
        <f t="shared" si="13"/>
        <v>1</v>
      </c>
      <c r="V13" s="12">
        <f t="shared" si="13"/>
        <v>1</v>
      </c>
      <c r="W13" s="12">
        <f t="shared" si="13"/>
        <v>1</v>
      </c>
      <c r="X13" s="12">
        <f t="shared" si="13"/>
        <v>0</v>
      </c>
      <c r="Y13" s="12">
        <f t="shared" si="13"/>
        <v>0</v>
      </c>
      <c r="Z13" s="12">
        <f t="shared" si="13"/>
        <v>0</v>
      </c>
      <c r="AA13" s="12">
        <f t="shared" si="13"/>
        <v>0</v>
      </c>
      <c r="AB13" s="12">
        <f t="shared" si="13"/>
        <v>0</v>
      </c>
      <c r="AC13" s="12">
        <f t="shared" si="13"/>
        <v>0</v>
      </c>
      <c r="AD13" s="12">
        <f t="shared" si="13"/>
        <v>1</v>
      </c>
      <c r="AE13" s="12">
        <f t="shared" si="13"/>
        <v>1</v>
      </c>
      <c r="AF13" s="12">
        <f t="shared" si="13"/>
        <v>1</v>
      </c>
      <c r="AG13" s="12">
        <f t="shared" si="13"/>
        <v>0</v>
      </c>
      <c r="AH13" s="12">
        <f t="shared" si="13"/>
        <v>0</v>
      </c>
      <c r="AI13" s="12">
        <f t="shared" si="13"/>
        <v>0</v>
      </c>
      <c r="AJ13" s="12">
        <f t="shared" si="13"/>
        <v>0</v>
      </c>
      <c r="AK13" s="12">
        <f t="shared" si="13"/>
        <v>0</v>
      </c>
      <c r="AL13" s="12">
        <f t="shared" si="13"/>
        <v>0</v>
      </c>
      <c r="AM13" s="12">
        <f t="shared" si="13"/>
        <v>0</v>
      </c>
      <c r="AN13" s="12">
        <f t="shared" si="13"/>
        <v>1</v>
      </c>
      <c r="AO13" s="12">
        <f t="shared" si="13"/>
        <v>1</v>
      </c>
      <c r="AP13" s="12">
        <f t="shared" si="13"/>
        <v>1</v>
      </c>
      <c r="AQ13" s="12">
        <f t="shared" si="13"/>
        <v>0</v>
      </c>
      <c r="AR13" s="12">
        <f t="shared" si="13"/>
        <v>0</v>
      </c>
      <c r="AS13" s="12">
        <f t="shared" si="13"/>
        <v>0</v>
      </c>
      <c r="AT13" s="12">
        <f t="shared" si="13"/>
        <v>0</v>
      </c>
      <c r="AU13" s="12">
        <f t="shared" si="13"/>
        <v>0</v>
      </c>
      <c r="AV13" s="12">
        <f t="shared" si="13"/>
        <v>0</v>
      </c>
      <c r="AW13" s="12">
        <f t="shared" si="13"/>
        <v>0</v>
      </c>
      <c r="AX13" s="12">
        <f t="shared" si="13"/>
        <v>1</v>
      </c>
      <c r="AY13" s="12">
        <f t="shared" si="13"/>
        <v>1</v>
      </c>
      <c r="AZ13" s="12">
        <f t="shared" si="13"/>
        <v>1</v>
      </c>
      <c r="BA13" s="12">
        <f t="shared" si="13"/>
        <v>0</v>
      </c>
      <c r="BB13" s="12">
        <f t="shared" si="13"/>
        <v>0</v>
      </c>
      <c r="BC13" s="12">
        <f t="shared" si="13"/>
        <v>0</v>
      </c>
      <c r="BD13" s="12">
        <f t="shared" si="13"/>
        <v>0</v>
      </c>
      <c r="BE13" s="12">
        <f t="shared" si="13"/>
        <v>0</v>
      </c>
      <c r="BF13" s="12">
        <f t="shared" si="13"/>
        <v>0</v>
      </c>
      <c r="BG13" s="12">
        <f t="shared" si="13"/>
        <v>1</v>
      </c>
      <c r="BH13" s="12">
        <f t="shared" si="13"/>
        <v>1</v>
      </c>
      <c r="BI13" s="12">
        <f t="shared" si="13"/>
        <v>1</v>
      </c>
      <c r="BJ13" s="12">
        <f t="shared" si="13"/>
        <v>1</v>
      </c>
      <c r="BK13" s="12">
        <f t="shared" si="13"/>
        <v>0</v>
      </c>
      <c r="BL13" s="12">
        <f t="shared" si="13"/>
        <v>0</v>
      </c>
      <c r="BM13" s="12">
        <f t="shared" si="13"/>
        <v>0</v>
      </c>
      <c r="BN13" s="12">
        <f t="shared" si="13"/>
        <v>0</v>
      </c>
      <c r="BO13" s="12">
        <f t="shared" ref="BO13:CW13" si="14">IF(BO12&gt;=0.5,1,0)</f>
        <v>0</v>
      </c>
      <c r="BP13" s="12">
        <f t="shared" si="14"/>
        <v>0</v>
      </c>
      <c r="BQ13" s="12">
        <f t="shared" si="14"/>
        <v>1</v>
      </c>
      <c r="BR13" s="12">
        <f t="shared" si="14"/>
        <v>1</v>
      </c>
      <c r="BS13" s="12">
        <f t="shared" si="14"/>
        <v>1</v>
      </c>
      <c r="BT13" s="12">
        <f t="shared" si="14"/>
        <v>1</v>
      </c>
      <c r="BU13" s="12">
        <f t="shared" si="14"/>
        <v>0</v>
      </c>
      <c r="BV13" s="12">
        <f t="shared" si="14"/>
        <v>0</v>
      </c>
      <c r="BW13" s="12">
        <f t="shared" si="14"/>
        <v>0</v>
      </c>
      <c r="BX13" s="12">
        <f t="shared" si="14"/>
        <v>0</v>
      </c>
      <c r="BY13" s="12">
        <f t="shared" si="14"/>
        <v>0</v>
      </c>
      <c r="BZ13" s="12">
        <f t="shared" si="14"/>
        <v>0</v>
      </c>
      <c r="CA13" s="12">
        <f t="shared" si="14"/>
        <v>1</v>
      </c>
      <c r="CB13" s="12">
        <f t="shared" si="14"/>
        <v>1</v>
      </c>
      <c r="CC13" s="12">
        <f t="shared" si="14"/>
        <v>1</v>
      </c>
      <c r="CD13" s="12">
        <f t="shared" si="14"/>
        <v>1</v>
      </c>
      <c r="CE13" s="12">
        <f t="shared" si="14"/>
        <v>0</v>
      </c>
      <c r="CF13" s="12">
        <f t="shared" si="14"/>
        <v>0</v>
      </c>
      <c r="CG13" s="12">
        <f t="shared" si="14"/>
        <v>0</v>
      </c>
      <c r="CH13" s="12">
        <f t="shared" si="14"/>
        <v>0</v>
      </c>
      <c r="CI13" s="12">
        <f t="shared" si="14"/>
        <v>0</v>
      </c>
      <c r="CJ13" s="12">
        <f t="shared" si="14"/>
        <v>0</v>
      </c>
      <c r="CK13" s="12">
        <f t="shared" si="14"/>
        <v>1</v>
      </c>
      <c r="CL13" s="12">
        <f t="shared" si="14"/>
        <v>1</v>
      </c>
      <c r="CM13" s="12">
        <f t="shared" si="14"/>
        <v>1</v>
      </c>
      <c r="CN13" s="12">
        <f t="shared" si="14"/>
        <v>1</v>
      </c>
      <c r="CO13" s="12">
        <f t="shared" si="14"/>
        <v>0</v>
      </c>
      <c r="CP13" s="12">
        <f t="shared" si="14"/>
        <v>0</v>
      </c>
      <c r="CQ13" s="12">
        <f t="shared" si="14"/>
        <v>0</v>
      </c>
      <c r="CR13" s="12">
        <f t="shared" si="14"/>
        <v>0</v>
      </c>
      <c r="CS13" s="12">
        <f t="shared" si="14"/>
        <v>0</v>
      </c>
      <c r="CT13" s="12">
        <f t="shared" si="14"/>
        <v>0</v>
      </c>
      <c r="CU13" s="12">
        <f t="shared" si="14"/>
        <v>1</v>
      </c>
      <c r="CV13" s="12">
        <f t="shared" si="14"/>
        <v>1</v>
      </c>
      <c r="CW13" s="12">
        <f t="shared" si="14"/>
        <v>1</v>
      </c>
    </row>
    <row r="14" spans="1:102" x14ac:dyDescent="0.3">
      <c r="A14" s="33" t="s">
        <v>11</v>
      </c>
      <c r="B14" s="11">
        <f>IF(B13=B3,1,0)</f>
        <v>0</v>
      </c>
      <c r="C14" s="12">
        <f t="shared" ref="C14:BN14" si="15">IF(C13=C3,1,0)</f>
        <v>1</v>
      </c>
      <c r="D14" s="12">
        <f t="shared" si="15"/>
        <v>1</v>
      </c>
      <c r="E14" s="12">
        <f t="shared" si="15"/>
        <v>1</v>
      </c>
      <c r="F14" s="12">
        <f t="shared" si="15"/>
        <v>1</v>
      </c>
      <c r="G14" s="12">
        <f t="shared" si="15"/>
        <v>0</v>
      </c>
      <c r="H14" s="12">
        <f t="shared" si="15"/>
        <v>0</v>
      </c>
      <c r="I14" s="12">
        <f t="shared" si="15"/>
        <v>0</v>
      </c>
      <c r="J14" s="12">
        <f t="shared" si="15"/>
        <v>1</v>
      </c>
      <c r="K14" s="12">
        <f t="shared" si="15"/>
        <v>1</v>
      </c>
      <c r="L14" s="12">
        <f t="shared" si="15"/>
        <v>0</v>
      </c>
      <c r="M14" s="12">
        <f t="shared" si="15"/>
        <v>0</v>
      </c>
      <c r="N14" s="12">
        <f t="shared" si="15"/>
        <v>1</v>
      </c>
      <c r="O14" s="12">
        <f t="shared" si="15"/>
        <v>1</v>
      </c>
      <c r="P14" s="12">
        <f t="shared" si="15"/>
        <v>1</v>
      </c>
      <c r="Q14" s="12">
        <f t="shared" si="15"/>
        <v>0</v>
      </c>
      <c r="R14" s="12">
        <f t="shared" si="15"/>
        <v>0</v>
      </c>
      <c r="S14" s="12">
        <f t="shared" si="15"/>
        <v>0</v>
      </c>
      <c r="T14" s="12">
        <f t="shared" si="15"/>
        <v>1</v>
      </c>
      <c r="U14" s="12">
        <f t="shared" si="15"/>
        <v>1</v>
      </c>
      <c r="V14" s="12">
        <f t="shared" si="15"/>
        <v>0</v>
      </c>
      <c r="W14" s="12">
        <f t="shared" si="15"/>
        <v>0</v>
      </c>
      <c r="X14" s="12">
        <f t="shared" si="15"/>
        <v>1</v>
      </c>
      <c r="Y14" s="12">
        <f t="shared" si="15"/>
        <v>1</v>
      </c>
      <c r="Z14" s="12">
        <f t="shared" si="15"/>
        <v>1</v>
      </c>
      <c r="AA14" s="12">
        <f t="shared" si="15"/>
        <v>0</v>
      </c>
      <c r="AB14" s="12">
        <f t="shared" si="15"/>
        <v>0</v>
      </c>
      <c r="AC14" s="12">
        <f t="shared" si="15"/>
        <v>0</v>
      </c>
      <c r="AD14" s="12">
        <f t="shared" si="15"/>
        <v>1</v>
      </c>
      <c r="AE14" s="12">
        <f t="shared" si="15"/>
        <v>1</v>
      </c>
      <c r="AF14" s="12">
        <f t="shared" si="15"/>
        <v>0</v>
      </c>
      <c r="AG14" s="12">
        <f t="shared" si="15"/>
        <v>1</v>
      </c>
      <c r="AH14" s="12">
        <f t="shared" si="15"/>
        <v>1</v>
      </c>
      <c r="AI14" s="12">
        <f t="shared" si="15"/>
        <v>1</v>
      </c>
      <c r="AJ14" s="12">
        <f t="shared" si="15"/>
        <v>1</v>
      </c>
      <c r="AK14" s="12">
        <f t="shared" si="15"/>
        <v>0</v>
      </c>
      <c r="AL14" s="12">
        <f t="shared" si="15"/>
        <v>0</v>
      </c>
      <c r="AM14" s="12">
        <f t="shared" si="15"/>
        <v>0</v>
      </c>
      <c r="AN14" s="12">
        <f t="shared" si="15"/>
        <v>1</v>
      </c>
      <c r="AO14" s="12">
        <f t="shared" si="15"/>
        <v>1</v>
      </c>
      <c r="AP14" s="12">
        <f t="shared" si="15"/>
        <v>0</v>
      </c>
      <c r="AQ14" s="12">
        <f t="shared" si="15"/>
        <v>1</v>
      </c>
      <c r="AR14" s="12">
        <f t="shared" si="15"/>
        <v>1</v>
      </c>
      <c r="AS14" s="12">
        <f t="shared" si="15"/>
        <v>1</v>
      </c>
      <c r="AT14" s="12">
        <f t="shared" si="15"/>
        <v>1</v>
      </c>
      <c r="AU14" s="12">
        <f t="shared" si="15"/>
        <v>0</v>
      </c>
      <c r="AV14" s="12">
        <f t="shared" si="15"/>
        <v>0</v>
      </c>
      <c r="AW14" s="12">
        <f t="shared" si="15"/>
        <v>0</v>
      </c>
      <c r="AX14" s="12">
        <f t="shared" si="15"/>
        <v>1</v>
      </c>
      <c r="AY14" s="12">
        <f t="shared" si="15"/>
        <v>1</v>
      </c>
      <c r="AZ14" s="12">
        <f t="shared" si="15"/>
        <v>0</v>
      </c>
      <c r="BA14" s="12">
        <f t="shared" si="15"/>
        <v>1</v>
      </c>
      <c r="BB14" s="12">
        <f t="shared" si="15"/>
        <v>1</v>
      </c>
      <c r="BC14" s="12">
        <f t="shared" si="15"/>
        <v>1</v>
      </c>
      <c r="BD14" s="12">
        <f t="shared" si="15"/>
        <v>1</v>
      </c>
      <c r="BE14" s="12">
        <f t="shared" si="15"/>
        <v>0</v>
      </c>
      <c r="BF14" s="12">
        <f t="shared" si="15"/>
        <v>0</v>
      </c>
      <c r="BG14" s="12">
        <f t="shared" si="15"/>
        <v>1</v>
      </c>
      <c r="BH14" s="12">
        <f t="shared" si="15"/>
        <v>1</v>
      </c>
      <c r="BI14" s="12">
        <f t="shared" si="15"/>
        <v>1</v>
      </c>
      <c r="BJ14" s="12">
        <f t="shared" si="15"/>
        <v>0</v>
      </c>
      <c r="BK14" s="12">
        <f t="shared" si="15"/>
        <v>1</v>
      </c>
      <c r="BL14" s="12">
        <f t="shared" si="15"/>
        <v>1</v>
      </c>
      <c r="BM14" s="12">
        <f t="shared" si="15"/>
        <v>1</v>
      </c>
      <c r="BN14" s="12">
        <f t="shared" si="15"/>
        <v>1</v>
      </c>
      <c r="BO14" s="12">
        <f t="shared" ref="BO14:CW14" si="16">IF(BO13=BO3,1,0)</f>
        <v>0</v>
      </c>
      <c r="BP14" s="12">
        <f t="shared" si="16"/>
        <v>0</v>
      </c>
      <c r="BQ14" s="12">
        <f t="shared" si="16"/>
        <v>1</v>
      </c>
      <c r="BR14" s="12">
        <f t="shared" si="16"/>
        <v>1</v>
      </c>
      <c r="BS14" s="12">
        <f t="shared" si="16"/>
        <v>1</v>
      </c>
      <c r="BT14" s="12">
        <f t="shared" si="16"/>
        <v>0</v>
      </c>
      <c r="BU14" s="12">
        <f t="shared" si="16"/>
        <v>1</v>
      </c>
      <c r="BV14" s="12">
        <f t="shared" si="16"/>
        <v>1</v>
      </c>
      <c r="BW14" s="12">
        <f t="shared" si="16"/>
        <v>1</v>
      </c>
      <c r="BX14" s="12">
        <f t="shared" si="16"/>
        <v>1</v>
      </c>
      <c r="BY14" s="12">
        <f t="shared" si="16"/>
        <v>0</v>
      </c>
      <c r="BZ14" s="12">
        <f t="shared" si="16"/>
        <v>0</v>
      </c>
      <c r="CA14" s="12">
        <f t="shared" si="16"/>
        <v>1</v>
      </c>
      <c r="CB14" s="12">
        <f t="shared" si="16"/>
        <v>1</v>
      </c>
      <c r="CC14" s="12">
        <f t="shared" si="16"/>
        <v>1</v>
      </c>
      <c r="CD14" s="12">
        <f t="shared" si="16"/>
        <v>0</v>
      </c>
      <c r="CE14" s="12">
        <f t="shared" si="16"/>
        <v>1</v>
      </c>
      <c r="CF14" s="12">
        <f t="shared" si="16"/>
        <v>1</v>
      </c>
      <c r="CG14" s="12">
        <f t="shared" si="16"/>
        <v>1</v>
      </c>
      <c r="CH14" s="12">
        <f t="shared" si="16"/>
        <v>1</v>
      </c>
      <c r="CI14" s="12">
        <f t="shared" si="16"/>
        <v>0</v>
      </c>
      <c r="CJ14" s="12">
        <f t="shared" si="16"/>
        <v>0</v>
      </c>
      <c r="CK14" s="12">
        <f t="shared" si="16"/>
        <v>1</v>
      </c>
      <c r="CL14" s="12">
        <f t="shared" si="16"/>
        <v>1</v>
      </c>
      <c r="CM14" s="12">
        <f t="shared" si="16"/>
        <v>1</v>
      </c>
      <c r="CN14" s="12">
        <f t="shared" si="16"/>
        <v>0</v>
      </c>
      <c r="CO14" s="12">
        <f t="shared" si="16"/>
        <v>1</v>
      </c>
      <c r="CP14" s="12">
        <f t="shared" si="16"/>
        <v>1</v>
      </c>
      <c r="CQ14" s="12">
        <f t="shared" si="16"/>
        <v>1</v>
      </c>
      <c r="CR14" s="12">
        <f t="shared" si="16"/>
        <v>1</v>
      </c>
      <c r="CS14" s="12">
        <f t="shared" si="16"/>
        <v>0</v>
      </c>
      <c r="CT14" s="12">
        <f t="shared" si="16"/>
        <v>0</v>
      </c>
      <c r="CU14" s="12">
        <f t="shared" si="16"/>
        <v>1</v>
      </c>
      <c r="CV14" s="12">
        <f t="shared" si="16"/>
        <v>1</v>
      </c>
      <c r="CW14" s="12">
        <f t="shared" si="16"/>
        <v>1</v>
      </c>
    </row>
    <row r="15" spans="1:102" x14ac:dyDescent="0.3">
      <c r="A15" s="33" t="s">
        <v>12</v>
      </c>
      <c r="B15" s="36">
        <f>(B12-B3)^2</f>
        <v>0.25</v>
      </c>
      <c r="C15" s="31">
        <f>(C12-C3)^2</f>
        <v>1.1767677955450404E-2</v>
      </c>
      <c r="D15" s="31">
        <f>(D12-D3)^2</f>
        <v>2.4263064176716601E-2</v>
      </c>
      <c r="E15" s="31">
        <f t="shared" ref="E15:BP15" si="17">(E12-E3)^2</f>
        <v>1.1397821810571878E-2</v>
      </c>
      <c r="F15" s="31">
        <f t="shared" si="17"/>
        <v>6.2422737624023769E-3</v>
      </c>
      <c r="G15" s="31">
        <f t="shared" si="17"/>
        <v>0.59163306293047568</v>
      </c>
      <c r="H15" s="31">
        <f t="shared" si="17"/>
        <v>0.4503826825335045</v>
      </c>
      <c r="I15" s="31">
        <f t="shared" si="17"/>
        <v>0.28812937919022674</v>
      </c>
      <c r="J15" s="31">
        <f t="shared" si="17"/>
        <v>0.1427792025958399</v>
      </c>
      <c r="K15" s="31">
        <f t="shared" si="17"/>
        <v>8.8848521017859852E-2</v>
      </c>
      <c r="L15" s="31">
        <f t="shared" si="17"/>
        <v>0.73593742392694328</v>
      </c>
      <c r="M15" s="31">
        <f t="shared" si="17"/>
        <v>0.40524336793692717</v>
      </c>
      <c r="N15" s="31">
        <f>(N12-N3)^2</f>
        <v>1.7436196746747807E-2</v>
      </c>
      <c r="O15" s="31">
        <f t="shared" si="17"/>
        <v>9.896925198467502E-3</v>
      </c>
      <c r="P15" s="31">
        <f t="shared" si="17"/>
        <v>6.5147464319243757E-3</v>
      </c>
      <c r="Q15" s="31">
        <f t="shared" si="17"/>
        <v>0.56892297504432321</v>
      </c>
      <c r="R15" s="31">
        <f t="shared" si="17"/>
        <v>0.44109765954458591</v>
      </c>
      <c r="S15" s="31">
        <f t="shared" si="17"/>
        <v>0.28415975549582911</v>
      </c>
      <c r="T15" s="31">
        <f t="shared" si="17"/>
        <v>0.11244336340271319</v>
      </c>
      <c r="U15" s="31">
        <f t="shared" si="17"/>
        <v>9.680068205014615E-2</v>
      </c>
      <c r="V15" s="31">
        <f t="shared" si="17"/>
        <v>0.68721030062070476</v>
      </c>
      <c r="W15" s="31">
        <f t="shared" si="17"/>
        <v>0.29395713021348746</v>
      </c>
      <c r="X15" s="31">
        <f t="shared" si="17"/>
        <v>1.3091898910968279E-2</v>
      </c>
      <c r="Y15" s="31">
        <f t="shared" si="17"/>
        <v>8.707393307382098E-3</v>
      </c>
      <c r="Z15" s="31">
        <f t="shared" si="17"/>
        <v>6.8084884677155396E-3</v>
      </c>
      <c r="AA15" s="31">
        <f t="shared" si="17"/>
        <v>0.54612856593333092</v>
      </c>
      <c r="AB15" s="31">
        <f t="shared" si="17"/>
        <v>0.43201193846057617</v>
      </c>
      <c r="AC15" s="31">
        <f t="shared" si="17"/>
        <v>0.28022838761917129</v>
      </c>
      <c r="AD15" s="31">
        <f t="shared" si="17"/>
        <v>8.8293252235431982E-2</v>
      </c>
      <c r="AE15" s="31">
        <f t="shared" si="17"/>
        <v>0.10427560105150452</v>
      </c>
      <c r="AF15" s="31">
        <f t="shared" si="17"/>
        <v>0.63637663697493074</v>
      </c>
      <c r="AG15" s="31">
        <f t="shared" si="17"/>
        <v>0.20682662312023625</v>
      </c>
      <c r="AH15" s="31">
        <f t="shared" si="17"/>
        <v>1.3172508563588594E-2</v>
      </c>
      <c r="AI15" s="31">
        <f t="shared" si="17"/>
        <v>9.916002533312011E-3</v>
      </c>
      <c r="AJ15" s="31">
        <f t="shared" si="17"/>
        <v>8.9342562358806655E-3</v>
      </c>
      <c r="AK15" s="31">
        <f t="shared" si="17"/>
        <v>0.50977620707765769</v>
      </c>
      <c r="AL15" s="31">
        <f t="shared" si="17"/>
        <v>0.4084104016136505</v>
      </c>
      <c r="AM15" s="31">
        <f t="shared" si="17"/>
        <v>0.26529687907481658</v>
      </c>
      <c r="AN15" s="31">
        <f t="shared" si="17"/>
        <v>6.3601444030401494E-2</v>
      </c>
      <c r="AO15" s="31">
        <f t="shared" si="17"/>
        <v>0.1072235665913414</v>
      </c>
      <c r="AP15" s="31">
        <f t="shared" si="17"/>
        <v>0.59298852740467445</v>
      </c>
      <c r="AQ15" s="31">
        <f t="shared" si="17"/>
        <v>0.15653448654299917</v>
      </c>
      <c r="AR15" s="31">
        <f t="shared" si="17"/>
        <v>1.3912527765773917E-2</v>
      </c>
      <c r="AS15" s="31">
        <f t="shared" si="17"/>
        <v>1.1705951892293093E-2</v>
      </c>
      <c r="AT15" s="31">
        <f t="shared" si="17"/>
        <v>1.1915829737989932E-2</v>
      </c>
      <c r="AU15" s="31">
        <f t="shared" si="17"/>
        <v>0.47353815605474953</v>
      </c>
      <c r="AV15" s="31">
        <f t="shared" si="17"/>
        <v>0.38636000597343151</v>
      </c>
      <c r="AW15" s="31">
        <f t="shared" si="17"/>
        <v>0.25206166170790983</v>
      </c>
      <c r="AX15" s="31">
        <f t="shared" si="17"/>
        <v>4.6176057446155175E-2</v>
      </c>
      <c r="AY15" s="31">
        <f t="shared" si="17"/>
        <v>0.10853304698013516</v>
      </c>
      <c r="AZ15" s="31">
        <f t="shared" si="17"/>
        <v>0.55237462365048862</v>
      </c>
      <c r="BA15" s="31">
        <f t="shared" si="17"/>
        <v>0.12367326351090364</v>
      </c>
      <c r="BB15" s="31">
        <f t="shared" si="17"/>
        <v>1.4358499912536267E-2</v>
      </c>
      <c r="BC15" s="31">
        <f t="shared" si="17"/>
        <v>1.3433294850590168E-2</v>
      </c>
      <c r="BD15" s="31">
        <f t="shared" si="17"/>
        <v>1.527979564544644E-2</v>
      </c>
      <c r="BE15" s="31">
        <f t="shared" si="17"/>
        <v>0.44104797289175396</v>
      </c>
      <c r="BF15" s="31">
        <f t="shared" si="17"/>
        <v>0.36923666983517295</v>
      </c>
      <c r="BG15" s="31">
        <f t="shared" si="17"/>
        <v>0.24265001335187689</v>
      </c>
      <c r="BH15" s="31">
        <f t="shared" si="17"/>
        <v>3.451991501404552E-2</v>
      </c>
      <c r="BI15" s="31">
        <f t="shared" si="17"/>
        <v>0.10946989354874914</v>
      </c>
      <c r="BJ15" s="31">
        <f t="shared" si="17"/>
        <v>0.51243066345331445</v>
      </c>
      <c r="BK15" s="31">
        <f t="shared" si="17"/>
        <v>0.10080878474757256</v>
      </c>
      <c r="BL15" s="31">
        <f t="shared" si="17"/>
        <v>1.4371396974900783E-2</v>
      </c>
      <c r="BM15" s="31">
        <f t="shared" si="17"/>
        <v>1.4914580825742188E-2</v>
      </c>
      <c r="BN15" s="31">
        <f t="shared" si="17"/>
        <v>1.8843646338532985E-2</v>
      </c>
      <c r="BO15" s="31">
        <f t="shared" si="17"/>
        <v>0.41219386403747882</v>
      </c>
      <c r="BP15" s="31">
        <f t="shared" si="17"/>
        <v>0.35629593518558489</v>
      </c>
      <c r="BQ15" s="31">
        <f t="shared" ref="BQ15:CW15" si="18">(BQ12-BQ3)^2</f>
        <v>0.23621689789547157</v>
      </c>
      <c r="BR15" s="31">
        <f t="shared" si="18"/>
        <v>2.649527314520924E-2</v>
      </c>
      <c r="BS15" s="31">
        <f t="shared" si="18"/>
        <v>0.11035790919298449</v>
      </c>
      <c r="BT15" s="31">
        <f t="shared" si="18"/>
        <v>0.47286561301390656</v>
      </c>
      <c r="BU15" s="31">
        <f t="shared" si="18"/>
        <v>8.4955331909502232E-2</v>
      </c>
      <c r="BV15" s="31">
        <f t="shared" si="18"/>
        <v>1.397596861998548E-2</v>
      </c>
      <c r="BW15" s="31">
        <f t="shared" si="18"/>
        <v>1.606322615152584E-2</v>
      </c>
      <c r="BX15" s="31">
        <f t="shared" si="18"/>
        <v>2.2472317107554731E-2</v>
      </c>
      <c r="BY15" s="31">
        <f t="shared" si="18"/>
        <v>0.38645139256471311</v>
      </c>
      <c r="BZ15" s="31">
        <f t="shared" si="18"/>
        <v>0.34653825852797981</v>
      </c>
      <c r="CA15" s="31">
        <f t="shared" si="18"/>
        <v>0.23189955928615316</v>
      </c>
      <c r="CB15" s="31">
        <f t="shared" si="18"/>
        <v>2.0791895135427254E-2</v>
      </c>
      <c r="CC15" s="31">
        <f t="shared" si="18"/>
        <v>0.11129564831968261</v>
      </c>
      <c r="CD15" s="31">
        <f t="shared" si="18"/>
        <v>0.43388922572365402</v>
      </c>
      <c r="CE15" s="31">
        <f t="shared" si="18"/>
        <v>7.4294243069371213E-2</v>
      </c>
      <c r="CF15" s="31">
        <f t="shared" si="18"/>
        <v>1.3297319014239471E-2</v>
      </c>
      <c r="CG15" s="31">
        <f t="shared" si="18"/>
        <v>1.6886075027456066E-2</v>
      </c>
      <c r="CH15" s="31">
        <f t="shared" si="18"/>
        <v>2.6095534700536185E-2</v>
      </c>
      <c r="CI15" s="31">
        <f t="shared" si="18"/>
        <v>0.3632399554102142</v>
      </c>
      <c r="CJ15" s="31">
        <f t="shared" si="18"/>
        <v>0.33906355219360046</v>
      </c>
      <c r="CK15" s="31">
        <f t="shared" si="18"/>
        <v>0.22900004263509455</v>
      </c>
      <c r="CL15" s="31">
        <f t="shared" si="18"/>
        <v>1.6623815702364292E-2</v>
      </c>
      <c r="CM15" s="31">
        <f t="shared" si="18"/>
        <v>0.11227707597534789</v>
      </c>
      <c r="CN15" s="31">
        <f t="shared" si="18"/>
        <v>0.39595916988088864</v>
      </c>
      <c r="CO15" s="31">
        <f t="shared" si="18"/>
        <v>6.7583643525030684E-2</v>
      </c>
      <c r="CP15" s="31">
        <f t="shared" si="18"/>
        <v>1.2478895093508725E-2</v>
      </c>
      <c r="CQ15" s="31">
        <f t="shared" si="18"/>
        <v>1.7444219083030871E-2</v>
      </c>
      <c r="CR15" s="31">
        <f t="shared" si="18"/>
        <v>2.9690319512496479E-2</v>
      </c>
      <c r="CS15" s="31">
        <f t="shared" si="18"/>
        <v>0.34208270523501183</v>
      </c>
      <c r="CT15" s="31">
        <f t="shared" si="18"/>
        <v>0.33317894421996508</v>
      </c>
      <c r="CU15" s="31">
        <f t="shared" si="18"/>
        <v>0.22700850842346931</v>
      </c>
      <c r="CV15" s="31">
        <f t="shared" si="18"/>
        <v>1.3510569000828797E-2</v>
      </c>
      <c r="CW15" s="31">
        <f t="shared" si="18"/>
        <v>0.11326868320881309</v>
      </c>
    </row>
    <row r="16" spans="1:102" x14ac:dyDescent="0.3">
      <c r="A16" s="2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BJ16" s="21"/>
    </row>
    <row r="17" spans="1:38" x14ac:dyDescent="0.3">
      <c r="A17" s="3"/>
      <c r="B17" s="3" t="s">
        <v>10</v>
      </c>
      <c r="C17" s="3" t="s">
        <v>9</v>
      </c>
      <c r="D17" s="1" t="s">
        <v>14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8" x14ac:dyDescent="0.3">
      <c r="B18" s="6">
        <v>1</v>
      </c>
      <c r="C18" s="12">
        <f>+SUM(B14:K14)/10*100</f>
        <v>60</v>
      </c>
      <c r="D18" s="31">
        <f>SQRT(SUM(B15:K15)/10)</f>
        <v>0.43190782419088541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">
      <c r="B19" s="6">
        <v>2</v>
      </c>
      <c r="C19" s="12">
        <f>+SUM(L14:U14)/10*100</f>
        <v>50</v>
      </c>
      <c r="D19" s="31">
        <f>SQRT(SUM(L15:U15)/10)</f>
        <v>0.51753773734662167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">
      <c r="B20" s="6">
        <v>3</v>
      </c>
      <c r="C20" s="1">
        <f>+SUM(V14:AE14)/10*100</f>
        <v>50</v>
      </c>
      <c r="D20" s="5">
        <f>SQRT(SUM(V15:AE15)/10)</f>
        <v>0.49605573848311363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">
      <c r="B21" s="6">
        <v>4</v>
      </c>
      <c r="C21" s="1">
        <f>+SUM(AF14:AO14)/10*100</f>
        <v>60</v>
      </c>
      <c r="D21" s="5">
        <f>SQRT(SUM(AF15:AO15)/10)</f>
        <v>0.47217947073287886</v>
      </c>
      <c r="F21" s="1"/>
      <c r="G21" s="1"/>
      <c r="H21" s="1"/>
      <c r="I21" s="1"/>
      <c r="J21" s="3"/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">
      <c r="B22" s="6">
        <v>5</v>
      </c>
      <c r="C22" s="1">
        <f>+SUM(AP14:AY14)/10*100</f>
        <v>60</v>
      </c>
      <c r="D22" s="5">
        <f>SQRT(SUM(AP15:AY15)/10)</f>
        <v>0.4531805657247574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">
      <c r="B23" s="6">
        <v>6</v>
      </c>
      <c r="C23" s="1">
        <f>+SUM(AZ14:BI14)/10*100</f>
        <v>70</v>
      </c>
      <c r="D23" s="5">
        <f>SQRT(SUM(AZ15:BI15)/10)</f>
        <v>0.43772639196324042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">
      <c r="B24" s="6">
        <v>7</v>
      </c>
      <c r="C24" s="1">
        <f>+SUM(BJ14:BS14)/10*100</f>
        <v>70</v>
      </c>
      <c r="D24" s="5">
        <f>SQRT(SUM(BJ15:BS15)/10)</f>
        <v>0.42460910868665919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">
      <c r="B25" s="6">
        <v>8</v>
      </c>
      <c r="C25" s="1">
        <f>+SUM(BT14:CC14)/10*100</f>
        <v>70</v>
      </c>
      <c r="D25" s="5">
        <f>SQRT(SUM(BT15:CC15)/10)</f>
        <v>0.41319598384258666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">
      <c r="B26" s="6">
        <v>9</v>
      </c>
      <c r="C26" s="1">
        <f>+SUM(CD14:CM14)/10*100</f>
        <v>70</v>
      </c>
      <c r="D26" s="5">
        <f>SQRT(SUM(CD15:CM15)/10)</f>
        <v>0.40307156181649417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">
      <c r="B27" s="6">
        <v>10</v>
      </c>
      <c r="C27" s="1">
        <f>+SUM(CN14:CW14)/10*100</f>
        <v>70</v>
      </c>
      <c r="D27" s="5">
        <f>SQRT(SUM(CN15:CW15)/10)</f>
        <v>0.39398041286122881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">
      <c r="C28" s="3"/>
      <c r="D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3">
      <c r="B29" s="3"/>
      <c r="C29" s="3"/>
      <c r="D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3">
      <c r="B30" s="3"/>
      <c r="C30" s="3"/>
      <c r="D30" s="3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3">
      <c r="B31" s="3"/>
      <c r="C31" s="3"/>
      <c r="D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3">
      <c r="B32" s="3"/>
      <c r="C32" s="3"/>
      <c r="D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3">
      <c r="B33" s="3"/>
      <c r="C33" s="3"/>
      <c r="D33" s="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3">
      <c r="B34" s="3"/>
      <c r="C34" s="3"/>
      <c r="D34" s="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3">
      <c r="B35" s="3"/>
      <c r="C35" s="3"/>
      <c r="D35" s="3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3">
      <c r="B36" s="3"/>
      <c r="C36" s="3"/>
      <c r="D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3">
      <c r="B37" s="3"/>
      <c r="C37" s="3"/>
      <c r="D37" s="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3">
      <c r="B38" s="3"/>
      <c r="C38" s="3"/>
      <c r="D38" s="3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3">
      <c r="B39" s="3"/>
      <c r="C39" s="3"/>
      <c r="D39" s="3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3">
      <c r="B40" s="3"/>
      <c r="C40" s="3"/>
      <c r="D40" s="3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3">
      <c r="B41" s="3"/>
      <c r="C41" s="3"/>
      <c r="D41" s="3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3">
      <c r="B42" s="3"/>
      <c r="C42" s="3"/>
      <c r="D42" s="3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3">
      <c r="B43" s="3"/>
      <c r="C43" s="3"/>
      <c r="D43" s="3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3">
      <c r="B44" s="3"/>
      <c r="C44" s="3"/>
      <c r="D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3">
      <c r="B45" s="3"/>
      <c r="C45" s="3"/>
      <c r="D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3">
      <c r="B46" s="3"/>
      <c r="C46" s="3"/>
      <c r="D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3">
      <c r="B47" s="3"/>
      <c r="C47" s="3"/>
      <c r="D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3">
      <c r="B48" s="3"/>
      <c r="C48" s="3"/>
      <c r="D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3">
      <c r="B49" s="3"/>
      <c r="C49" s="3"/>
      <c r="D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3">
      <c r="B50" s="3"/>
      <c r="C50" s="3"/>
      <c r="D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3">
      <c r="B51" s="3"/>
      <c r="C51" s="3"/>
      <c r="D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3">
      <c r="B52" s="3"/>
      <c r="C52" s="3"/>
      <c r="D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3">
      <c r="B53" s="3"/>
      <c r="C53" s="3"/>
      <c r="D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3">
      <c r="B54" s="3"/>
      <c r="C54" s="3"/>
      <c r="D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3">
      <c r="B55" s="3"/>
      <c r="C55" s="3"/>
      <c r="D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3">
      <c r="B56" s="3"/>
      <c r="C56" s="3"/>
      <c r="D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3">
      <c r="B57" s="3"/>
      <c r="C57" s="3"/>
      <c r="D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3">
      <c r="B58" s="3"/>
      <c r="C58" s="3"/>
      <c r="D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3">
      <c r="B59" s="3"/>
      <c r="C59" s="3"/>
      <c r="D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3">
      <c r="B60" s="3"/>
      <c r="C60" s="3"/>
      <c r="D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3">
      <c r="B61" s="3"/>
      <c r="C61" s="3"/>
      <c r="D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3">
      <c r="B62" s="3"/>
      <c r="C62" s="3"/>
      <c r="D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3">
      <c r="B63" s="3"/>
      <c r="C63" s="3"/>
      <c r="D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3">
      <c r="B64" s="3"/>
      <c r="C64" s="3"/>
      <c r="D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3">
      <c r="B65" s="3"/>
      <c r="C65" s="3"/>
      <c r="D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3">
      <c r="B66" s="3"/>
      <c r="C66" s="3"/>
      <c r="D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3">
      <c r="B67" s="3"/>
      <c r="C67" s="3"/>
      <c r="D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3">
      <c r="B68" s="3"/>
      <c r="C68" s="3"/>
      <c r="D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3">
      <c r="B69" s="3"/>
      <c r="C69" s="3"/>
      <c r="D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3">
      <c r="B70" s="3"/>
      <c r="C70" s="3"/>
      <c r="D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3">
      <c r="B71" s="3"/>
      <c r="C71" s="3"/>
      <c r="D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3">
      <c r="B72" s="3"/>
      <c r="C72" s="3"/>
      <c r="D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3">
      <c r="B73" s="3"/>
      <c r="C73" s="3"/>
      <c r="D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3">
      <c r="B74" s="3"/>
      <c r="C74" s="3"/>
      <c r="D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3">
      <c r="B75" s="3"/>
      <c r="C75" s="3"/>
      <c r="D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3">
      <c r="B76" s="3"/>
      <c r="C76" s="3"/>
      <c r="D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3">
      <c r="B77" s="3"/>
      <c r="C77" s="3"/>
      <c r="D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3">
      <c r="B78" s="3"/>
      <c r="C78" s="3"/>
      <c r="D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3">
      <c r="B79" s="3"/>
      <c r="C79" s="3"/>
      <c r="D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3">
      <c r="B80" s="3"/>
      <c r="C80" s="3"/>
      <c r="D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3">
      <c r="B81" s="3"/>
      <c r="C81" s="3"/>
      <c r="D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3">
      <c r="B82" s="3"/>
      <c r="C82" s="3"/>
      <c r="D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3">
      <c r="B83" s="3"/>
      <c r="C83" s="3"/>
      <c r="D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3">
      <c r="B84" s="3"/>
      <c r="C84" s="3"/>
      <c r="D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3">
      <c r="B85" s="3"/>
      <c r="C85" s="3"/>
      <c r="D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3">
      <c r="B86" s="3"/>
      <c r="C86" s="3"/>
      <c r="D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3">
      <c r="B87" s="3"/>
      <c r="C87" s="3"/>
      <c r="D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3">
      <c r="B88" s="3"/>
      <c r="C88" s="3"/>
      <c r="D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3">
      <c r="B89" s="3"/>
      <c r="C89" s="3"/>
      <c r="D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3">
      <c r="B90" s="3"/>
      <c r="C90" s="3"/>
      <c r="D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3">
      <c r="B91" s="3"/>
      <c r="C91" s="3"/>
      <c r="D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3">
      <c r="B92" s="3"/>
      <c r="C92" s="3"/>
      <c r="D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</sheetData>
  <mergeCells count="10">
    <mergeCell ref="BJ7:BS7"/>
    <mergeCell ref="BT7:CC7"/>
    <mergeCell ref="CD7:CM7"/>
    <mergeCell ref="CN7:CW7"/>
    <mergeCell ref="B7:K7"/>
    <mergeCell ref="L7:U7"/>
    <mergeCell ref="V7:AE7"/>
    <mergeCell ref="AF7:AO7"/>
    <mergeCell ref="AP7:AY7"/>
    <mergeCell ref="AZ7:B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 1</vt:lpstr>
      <vt:lpstr>Ej 2</vt:lpstr>
      <vt:lpstr>Ej 2 otros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Becoña</dc:creator>
  <cp:lastModifiedBy>Federico Becona</cp:lastModifiedBy>
  <dcterms:created xsi:type="dcterms:W3CDTF">2021-09-10T13:57:23Z</dcterms:created>
  <dcterms:modified xsi:type="dcterms:W3CDTF">2021-09-28T19:53:29Z</dcterms:modified>
</cp:coreProperties>
</file>