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portfolio-allocation\misc analysis\"/>
    </mc:Choice>
  </mc:AlternateContent>
  <xr:revisionPtr revIDLastSave="0" documentId="8_{7C22D41E-3CDF-4CC1-A690-D3F1C03DF796}" xr6:coauthVersionLast="45" xr6:coauthVersionMax="45" xr10:uidLastSave="{00000000-0000-0000-0000-000000000000}"/>
  <bookViews>
    <workbookView xWindow="3525" yWindow="3525" windowWidth="15390" windowHeight="9532" xr2:uid="{32ED29AC-9797-4999-AF79-78DD8775F8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R2" i="1"/>
  <c r="P2" i="1"/>
  <c r="D28" i="1"/>
  <c r="D29" i="1" s="1"/>
  <c r="C29" i="1"/>
  <c r="C28" i="1"/>
  <c r="H2" i="1" l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<sst xmlns="http://schemas.openxmlformats.org/spreadsheetml/2006/main" count="11" uniqueCount="6">
  <si>
    <t>date</t>
  </si>
  <si>
    <t>oil</t>
  </si>
  <si>
    <t>bond</t>
  </si>
  <si>
    <t>housing</t>
  </si>
  <si>
    <t>equity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</si>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</sst>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1.0854700854700856</c:v>
                </c:pt>
                <c:pt idx="2">
                  <c:v>1.017094017094017</c:v>
                </c:pt>
                <c:pt idx="3">
                  <c:v>0.55555555555555558</c:v>
                </c:pt>
                <c:pt idx="4">
                  <c:v>0.74358974358974361</c:v>
                </c:pt>
                <c:pt idx="5">
                  <c:v>0.57264957264957272</c:v>
                </c:pt>
                <c:pt idx="6">
                  <c:v>0.85470085470085477</c:v>
                </c:pt>
                <c:pt idx="7">
                  <c:v>0.82905982905982911</c:v>
                </c:pt>
                <c:pt idx="8">
                  <c:v>0.93162393162393176</c:v>
                </c:pt>
                <c:pt idx="9">
                  <c:v>1.0085470085470085</c:v>
                </c:pt>
                <c:pt idx="10">
                  <c:v>0.96581196581196582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E-437E-8311-03E46047CA2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Sheet1!$H$2:$H$12</c:f>
              <c:numCache>
                <c:formatCode>General</c:formatCode>
                <c:ptCount val="11"/>
                <c:pt idx="0">
                  <c:v>1</c:v>
                </c:pt>
                <c:pt idx="1">
                  <c:v>1.0340000018477438</c:v>
                </c:pt>
                <c:pt idx="2">
                  <c:v>1.0789107171131036</c:v>
                </c:pt>
                <c:pt idx="3">
                  <c:v>1.0237652678593467</c:v>
                </c:pt>
                <c:pt idx="4">
                  <c:v>1.2015452456494911</c:v>
                </c:pt>
                <c:pt idx="5">
                  <c:v>1.1966957653978902</c:v>
                </c:pt>
                <c:pt idx="6">
                  <c:v>1.3268560013899557</c:v>
                </c:pt>
                <c:pt idx="7">
                  <c:v>1.3884105822873665</c:v>
                </c:pt>
                <c:pt idx="8">
                  <c:v>1.4866198669948589</c:v>
                </c:pt>
                <c:pt idx="9">
                  <c:v>1.4887157573703267</c:v>
                </c:pt>
                <c:pt idx="10">
                  <c:v>1.5789519494461914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E-437E-8311-03E46047CA2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housing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Sheet1!$I$2:$I$12</c:f>
              <c:numCache>
                <c:formatCode>General</c:formatCode>
                <c:ptCount val="11"/>
                <c:pt idx="0">
                  <c:v>1</c:v>
                </c:pt>
                <c:pt idx="1">
                  <c:v>1.0402139574289349</c:v>
                </c:pt>
                <c:pt idx="2">
                  <c:v>0.96262008405340782</c:v>
                </c:pt>
                <c:pt idx="3">
                  <c:v>0.85995989882594259</c:v>
                </c:pt>
                <c:pt idx="4">
                  <c:v>0.75280474938914821</c:v>
                </c:pt>
                <c:pt idx="5">
                  <c:v>0.79037977632890333</c:v>
                </c:pt>
                <c:pt idx="6">
                  <c:v>0.79599263949351395</c:v>
                </c:pt>
                <c:pt idx="7">
                  <c:v>0.9348571574098864</c:v>
                </c:pt>
                <c:pt idx="8">
                  <c:v>1.0317784178280007</c:v>
                </c:pt>
                <c:pt idx="9">
                  <c:v>1.1210664758798645</c:v>
                </c:pt>
                <c:pt idx="10">
                  <c:v>1.1077949231240123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E-437E-8311-03E46047CA23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Sheet1!$J$2:$J$12</c:f>
              <c:numCache>
                <c:formatCode>General</c:formatCode>
                <c:ptCount val="11"/>
                <c:pt idx="0">
                  <c:v>1</c:v>
                </c:pt>
                <c:pt idx="1">
                  <c:v>0.96630669757723864</c:v>
                </c:pt>
                <c:pt idx="2">
                  <c:v>0.74459800532863485</c:v>
                </c:pt>
                <c:pt idx="3">
                  <c:v>0.44455046410153232</c:v>
                </c:pt>
                <c:pt idx="4">
                  <c:v>0.38555798325534635</c:v>
                </c:pt>
                <c:pt idx="5">
                  <c:v>0.58851300531282758</c:v>
                </c:pt>
                <c:pt idx="6">
                  <c:v>0.57316562574522645</c:v>
                </c:pt>
                <c:pt idx="7">
                  <c:v>0.83622759842931682</c:v>
                </c:pt>
                <c:pt idx="8">
                  <c:v>1.140193762743865</c:v>
                </c:pt>
                <c:pt idx="9">
                  <c:v>0.78998184814311478</c:v>
                </c:pt>
                <c:pt idx="10">
                  <c:v>0.94625774685098007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E-437E-8311-03E46047CA23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1.1823899371069182</c:v>
                </c:pt>
                <c:pt idx="6">
                  <c:v>1.6903725205611995</c:v>
                </c:pt>
                <c:pt idx="7">
                  <c:v>1.6932752781809384</c:v>
                </c:pt>
                <c:pt idx="8">
                  <c:v>1.6932752781809384</c:v>
                </c:pt>
                <c:pt idx="9">
                  <c:v>1.6932752781809384</c:v>
                </c:pt>
                <c:pt idx="10">
                  <c:v>1.6932752781809384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E-437E-8311-03E46047C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54656"/>
        <c:axId val="2048752608"/>
      </c:lineChart>
      <c:catAx>
        <c:axId val="204465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52608"/>
        <c:crosses val="autoZero"/>
        <c:auto val="1"/>
        <c:lblAlgn val="ctr"/>
        <c:lblOffset val="100"/>
        <c:noMultiLvlLbl val="0"/>
      </c:catAx>
      <c:valAx>
        <c:axId val="20487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221456</xdr:colOff>
      <xdr:row>13</xdr:row>
      <xdr:rowOff>121443</xdr:rowOff>
    </xdr:from>
    <xdr:to>
      <xdr:col>14</xdr:col>
      <xdr:colOff>259556</xdr:colOff>
      <xdr:row>28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F328E-877F-4B21-935D-B3837327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E3D5-43C7-465B-BF15-105CE526E0A8}">
  <dimension ref="A1:R29"/>
  <sheetViews>
    <sheetView tabSelected="1" workbookViewId="0">
      <selection activeCell="H8" sqref="H8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8" x14ac:dyDescent="0.45">
      <c r="A2" s="1">
        <v>10409</v>
      </c>
      <c r="B2">
        <v>1.17</v>
      </c>
      <c r="C2">
        <v>6.7435874473381896E-2</v>
      </c>
      <c r="D2">
        <v>0.205220837918453</v>
      </c>
      <c r="E2">
        <v>0.89744619107154999</v>
      </c>
      <c r="F2">
        <v>20.67</v>
      </c>
      <c r="G2">
        <f>B2/B$2</f>
        <v>1</v>
      </c>
      <c r="H2">
        <f t="shared" ref="H2:K12" si="0">C2/C$2</f>
        <v>1</v>
      </c>
      <c r="I2">
        <f t="shared" si="0"/>
        <v>1</v>
      </c>
      <c r="J2">
        <f t="shared" si="0"/>
        <v>1</v>
      </c>
      <c r="K2">
        <f t="shared" si="0"/>
        <v>1</v>
      </c>
      <c r="N2">
        <v>3517</v>
      </c>
      <c r="O2">
        <v>50</v>
      </c>
      <c r="P2">
        <f>O2*N2</f>
        <v>175850</v>
      </c>
      <c r="R2">
        <f>250*3</f>
        <v>750</v>
      </c>
    </row>
    <row r="3" spans="1:18" x14ac:dyDescent="0.45">
      <c r="A3" s="1">
        <v>10774</v>
      </c>
      <c r="B3">
        <v>1.27</v>
      </c>
      <c r="C3">
        <v>6.9728694330081095E-2</v>
      </c>
      <c r="D3">
        <v>0.21347357995803601</v>
      </c>
      <c r="E3">
        <v>0.86720826514762095</v>
      </c>
      <c r="F3">
        <v>20.67</v>
      </c>
      <c r="G3">
        <f t="shared" ref="G3:G12" si="1">B3/B$2</f>
        <v>1.0854700854700856</v>
      </c>
      <c r="H3">
        <f t="shared" si="0"/>
        <v>1.0340000018477438</v>
      </c>
      <c r="I3">
        <f t="shared" si="0"/>
        <v>1.0402139574289349</v>
      </c>
      <c r="J3">
        <f t="shared" si="0"/>
        <v>0.96630669757723864</v>
      </c>
      <c r="K3">
        <f t="shared" si="0"/>
        <v>1</v>
      </c>
      <c r="N3">
        <v>1925</v>
      </c>
      <c r="O3">
        <v>100</v>
      </c>
      <c r="P3">
        <f>O3*N3</f>
        <v>192500</v>
      </c>
    </row>
    <row r="4" spans="1:18" x14ac:dyDescent="0.45">
      <c r="A4" s="1">
        <v>11139</v>
      </c>
      <c r="B4">
        <v>1.19</v>
      </c>
      <c r="C4">
        <v>7.2757287687225697E-2</v>
      </c>
      <c r="D4">
        <v>0.19754970024657201</v>
      </c>
      <c r="E4">
        <v>0.66823664376165703</v>
      </c>
      <c r="F4">
        <v>20.67</v>
      </c>
      <c r="G4">
        <f t="shared" si="1"/>
        <v>1.017094017094017</v>
      </c>
      <c r="H4">
        <f t="shared" si="0"/>
        <v>1.0789107171131036</v>
      </c>
      <c r="I4">
        <f t="shared" si="0"/>
        <v>0.96262008405340782</v>
      </c>
      <c r="J4">
        <f t="shared" si="0"/>
        <v>0.74459800532863485</v>
      </c>
      <c r="K4">
        <f t="shared" si="0"/>
        <v>1</v>
      </c>
    </row>
    <row r="5" spans="1:18" x14ac:dyDescent="0.45">
      <c r="A5" s="1">
        <v>11504</v>
      </c>
      <c r="B5">
        <v>0.65</v>
      </c>
      <c r="C5">
        <v>6.9038506093571095E-2</v>
      </c>
      <c r="D5">
        <v>0.176481691013328</v>
      </c>
      <c r="E5">
        <v>0.39896012074700998</v>
      </c>
      <c r="F5">
        <v>20.67</v>
      </c>
      <c r="G5">
        <f t="shared" si="1"/>
        <v>0.55555555555555558</v>
      </c>
      <c r="H5">
        <f t="shared" si="0"/>
        <v>1.0237652678593467</v>
      </c>
      <c r="I5">
        <f t="shared" si="0"/>
        <v>0.85995989882594259</v>
      </c>
      <c r="J5">
        <f t="shared" si="0"/>
        <v>0.44455046410153232</v>
      </c>
      <c r="K5">
        <f t="shared" si="0"/>
        <v>1</v>
      </c>
    </row>
    <row r="6" spans="1:18" x14ac:dyDescent="0.45">
      <c r="A6" s="1">
        <v>11870</v>
      </c>
      <c r="B6">
        <v>0.87</v>
      </c>
      <c r="C6">
        <v>8.1027254359707895E-2</v>
      </c>
      <c r="D6">
        <v>0.15449122145863201</v>
      </c>
      <c r="E6">
        <v>0.34601754350973901</v>
      </c>
      <c r="F6">
        <v>20.67</v>
      </c>
      <c r="G6">
        <f t="shared" si="1"/>
        <v>0.74358974358974361</v>
      </c>
      <c r="H6">
        <f t="shared" si="0"/>
        <v>1.2015452456494911</v>
      </c>
      <c r="I6">
        <f t="shared" si="0"/>
        <v>0.75280474938914821</v>
      </c>
      <c r="J6">
        <f t="shared" si="0"/>
        <v>0.38555798325534635</v>
      </c>
      <c r="K6">
        <f t="shared" si="0"/>
        <v>1</v>
      </c>
    </row>
    <row r="7" spans="1:18" x14ac:dyDescent="0.45">
      <c r="A7" s="1">
        <v>12235</v>
      </c>
      <c r="B7">
        <v>0.67</v>
      </c>
      <c r="C7">
        <v>8.0700225418199795E-2</v>
      </c>
      <c r="D7">
        <v>0.16220239997201699</v>
      </c>
      <c r="E7">
        <v>0.52815875501406795</v>
      </c>
      <c r="F7">
        <v>24.44</v>
      </c>
      <c r="G7">
        <f t="shared" si="1"/>
        <v>0.57264957264957272</v>
      </c>
      <c r="H7">
        <f t="shared" si="0"/>
        <v>1.1966957653978902</v>
      </c>
      <c r="I7">
        <f t="shared" si="0"/>
        <v>0.79037977632890333</v>
      </c>
      <c r="J7">
        <f t="shared" si="0"/>
        <v>0.58851300531282758</v>
      </c>
      <c r="K7">
        <f t="shared" si="0"/>
        <v>1.1823899371069182</v>
      </c>
    </row>
    <row r="8" spans="1:18" x14ac:dyDescent="0.45">
      <c r="A8" s="1">
        <v>12600</v>
      </c>
      <c r="B8">
        <v>1</v>
      </c>
      <c r="C8">
        <v>8.9477694753986495E-2</v>
      </c>
      <c r="D8">
        <v>0.16335427645378001</v>
      </c>
      <c r="E8">
        <v>0.51438530767819501</v>
      </c>
      <c r="F8">
        <v>34.94</v>
      </c>
      <c r="G8">
        <f t="shared" si="1"/>
        <v>0.85470085470085477</v>
      </c>
      <c r="H8">
        <f t="shared" si="0"/>
        <v>1.3268560013899557</v>
      </c>
      <c r="I8">
        <f t="shared" si="0"/>
        <v>0.79599263949351395</v>
      </c>
      <c r="J8">
        <f t="shared" si="0"/>
        <v>0.57316562574522645</v>
      </c>
      <c r="K8">
        <f t="shared" si="0"/>
        <v>1.6903725205611995</v>
      </c>
    </row>
    <row r="9" spans="1:18" x14ac:dyDescent="0.45">
      <c r="A9" s="1">
        <v>12965</v>
      </c>
      <c r="B9">
        <v>0.97</v>
      </c>
      <c r="C9">
        <v>9.3628681744645906E-2</v>
      </c>
      <c r="D9">
        <v>0.19185216917771999</v>
      </c>
      <c r="E9">
        <v>0.7504692730793</v>
      </c>
      <c r="F9">
        <v>35</v>
      </c>
      <c r="G9">
        <f t="shared" si="1"/>
        <v>0.82905982905982911</v>
      </c>
      <c r="H9">
        <f t="shared" si="0"/>
        <v>1.3884105822873665</v>
      </c>
      <c r="I9">
        <f t="shared" si="0"/>
        <v>0.9348571574098864</v>
      </c>
      <c r="J9">
        <f t="shared" si="0"/>
        <v>0.83622759842931682</v>
      </c>
      <c r="K9">
        <f t="shared" si="0"/>
        <v>1.6932752781809384</v>
      </c>
    </row>
    <row r="10" spans="1:18" x14ac:dyDescent="0.45">
      <c r="A10" s="1">
        <v>13331</v>
      </c>
      <c r="B10">
        <v>1.0900000000000001</v>
      </c>
      <c r="C10">
        <v>0.100251510740301</v>
      </c>
      <c r="D10">
        <v>0.211742431452838</v>
      </c>
      <c r="E10">
        <v>1.0232625494580201</v>
      </c>
      <c r="F10">
        <v>35</v>
      </c>
      <c r="G10">
        <f t="shared" si="1"/>
        <v>0.93162393162393176</v>
      </c>
      <c r="H10">
        <f t="shared" si="0"/>
        <v>1.4866198669948589</v>
      </c>
      <c r="I10">
        <f t="shared" si="0"/>
        <v>1.0317784178280007</v>
      </c>
      <c r="J10">
        <f t="shared" si="0"/>
        <v>1.140193762743865</v>
      </c>
      <c r="K10">
        <f t="shared" si="0"/>
        <v>1.6932752781809384</v>
      </c>
    </row>
    <row r="11" spans="1:18" x14ac:dyDescent="0.45">
      <c r="A11" s="1">
        <v>13696</v>
      </c>
      <c r="B11">
        <v>1.18</v>
      </c>
      <c r="C11">
        <v>0.100392848940571</v>
      </c>
      <c r="D11">
        <v>0.23006620154235299</v>
      </c>
      <c r="E11">
        <v>0.70896620063170201</v>
      </c>
      <c r="F11">
        <v>35</v>
      </c>
      <c r="G11">
        <f t="shared" si="1"/>
        <v>1.0085470085470085</v>
      </c>
      <c r="H11">
        <f t="shared" si="0"/>
        <v>1.4887157573703267</v>
      </c>
      <c r="I11">
        <f t="shared" si="0"/>
        <v>1.1210664758798645</v>
      </c>
      <c r="J11">
        <f t="shared" si="0"/>
        <v>0.78998184814311478</v>
      </c>
      <c r="K11">
        <f t="shared" si="0"/>
        <v>1.6932752781809384</v>
      </c>
    </row>
    <row r="12" spans="1:18" x14ac:dyDescent="0.45">
      <c r="A12" s="1">
        <v>14061</v>
      </c>
      <c r="B12">
        <v>1.1299999999999999</v>
      </c>
      <c r="C12">
        <v>0.106478005462355</v>
      </c>
      <c r="D12">
        <v>0.227342602365318</v>
      </c>
      <c r="E12">
        <v>0.84921541068335904</v>
      </c>
      <c r="F12">
        <v>35</v>
      </c>
      <c r="G12">
        <f t="shared" si="1"/>
        <v>0.96581196581196582</v>
      </c>
      <c r="H12">
        <f t="shared" si="0"/>
        <v>1.5789519494461914</v>
      </c>
      <c r="I12">
        <f t="shared" si="0"/>
        <v>1.1077949231240123</v>
      </c>
      <c r="J12">
        <f t="shared" si="0"/>
        <v>0.94625774685098007</v>
      </c>
      <c r="K12">
        <f t="shared" si="0"/>
        <v>1.6932752781809384</v>
      </c>
    </row>
    <row r="26" spans="3:4" x14ac:dyDescent="0.45">
      <c r="C26">
        <v>150</v>
      </c>
      <c r="D26">
        <v>294</v>
      </c>
    </row>
    <row r="27" spans="3:4" x14ac:dyDescent="0.45">
      <c r="C27">
        <v>114</v>
      </c>
      <c r="D27">
        <v>237</v>
      </c>
    </row>
    <row r="28" spans="3:4" x14ac:dyDescent="0.45">
      <c r="C28">
        <f>C26-C27</f>
        <v>36</v>
      </c>
      <c r="D28">
        <f>D26-D27</f>
        <v>57</v>
      </c>
    </row>
    <row r="29" spans="3:4" x14ac:dyDescent="0.45">
      <c r="C29">
        <f>C28/C27</f>
        <v>0.31578947368421051</v>
      </c>
      <c r="D29">
        <f>D28/D27</f>
        <v>0.24050632911392406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2020-10-13T07:00:06Z</dcterms:created>
  <dcterms:modified xsi:type="dcterms:W3CDTF">2020-10-13T14:06:07Z</dcterms:modified>
</cp:coreProperties>
</file>