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5" i="1"/>
  <c r="K8" i="1"/>
  <c r="L8" i="1" s="1"/>
  <c r="K7" i="1"/>
  <c r="L7" i="1" s="1"/>
  <c r="K6" i="1"/>
  <c r="K5" i="1"/>
  <c r="K4" i="1"/>
  <c r="L4" i="1" s="1"/>
  <c r="K3" i="1"/>
  <c r="L3" i="1" s="1"/>
  <c r="G3" i="1" l="1"/>
  <c r="H3" i="1" s="1"/>
</calcChain>
</file>

<file path=xl/sharedStrings.xml><?xml version="1.0" encoding="utf-8"?>
<sst xmlns="http://schemas.openxmlformats.org/spreadsheetml/2006/main" count="22" uniqueCount="22">
  <si>
    <t>Impresoras</t>
  </si>
  <si>
    <t>HP LASERJET PRO 400 PRINTER M401DNe (CF399A)</t>
  </si>
  <si>
    <t>Tipo</t>
  </si>
  <si>
    <t>Modelo</t>
  </si>
  <si>
    <t>Proveedor</t>
  </si>
  <si>
    <t>Costo</t>
  </si>
  <si>
    <t>DMC</t>
  </si>
  <si>
    <t>Costo Transporte</t>
  </si>
  <si>
    <t>PVP</t>
  </si>
  <si>
    <t>Tablets</t>
  </si>
  <si>
    <t>Memoria Externa de 64 GB o mayor</t>
  </si>
  <si>
    <t>Protector con apoyador Original</t>
  </si>
  <si>
    <t>Lámina de Protección Original</t>
  </si>
  <si>
    <t>Samsun Galaxy Tab S2, CPU Octa-Core 1.9GHz, 1.3GHz</t>
  </si>
  <si>
    <t>Ganancia</t>
  </si>
  <si>
    <t>Cantidad</t>
  </si>
  <si>
    <t>Ganancia Total</t>
  </si>
  <si>
    <t>PC</t>
  </si>
  <si>
    <t>i5</t>
  </si>
  <si>
    <t>Impuestos:</t>
  </si>
  <si>
    <t>IVA + IT</t>
  </si>
  <si>
    <t>PVP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</si>
</sst>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Bs.&quot;\ * #,##0.00_);_(&quot;Bs.&quot;\ * \(#,##0.00\);_(&quot;Bs.&quot;\ * &quot;-&quot;??_);_(@_)"/>
    <numFmt numFmtId="164" formatCode="_([$USD]\ * #,##0.00_);_([$USD]\ * \(#,##0.00\);_([$USD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/>
    <xf numFmtId="44" fontId="0" fillId="0" borderId="0" xfId="0" applyNumberFormat="1"/>
    <xf numFmtId="44" fontId="2" fillId="0" borderId="0" xfId="0" applyNumberFormat="1" applyFont="1"/>
    <xf numFmtId="164" fontId="2" fillId="0" borderId="0" xfId="0" applyNumberFormat="1" applyFont="1"/>
    <xf numFmtId="4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tabSelected="1" topLeftCell="B1" zoomScale="85" zoomScaleNormal="85" workbookViewId="0">
      <selection activeCell="M3" sqref="M3"/>
    </sheetView>
  </sheetViews>
  <sheetFormatPr defaultRowHeight="15" outlineLevelRow="1" x14ac:dyDescent="0.25"/>
  <cols>
    <col min="1" max="1" width="4.140625" customWidth="1"/>
    <col min="2" max="2" width="11.5703125" bestFit="1" customWidth="1"/>
    <col min="3" max="3" width="49.140625" bestFit="1" customWidth="1"/>
    <col min="4" max="4" width="10.28515625" bestFit="1" customWidth="1"/>
    <col min="5" max="5" width="12.5703125" bestFit="1" customWidth="1"/>
    <col min="6" max="6" width="18.28515625" customWidth="1"/>
    <col min="7" max="7" width="13.7109375" customWidth="1"/>
    <col min="8" max="8" width="15" customWidth="1"/>
    <col min="9" max="9" width="13" bestFit="1" customWidth="1"/>
    <col min="10" max="10" width="12.5703125" bestFit="1" customWidth="1"/>
    <col min="11" max="11" width="13.85546875" bestFit="1" customWidth="1"/>
    <col min="12" max="13" width="12.5703125" customWidth="1"/>
    <col min="14" max="14" width="14.140625" bestFit="1" customWidth="1"/>
  </cols>
  <sheetData>
    <row r="2" spans="2:14" x14ac:dyDescent="0.25"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I2" s="3" t="s">
        <v>8</v>
      </c>
      <c r="J2" s="3" t="s">
        <v>15</v>
      </c>
      <c r="K2" s="3" t="s">
        <v>21</v>
      </c>
      <c r="L2" s="3" t="s">
        <v>20</v>
      </c>
      <c r="M2" s="3" t="s">
        <v>14</v>
      </c>
      <c r="N2" s="3" t="s">
        <v>16</v>
      </c>
    </row>
    <row r="3" spans="2:14" x14ac:dyDescent="0.25">
      <c r="B3" t="s">
        <v>0</v>
      </c>
      <c r="C3" t="s">
        <v>1</v>
      </c>
      <c r="D3" s="2" t="s">
        <v>6</v>
      </c>
      <c r="E3" s="1">
        <v>260</v>
      </c>
      <c r="F3" s="1">
        <v>6</v>
      </c>
      <c r="G3" s="1">
        <f>E3+F3</f>
        <v>266</v>
      </c>
      <c r="H3" s="4">
        <f>G3*7</f>
        <v>1862</v>
      </c>
      <c r="I3" s="4">
        <v>3547</v>
      </c>
      <c r="J3" s="2">
        <v>4</v>
      </c>
      <c r="K3" s="8">
        <f>I3*J3</f>
        <v>14188</v>
      </c>
      <c r="L3" s="8">
        <f>K3*0.16</f>
        <v>2270.08</v>
      </c>
      <c r="M3" s="8"/>
      <c r="N3" s="5"/>
    </row>
    <row r="4" spans="2:14" x14ac:dyDescent="0.25">
      <c r="B4" t="s">
        <v>9</v>
      </c>
      <c r="C4" t="s">
        <v>13</v>
      </c>
      <c r="D4" s="2"/>
      <c r="E4" s="1"/>
      <c r="F4" s="1"/>
      <c r="G4" s="1"/>
      <c r="H4" s="4"/>
      <c r="I4" s="4">
        <v>5400</v>
      </c>
      <c r="J4" s="2">
        <v>9</v>
      </c>
      <c r="K4" s="8">
        <f>I4*J4</f>
        <v>48600</v>
      </c>
      <c r="L4" s="8">
        <f t="shared" ref="L4:L8" si="0">K4*0.16</f>
        <v>7776</v>
      </c>
      <c r="M4" s="8"/>
      <c r="N4" s="5"/>
    </row>
    <row r="5" spans="2:14" hidden="1" outlineLevel="1" x14ac:dyDescent="0.25">
      <c r="C5" t="s">
        <v>10</v>
      </c>
      <c r="K5" s="8">
        <f>I5*J5</f>
        <v>0</v>
      </c>
      <c r="L5" s="8">
        <f t="shared" si="0"/>
        <v>0</v>
      </c>
      <c r="M5" s="8"/>
    </row>
    <row r="6" spans="2:14" hidden="1" outlineLevel="1" x14ac:dyDescent="0.25">
      <c r="C6" t="s">
        <v>12</v>
      </c>
      <c r="K6" s="8">
        <f>I6*J6</f>
        <v>0</v>
      </c>
      <c r="L6" s="8">
        <f t="shared" si="0"/>
        <v>0</v>
      </c>
      <c r="M6" s="8"/>
    </row>
    <row r="7" spans="2:14" hidden="1" outlineLevel="1" x14ac:dyDescent="0.25">
      <c r="C7" t="s">
        <v>11</v>
      </c>
      <c r="K7" s="8">
        <f>I7*J7</f>
        <v>0</v>
      </c>
      <c r="L7" s="8">
        <f t="shared" si="0"/>
        <v>0</v>
      </c>
      <c r="M7" s="8"/>
    </row>
    <row r="8" spans="2:14" collapsed="1" x14ac:dyDescent="0.25">
      <c r="B8" t="s">
        <v>17</v>
      </c>
      <c r="C8" t="s">
        <v>18</v>
      </c>
      <c r="I8" s="4">
        <v>7900</v>
      </c>
      <c r="J8" s="2">
        <v>5</v>
      </c>
      <c r="K8" s="8">
        <f>I8*J8</f>
        <v>39500</v>
      </c>
      <c r="L8" s="8">
        <f t="shared" si="0"/>
        <v>6320</v>
      </c>
      <c r="M8" s="8"/>
      <c r="N8" s="5"/>
    </row>
    <row r="9" spans="2:14" x14ac:dyDescent="0.25">
      <c r="N9" s="6"/>
    </row>
    <row r="10" spans="2:14" x14ac:dyDescent="0.25">
      <c r="N10" s="7"/>
    </row>
    <row r="12" spans="2:14" x14ac:dyDescent="0.25">
      <c r="J12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Catequil Soluciones SRL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Peñaranda N.</dc:creator>
  <cp:lastModifiedBy>Federico Peñaranda N.</cp:lastModifiedBy>
  <dcterms:created xsi:type="dcterms:W3CDTF">2016-03-07T10:29:06Z</dcterms:created>
  <dcterms:modified xsi:type="dcterms:W3CDTF">2016-03-07T11:40:42Z</dcterms:modified>
</cp:coreProperties>
</file>