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ccuracyTest" sheetId="3" r:id="rId1"/>
    <sheet name="Sheet1" sheetId="1" r:id="rId2"/>
    <sheet name="Sheet2" sheetId="2" r:id="rId3"/>
  </sheets>
  <calcPr calcId="125725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B41" i="2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D2" i="1"/>
  <c r="B3"/>
  <c r="A1" i="2" s="1"/>
  <c r="B4" i="1"/>
  <c r="A2" i="2" s="1"/>
  <c r="C2" s="1"/>
  <c r="B5" i="1"/>
  <c r="A3" i="2" s="1"/>
  <c r="B6" i="1"/>
  <c r="A4" i="2" s="1"/>
  <c r="B7" i="1"/>
  <c r="A5" i="2" s="1"/>
  <c r="B8" i="1"/>
  <c r="A6" i="2" s="1"/>
  <c r="C6" s="1"/>
  <c r="B9" i="1"/>
  <c r="A7" i="2" s="1"/>
  <c r="B10" i="1"/>
  <c r="A8" i="2" s="1"/>
  <c r="B11" i="1"/>
  <c r="A9" i="2" s="1"/>
  <c r="B12" i="1"/>
  <c r="A10" i="2" s="1"/>
  <c r="C10" s="1"/>
  <c r="B13" i="1"/>
  <c r="A11" i="2" s="1"/>
  <c r="B14" i="1"/>
  <c r="A12" i="2" s="1"/>
  <c r="B15" i="1"/>
  <c r="A13" i="2" s="1"/>
  <c r="B16" i="1"/>
  <c r="A14" i="2" s="1"/>
  <c r="C14" s="1"/>
  <c r="B17" i="1"/>
  <c r="A15" i="2" s="1"/>
  <c r="B18" i="1"/>
  <c r="A16" i="2" s="1"/>
  <c r="B19" i="1"/>
  <c r="A17" i="2" s="1"/>
  <c r="B20" i="1"/>
  <c r="A18" i="2" s="1"/>
  <c r="C18" s="1"/>
  <c r="B21" i="1"/>
  <c r="A19" i="2" s="1"/>
  <c r="B22" i="1"/>
  <c r="A20" i="2" s="1"/>
  <c r="B23" i="1"/>
  <c r="A21" i="2" s="1"/>
  <c r="B24" i="1"/>
  <c r="A22" i="2" s="1"/>
  <c r="C22" s="1"/>
  <c r="B25" i="1"/>
  <c r="A23" i="2" s="1"/>
  <c r="C23" s="1"/>
  <c r="B26" i="1"/>
  <c r="A24" i="2" s="1"/>
  <c r="B27" i="1"/>
  <c r="A25" i="2" s="1"/>
  <c r="B28" i="1"/>
  <c r="A26" i="2" s="1"/>
  <c r="C26" s="1"/>
  <c r="B29" i="1"/>
  <c r="A27" i="2" s="1"/>
  <c r="C27" s="1"/>
  <c r="B30" i="1"/>
  <c r="A28" i="2" s="1"/>
  <c r="B31" i="1"/>
  <c r="A29" i="2" s="1"/>
  <c r="B32" i="1"/>
  <c r="A30" i="2" s="1"/>
  <c r="C30" s="1"/>
  <c r="B33" i="1"/>
  <c r="A31" i="2" s="1"/>
  <c r="C31" s="1"/>
  <c r="B34" i="1"/>
  <c r="A32" i="2" s="1"/>
  <c r="B35" i="1"/>
  <c r="A33" i="2" s="1"/>
  <c r="B36" i="1"/>
  <c r="A34" i="2" s="1"/>
  <c r="C34" s="1"/>
  <c r="B37" i="1"/>
  <c r="A35" i="2" s="1"/>
  <c r="C35" s="1"/>
  <c r="B38" i="1"/>
  <c r="A36" i="2" s="1"/>
  <c r="B39" i="1"/>
  <c r="A37" i="2" s="1"/>
  <c r="B40" i="1"/>
  <c r="A38" i="2" s="1"/>
  <c r="C38" s="1"/>
  <c r="B41" i="1"/>
  <c r="A39" i="2" s="1"/>
  <c r="B42" i="1"/>
  <c r="A40" i="2" s="1"/>
  <c r="B43" i="1"/>
  <c r="A41" i="2" s="1"/>
  <c r="B2" i="1"/>
  <c r="D40" i="3" l="1"/>
  <c r="D36"/>
  <c r="D32"/>
  <c r="D28"/>
  <c r="D24"/>
  <c r="D20"/>
  <c r="D16"/>
  <c r="D12"/>
  <c r="D8"/>
  <c r="D4"/>
  <c r="D37"/>
  <c r="D33"/>
  <c r="D29"/>
  <c r="D25"/>
  <c r="C1" i="2"/>
  <c r="C5"/>
  <c r="C9"/>
  <c r="C13"/>
  <c r="C17"/>
  <c r="C21"/>
  <c r="C25"/>
  <c r="C29"/>
  <c r="C33"/>
  <c r="C37"/>
  <c r="C41"/>
  <c r="C4"/>
  <c r="C8"/>
  <c r="C12"/>
  <c r="C16"/>
  <c r="C20"/>
  <c r="C24"/>
  <c r="C28"/>
  <c r="C32"/>
  <c r="C36"/>
  <c r="C40"/>
  <c r="C3"/>
  <c r="C7"/>
  <c r="C11"/>
  <c r="C15"/>
  <c r="C19"/>
  <c r="C39"/>
  <c r="D41" i="3" l="1"/>
  <c r="D9"/>
  <c r="D34"/>
  <c r="D18"/>
  <c r="D43"/>
  <c r="D27"/>
  <c r="D11"/>
  <c r="D13"/>
  <c r="D38"/>
  <c r="D22"/>
  <c r="D6"/>
  <c r="D31"/>
  <c r="D15"/>
  <c r="D17"/>
  <c r="D42"/>
  <c r="D26"/>
  <c r="D10"/>
  <c r="D35"/>
  <c r="D19"/>
  <c r="D3"/>
  <c r="D21"/>
  <c r="D5"/>
  <c r="D30"/>
  <c r="D14"/>
  <c r="D39"/>
  <c r="D23"/>
  <c r="D7"/>
</calcChain>
</file>

<file path=xl/sharedStrings.xml><?xml version="1.0" encoding="utf-8"?>
<sst xmlns="http://schemas.openxmlformats.org/spreadsheetml/2006/main" count="41" uniqueCount="37">
  <si>
    <t>Vref(mV)</t>
  </si>
  <si>
    <t>Expect Result</t>
  </si>
  <si>
    <t>Mesured Result</t>
  </si>
  <si>
    <t>5E</t>
  </si>
  <si>
    <t>C3</t>
  </si>
  <si>
    <t>18D</t>
  </si>
  <si>
    <t>1EE</t>
  </si>
  <si>
    <t>2B5</t>
  </si>
  <si>
    <t>3DB</t>
  </si>
  <si>
    <t>4A5</t>
  </si>
  <si>
    <t>50C</t>
  </si>
  <si>
    <t>56E</t>
  </si>
  <si>
    <t>5D3</t>
  </si>
  <si>
    <t>6FE</t>
  </si>
  <si>
    <t>7C4</t>
  </si>
  <si>
    <t>88E</t>
  </si>
  <si>
    <t>8F1</t>
  </si>
  <si>
    <t>9B7</t>
  </si>
  <si>
    <t>A16</t>
  </si>
  <si>
    <t>A7A</t>
  </si>
  <si>
    <t>AC4</t>
  </si>
  <si>
    <t>B46</t>
  </si>
  <si>
    <t>BA2</t>
  </si>
  <si>
    <t>C01</t>
  </si>
  <si>
    <t>C53</t>
  </si>
  <si>
    <t>CBA</t>
  </si>
  <si>
    <t>D2C</t>
  </si>
  <si>
    <t>D7C</t>
  </si>
  <si>
    <t>DF1</t>
  </si>
  <si>
    <t>E57</t>
  </si>
  <si>
    <t>EA1</t>
  </si>
  <si>
    <t>F22</t>
  </si>
  <si>
    <t>F7A</t>
  </si>
  <si>
    <t>FE0</t>
  </si>
  <si>
    <t>Error</t>
  </si>
  <si>
    <t>Input Offset Voltage &lt;= 2LSB  -- PASS,
Gain error within [-0.1%, 0.1%]  -- FAIL</t>
  </si>
  <si>
    <t>Error*100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</si>
</sst>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AccuracyTest!$B$1</c:f>
              <c:strCache>
                <c:ptCount val="1"/>
                <c:pt idx="0">
                  <c:v>Expect Result</c:v>
                </c:pt>
              </c:strCache>
            </c:strRef>
          </c:tx>
          <c:marker>
            <c:symbol val="none"/>
          </c:marker>
          <c:cat>
            <c:numRef>
              <c:f>AccuracyTest!$A$2:$A$43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2048</c:v>
                </c:pt>
              </c:numCache>
            </c:numRef>
          </c:cat>
          <c:val>
            <c:numRef>
              <c:f>AccuracyTest!$B$2:$B$43</c:f>
              <c:numCache>
                <c:formatCode>General</c:formatCode>
                <c:ptCount val="42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  <c:pt idx="11">
                  <c:v>1099</c:v>
                </c:pt>
                <c:pt idx="12">
                  <c:v>1199</c:v>
                </c:pt>
                <c:pt idx="13">
                  <c:v>1299</c:v>
                </c:pt>
                <c:pt idx="14">
                  <c:v>1399</c:v>
                </c:pt>
                <c:pt idx="15">
                  <c:v>1499</c:v>
                </c:pt>
                <c:pt idx="16">
                  <c:v>1599</c:v>
                </c:pt>
                <c:pt idx="17">
                  <c:v>1699</c:v>
                </c:pt>
                <c:pt idx="18">
                  <c:v>1799</c:v>
                </c:pt>
                <c:pt idx="19">
                  <c:v>1899</c:v>
                </c:pt>
                <c:pt idx="20">
                  <c:v>1999</c:v>
                </c:pt>
                <c:pt idx="21">
                  <c:v>2099</c:v>
                </c:pt>
                <c:pt idx="22">
                  <c:v>2199</c:v>
                </c:pt>
                <c:pt idx="23">
                  <c:v>2299</c:v>
                </c:pt>
                <c:pt idx="24">
                  <c:v>2399</c:v>
                </c:pt>
                <c:pt idx="25">
                  <c:v>2499</c:v>
                </c:pt>
                <c:pt idx="26">
                  <c:v>2599</c:v>
                </c:pt>
                <c:pt idx="27">
                  <c:v>2699</c:v>
                </c:pt>
                <c:pt idx="28">
                  <c:v>2799</c:v>
                </c:pt>
                <c:pt idx="29">
                  <c:v>2899</c:v>
                </c:pt>
                <c:pt idx="30">
                  <c:v>2999</c:v>
                </c:pt>
                <c:pt idx="31">
                  <c:v>3099</c:v>
                </c:pt>
                <c:pt idx="32">
                  <c:v>3199</c:v>
                </c:pt>
                <c:pt idx="33">
                  <c:v>3299</c:v>
                </c:pt>
                <c:pt idx="34">
                  <c:v>3399</c:v>
                </c:pt>
                <c:pt idx="35">
                  <c:v>3499</c:v>
                </c:pt>
                <c:pt idx="36">
                  <c:v>3599</c:v>
                </c:pt>
                <c:pt idx="37">
                  <c:v>3699</c:v>
                </c:pt>
                <c:pt idx="38">
                  <c:v>3799</c:v>
                </c:pt>
                <c:pt idx="39">
                  <c:v>3899</c:v>
                </c:pt>
                <c:pt idx="40">
                  <c:v>3999</c:v>
                </c:pt>
                <c:pt idx="41">
                  <c:v>4095</c:v>
                </c:pt>
              </c:numCache>
            </c:numRef>
          </c:val>
        </c:ser>
        <c:ser>
          <c:idx val="1"/>
          <c:order val="1"/>
          <c:tx>
            <c:strRef>
              <c:f>AccuracyTest!$C$1</c:f>
              <c:strCache>
                <c:ptCount val="1"/>
                <c:pt idx="0">
                  <c:v>Mesured Result</c:v>
                </c:pt>
              </c:strCache>
            </c:strRef>
          </c:tx>
          <c:marker>
            <c:symbol val="none"/>
          </c:marker>
          <c:cat>
            <c:numRef>
              <c:f>AccuracyTest!$A$2:$A$43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2048</c:v>
                </c:pt>
              </c:numCache>
            </c:numRef>
          </c:cat>
          <c:val>
            <c:numRef>
              <c:f>AccuracyTest!$C$2:$C$43</c:f>
              <c:numCache>
                <c:formatCode>General</c:formatCode>
                <c:ptCount val="42"/>
                <c:pt idx="0">
                  <c:v>0</c:v>
                </c:pt>
                <c:pt idx="1">
                  <c:v>94</c:v>
                </c:pt>
                <c:pt idx="2">
                  <c:v>195</c:v>
                </c:pt>
                <c:pt idx="3">
                  <c:v>293</c:v>
                </c:pt>
                <c:pt idx="4">
                  <c:v>397</c:v>
                </c:pt>
                <c:pt idx="5">
                  <c:v>494</c:v>
                </c:pt>
                <c:pt idx="6">
                  <c:v>593</c:v>
                </c:pt>
                <c:pt idx="7">
                  <c:v>693</c:v>
                </c:pt>
                <c:pt idx="8">
                  <c:v>787</c:v>
                </c:pt>
                <c:pt idx="9">
                  <c:v>887</c:v>
                </c:pt>
                <c:pt idx="10">
                  <c:v>987</c:v>
                </c:pt>
                <c:pt idx="11">
                  <c:v>1090</c:v>
                </c:pt>
                <c:pt idx="12">
                  <c:v>1189</c:v>
                </c:pt>
                <c:pt idx="13">
                  <c:v>1292</c:v>
                </c:pt>
                <c:pt idx="14">
                  <c:v>1390</c:v>
                </c:pt>
                <c:pt idx="15">
                  <c:v>1491</c:v>
                </c:pt>
                <c:pt idx="16">
                  <c:v>1588</c:v>
                </c:pt>
                <c:pt idx="17">
                  <c:v>1688</c:v>
                </c:pt>
                <c:pt idx="18">
                  <c:v>1790</c:v>
                </c:pt>
                <c:pt idx="19">
                  <c:v>1893</c:v>
                </c:pt>
                <c:pt idx="20">
                  <c:v>1988</c:v>
                </c:pt>
                <c:pt idx="21">
                  <c:v>2085</c:v>
                </c:pt>
                <c:pt idx="22">
                  <c:v>2190</c:v>
                </c:pt>
                <c:pt idx="23">
                  <c:v>2289</c:v>
                </c:pt>
                <c:pt idx="24">
                  <c:v>2389</c:v>
                </c:pt>
                <c:pt idx="25">
                  <c:v>2487</c:v>
                </c:pt>
                <c:pt idx="26">
                  <c:v>2582</c:v>
                </c:pt>
                <c:pt idx="27">
                  <c:v>2682</c:v>
                </c:pt>
                <c:pt idx="28">
                  <c:v>2756</c:v>
                </c:pt>
                <c:pt idx="29">
                  <c:v>2886</c:v>
                </c:pt>
                <c:pt idx="30">
                  <c:v>2978</c:v>
                </c:pt>
                <c:pt idx="31">
                  <c:v>3073</c:v>
                </c:pt>
                <c:pt idx="32">
                  <c:v>3155</c:v>
                </c:pt>
                <c:pt idx="33">
                  <c:v>3258</c:v>
                </c:pt>
                <c:pt idx="34">
                  <c:v>3372</c:v>
                </c:pt>
                <c:pt idx="35">
                  <c:v>3452</c:v>
                </c:pt>
                <c:pt idx="36">
                  <c:v>3569</c:v>
                </c:pt>
                <c:pt idx="37">
                  <c:v>3671</c:v>
                </c:pt>
                <c:pt idx="38">
                  <c:v>3745</c:v>
                </c:pt>
                <c:pt idx="39">
                  <c:v>3874</c:v>
                </c:pt>
                <c:pt idx="40">
                  <c:v>3962</c:v>
                </c:pt>
                <c:pt idx="41">
                  <c:v>4064</c:v>
                </c:pt>
              </c:numCache>
            </c:numRef>
          </c:val>
        </c:ser>
        <c:ser>
          <c:idx val="2"/>
          <c:order val="2"/>
          <c:tx>
            <c:strRef>
              <c:f>AccuracyTest!$D$1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cat>
            <c:numRef>
              <c:f>AccuracyTest!$A$2:$A$43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2048</c:v>
                </c:pt>
              </c:numCache>
            </c:numRef>
          </c:cat>
          <c:val>
            <c:numRef>
              <c:f>AccuracyTest!$D$2:$D$43</c:f>
              <c:numCache>
                <c:formatCode>0.00</c:formatCode>
                <c:ptCount val="42"/>
                <c:pt idx="0" formatCode="General">
                  <c:v>0</c:v>
                </c:pt>
                <c:pt idx="1">
                  <c:v>5.0505050505050519</c:v>
                </c:pt>
                <c:pt idx="2">
                  <c:v>2.0100502512562741</c:v>
                </c:pt>
                <c:pt idx="3">
                  <c:v>2.0066889632107063</c:v>
                </c:pt>
                <c:pt idx="4">
                  <c:v>0.50125313283207618</c:v>
                </c:pt>
                <c:pt idx="5">
                  <c:v>1.00200400801603</c:v>
                </c:pt>
                <c:pt idx="6">
                  <c:v>1.0016694490818026</c:v>
                </c:pt>
                <c:pt idx="7">
                  <c:v>0.85836909871244416</c:v>
                </c:pt>
                <c:pt idx="8">
                  <c:v>1.5018773466833579</c:v>
                </c:pt>
                <c:pt idx="9">
                  <c:v>1.3348164627363701</c:v>
                </c:pt>
                <c:pt idx="10">
                  <c:v>1.2012012012012008</c:v>
                </c:pt>
                <c:pt idx="11">
                  <c:v>0.81892629663330752</c:v>
                </c:pt>
                <c:pt idx="12">
                  <c:v>0.83402835696414002</c:v>
                </c:pt>
                <c:pt idx="13">
                  <c:v>0.53887605850654552</c:v>
                </c:pt>
                <c:pt idx="14">
                  <c:v>0.64331665475340571</c:v>
                </c:pt>
                <c:pt idx="15">
                  <c:v>0.53368912608405594</c:v>
                </c:pt>
                <c:pt idx="16">
                  <c:v>0.68792995622264641</c:v>
                </c:pt>
                <c:pt idx="17">
                  <c:v>0.64743967039434835</c:v>
                </c:pt>
                <c:pt idx="18">
                  <c:v>0.50027793218454519</c:v>
                </c:pt>
                <c:pt idx="19">
                  <c:v>0.31595576619272947</c:v>
                </c:pt>
                <c:pt idx="20">
                  <c:v>0.55027513756878932</c:v>
                </c:pt>
                <c:pt idx="21">
                  <c:v>0.66698427822771578</c:v>
                </c:pt>
                <c:pt idx="22">
                  <c:v>0.40927694406548198</c:v>
                </c:pt>
                <c:pt idx="23">
                  <c:v>0.43497172683774465</c:v>
                </c:pt>
                <c:pt idx="24">
                  <c:v>0.41684035014590393</c:v>
                </c:pt>
                <c:pt idx="25">
                  <c:v>0.48019207683073262</c:v>
                </c:pt>
                <c:pt idx="26">
                  <c:v>0.65409772989612236</c:v>
                </c:pt>
                <c:pt idx="27">
                  <c:v>0.62986291218970791</c:v>
                </c:pt>
                <c:pt idx="28">
                  <c:v>1.5362629510539421</c:v>
                </c:pt>
                <c:pt idx="29">
                  <c:v>0.44843049327354834</c:v>
                </c:pt>
                <c:pt idx="30">
                  <c:v>0.70023341113703452</c:v>
                </c:pt>
                <c:pt idx="31">
                  <c:v>0.8389803162310443</c:v>
                </c:pt>
                <c:pt idx="32">
                  <c:v>1.3754298218193242</c:v>
                </c:pt>
                <c:pt idx="33">
                  <c:v>1.2428008487420357</c:v>
                </c:pt>
                <c:pt idx="34">
                  <c:v>0.79435127978817377</c:v>
                </c:pt>
                <c:pt idx="35">
                  <c:v>1.3432409259788471</c:v>
                </c:pt>
                <c:pt idx="36">
                  <c:v>0.83356487913309252</c:v>
                </c:pt>
                <c:pt idx="37">
                  <c:v>0.7569613409029472</c:v>
                </c:pt>
                <c:pt idx="38">
                  <c:v>1.4214266912345437</c:v>
                </c:pt>
                <c:pt idx="39">
                  <c:v>0.64119004873045071</c:v>
                </c:pt>
                <c:pt idx="40">
                  <c:v>0.92523130782696228</c:v>
                </c:pt>
                <c:pt idx="41">
                  <c:v>0.75702075702075433</c:v>
                </c:pt>
              </c:numCache>
            </c:numRef>
          </c:val>
        </c:ser>
        <c:ser>
          <c:idx val="3"/>
          <c:order val="3"/>
          <c:tx>
            <c:strRef>
              <c:f>AccuracyTest!$E$1</c:f>
              <c:strCache>
                <c:ptCount val="1"/>
                <c:pt idx="0">
                  <c:v>Error*100</c:v>
                </c:pt>
              </c:strCache>
            </c:strRef>
          </c:tx>
          <c:marker>
            <c:symbol val="none"/>
          </c:marker>
          <c:cat>
            <c:numRef>
              <c:f>AccuracyTest!$A$2:$A$43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2048</c:v>
                </c:pt>
              </c:numCache>
            </c:numRef>
          </c:cat>
          <c:val>
            <c:numRef>
              <c:f>AccuracyTest!$E$2:$E$43</c:f>
              <c:numCache>
                <c:formatCode>0.0</c:formatCode>
                <c:ptCount val="42"/>
                <c:pt idx="0" formatCode="General">
                  <c:v>0</c:v>
                </c:pt>
                <c:pt idx="1">
                  <c:v>505.05050505050502</c:v>
                </c:pt>
                <c:pt idx="2">
                  <c:v>201.0050251256279</c:v>
                </c:pt>
                <c:pt idx="3">
                  <c:v>200.66889632107009</c:v>
                </c:pt>
                <c:pt idx="4">
                  <c:v>50.125313283208015</c:v>
                </c:pt>
                <c:pt idx="5">
                  <c:v>100.20040080160331</c:v>
                </c:pt>
                <c:pt idx="6">
                  <c:v>100.1669449081799</c:v>
                </c:pt>
                <c:pt idx="7">
                  <c:v>85.836909871244146</c:v>
                </c:pt>
                <c:pt idx="8">
                  <c:v>150.18773466833557</c:v>
                </c:pt>
                <c:pt idx="9">
                  <c:v>133.48164627363766</c:v>
                </c:pt>
                <c:pt idx="10">
                  <c:v>120.12012012011964</c:v>
                </c:pt>
                <c:pt idx="11">
                  <c:v>81.892629663330439</c:v>
                </c:pt>
                <c:pt idx="12">
                  <c:v>83.402835696413376</c:v>
                </c:pt>
                <c:pt idx="13">
                  <c:v>53.887605850654332</c:v>
                </c:pt>
                <c:pt idx="14">
                  <c:v>64.331665475340088</c:v>
                </c:pt>
                <c:pt idx="15">
                  <c:v>53.368912608405815</c:v>
                </c:pt>
                <c:pt idx="16">
                  <c:v>68.792995622264371</c:v>
                </c:pt>
                <c:pt idx="17">
                  <c:v>64.743967039434523</c:v>
                </c:pt>
                <c:pt idx="18">
                  <c:v>50.027793218454519</c:v>
                </c:pt>
                <c:pt idx="19">
                  <c:v>31.59557661927326</c:v>
                </c:pt>
                <c:pt idx="20">
                  <c:v>55.027513756878975</c:v>
                </c:pt>
                <c:pt idx="21">
                  <c:v>66.698427822772246</c:v>
                </c:pt>
                <c:pt idx="22">
                  <c:v>40.927694406548419</c:v>
                </c:pt>
                <c:pt idx="23">
                  <c:v>43.497172683775176</c:v>
                </c:pt>
                <c:pt idx="24">
                  <c:v>41.684035014589725</c:v>
                </c:pt>
                <c:pt idx="25">
                  <c:v>48.019207683073219</c:v>
                </c:pt>
                <c:pt idx="26">
                  <c:v>65.409772989611923</c:v>
                </c:pt>
                <c:pt idx="27">
                  <c:v>62.986291218970479</c:v>
                </c:pt>
                <c:pt idx="28">
                  <c:v>153.6262951053946</c:v>
                </c:pt>
                <c:pt idx="29">
                  <c:v>44.843049327354393</c:v>
                </c:pt>
                <c:pt idx="30">
                  <c:v>70.02334111370412</c:v>
                </c:pt>
                <c:pt idx="31">
                  <c:v>83.89803162310416</c:v>
                </c:pt>
                <c:pt idx="32">
                  <c:v>137.54298218193185</c:v>
                </c:pt>
                <c:pt idx="33">
                  <c:v>124.28008487420428</c:v>
                </c:pt>
                <c:pt idx="34">
                  <c:v>79.435127978817462</c:v>
                </c:pt>
                <c:pt idx="35">
                  <c:v>134.32409259788503</c:v>
                </c:pt>
                <c:pt idx="36">
                  <c:v>83.356487913309735</c:v>
                </c:pt>
                <c:pt idx="37">
                  <c:v>75.696134090295075</c:v>
                </c:pt>
                <c:pt idx="38">
                  <c:v>142.14266912345397</c:v>
                </c:pt>
                <c:pt idx="39">
                  <c:v>64.119004873044446</c:v>
                </c:pt>
                <c:pt idx="40">
                  <c:v>92.523130782695688</c:v>
                </c:pt>
                <c:pt idx="41">
                  <c:v>75.702075702075433</c:v>
                </c:pt>
              </c:numCache>
            </c:numRef>
          </c:val>
        </c:ser>
        <c:marker val="1"/>
        <c:axId val="103387520"/>
        <c:axId val="103389056"/>
      </c:lineChart>
      <c:catAx>
        <c:axId val="103387520"/>
        <c:scaling>
          <c:orientation val="minMax"/>
        </c:scaling>
        <c:axPos val="b"/>
        <c:numFmt formatCode="General" sourceLinked="1"/>
        <c:tickLblPos val="nextTo"/>
        <c:crossAx val="103389056"/>
        <c:crosses val="autoZero"/>
        <c:auto val="1"/>
        <c:lblAlgn val="ctr"/>
        <c:lblOffset val="100"/>
      </c:catAx>
      <c:valAx>
        <c:axId val="103389056"/>
        <c:scaling>
          <c:orientation val="minMax"/>
        </c:scaling>
        <c:axPos val="l"/>
        <c:majorGridlines/>
        <c:numFmt formatCode="General" sourceLinked="1"/>
        <c:tickLblPos val="nextTo"/>
        <c:crossAx val="10338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19</xdr:row>
      <xdr:rowOff>134471</xdr:rowOff>
    </xdr:from>
    <xdr:to>
      <xdr:col>20</xdr:col>
      <xdr:colOff>549088</xdr:colOff>
      <xdr:row>48</xdr:row>
      <xdr:rowOff>123265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topLeftCell="A22" zoomScale="85" zoomScaleNormal="85" workbookViewId="0">
      <selection activeCell="E44" sqref="E44"/>
    </sheetView>
  </sheetViews>
  <sheetFormatPr defaultRowHeight="15"/>
  <cols>
    <col min="1" max="1" width="10.7109375" style="1" customWidth="1"/>
    <col min="2" max="2" width="15.5703125" style="1" customWidth="1"/>
    <col min="3" max="3" width="19.28515625" style="1" customWidth="1"/>
    <col min="4" max="4" width="14.42578125" style="1" customWidth="1"/>
    <col min="5" max="5" width="14" style="1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34</v>
      </c>
      <c r="E1" s="1" t="s">
        <v>36</v>
      </c>
    </row>
    <row r="2" spans="1:5">
      <c r="A2" s="1">
        <v>0</v>
      </c>
      <c r="B2" s="1">
        <v>0</v>
      </c>
      <c r="C2" s="1">
        <v>0</v>
      </c>
      <c r="D2" s="1">
        <v>0</v>
      </c>
      <c r="E2" s="1">
        <v>0</v>
      </c>
    </row>
    <row r="3" spans="1:5">
      <c r="A3" s="1">
        <v>50</v>
      </c>
      <c r="B3" s="1">
        <f>HEX2DEC(Sheet1!B3)</f>
        <v>99</v>
      </c>
      <c r="C3" s="1">
        <f>HEX2DEC(Sheet1!C3)</f>
        <v>94</v>
      </c>
      <c r="D3" s="2">
        <f xml:space="preserve"> 100-100*Sheet2!C1</f>
        <v>5.0505050505050519</v>
      </c>
      <c r="E3" s="6">
        <f>(1-Sheet2!C1)*100*100</f>
        <v>505.05050505050502</v>
      </c>
    </row>
    <row r="4" spans="1:5">
      <c r="A4" s="1">
        <v>100</v>
      </c>
      <c r="B4" s="1">
        <f>HEX2DEC(Sheet1!B4)</f>
        <v>199</v>
      </c>
      <c r="C4" s="1">
        <f>HEX2DEC(Sheet1!C4)</f>
        <v>195</v>
      </c>
      <c r="D4" s="2">
        <f xml:space="preserve"> 100-100*Sheet2!C2</f>
        <v>2.0100502512562741</v>
      </c>
      <c r="E4" s="6">
        <f>(1-Sheet2!C2)*100*100</f>
        <v>201.0050251256279</v>
      </c>
    </row>
    <row r="5" spans="1:5">
      <c r="A5" s="1">
        <v>150</v>
      </c>
      <c r="B5" s="1">
        <f>HEX2DEC(Sheet1!B5)</f>
        <v>299</v>
      </c>
      <c r="C5" s="1">
        <f>HEX2DEC(Sheet1!C5)</f>
        <v>293</v>
      </c>
      <c r="D5" s="2">
        <f xml:space="preserve"> 100-100*Sheet2!C3</f>
        <v>2.0066889632107063</v>
      </c>
      <c r="E5" s="6">
        <f>(1-Sheet2!C3)*100*100</f>
        <v>200.66889632107009</v>
      </c>
    </row>
    <row r="6" spans="1:5">
      <c r="A6" s="1">
        <v>200</v>
      </c>
      <c r="B6" s="1">
        <f>HEX2DEC(Sheet1!B6)</f>
        <v>399</v>
      </c>
      <c r="C6" s="1">
        <f>HEX2DEC(Sheet1!C6)</f>
        <v>397</v>
      </c>
      <c r="D6" s="2">
        <f xml:space="preserve"> 100-100*Sheet2!C4</f>
        <v>0.50125313283207618</v>
      </c>
      <c r="E6" s="6">
        <f>(1-Sheet2!C4)*100*100</f>
        <v>50.125313283208015</v>
      </c>
    </row>
    <row r="7" spans="1:5">
      <c r="A7" s="1">
        <v>250</v>
      </c>
      <c r="B7" s="1">
        <f>HEX2DEC(Sheet1!B7)</f>
        <v>499</v>
      </c>
      <c r="C7" s="1">
        <f>HEX2DEC(Sheet1!C7)</f>
        <v>494</v>
      </c>
      <c r="D7" s="2">
        <f xml:space="preserve"> 100-100*Sheet2!C5</f>
        <v>1.00200400801603</v>
      </c>
      <c r="E7" s="6">
        <f>(1-Sheet2!C5)*100*100</f>
        <v>100.20040080160331</v>
      </c>
    </row>
    <row r="8" spans="1:5">
      <c r="A8" s="1">
        <v>300</v>
      </c>
      <c r="B8" s="1">
        <f>HEX2DEC(Sheet1!B8)</f>
        <v>599</v>
      </c>
      <c r="C8" s="1">
        <f>HEX2DEC(Sheet1!C8)</f>
        <v>593</v>
      </c>
      <c r="D8" s="2">
        <f xml:space="preserve"> 100-100*Sheet2!C6</f>
        <v>1.0016694490818026</v>
      </c>
      <c r="E8" s="6">
        <f>(1-Sheet2!C6)*100*100</f>
        <v>100.1669449081799</v>
      </c>
    </row>
    <row r="9" spans="1:5">
      <c r="A9" s="1">
        <v>350</v>
      </c>
      <c r="B9" s="1">
        <f>HEX2DEC(Sheet1!B9)</f>
        <v>699</v>
      </c>
      <c r="C9" s="1">
        <f>HEX2DEC(Sheet1!C9)</f>
        <v>693</v>
      </c>
      <c r="D9" s="2">
        <f xml:space="preserve"> 100-100*Sheet2!C7</f>
        <v>0.85836909871244416</v>
      </c>
      <c r="E9" s="6">
        <f>(1-Sheet2!C7)*100*100</f>
        <v>85.836909871244146</v>
      </c>
    </row>
    <row r="10" spans="1:5">
      <c r="A10" s="1">
        <v>400</v>
      </c>
      <c r="B10" s="1">
        <f>HEX2DEC(Sheet1!B10)</f>
        <v>799</v>
      </c>
      <c r="C10" s="1">
        <f>HEX2DEC(Sheet1!C10)</f>
        <v>787</v>
      </c>
      <c r="D10" s="2">
        <f xml:space="preserve"> 100-100*Sheet2!C8</f>
        <v>1.5018773466833579</v>
      </c>
      <c r="E10" s="6">
        <f>(1-Sheet2!C8)*100*100</f>
        <v>150.18773466833557</v>
      </c>
    </row>
    <row r="11" spans="1:5">
      <c r="A11" s="1">
        <v>450</v>
      </c>
      <c r="B11" s="1">
        <f>HEX2DEC(Sheet1!B11)</f>
        <v>899</v>
      </c>
      <c r="C11" s="1">
        <f>HEX2DEC(Sheet1!C11)</f>
        <v>887</v>
      </c>
      <c r="D11" s="2">
        <f xml:space="preserve"> 100-100*Sheet2!C9</f>
        <v>1.3348164627363701</v>
      </c>
      <c r="E11" s="6">
        <f>(1-Sheet2!C9)*100*100</f>
        <v>133.48164627363766</v>
      </c>
    </row>
    <row r="12" spans="1:5">
      <c r="A12" s="1">
        <v>500</v>
      </c>
      <c r="B12" s="1">
        <f>HEX2DEC(Sheet1!B12)</f>
        <v>999</v>
      </c>
      <c r="C12" s="1">
        <f>HEX2DEC(Sheet1!C12)</f>
        <v>987</v>
      </c>
      <c r="D12" s="2">
        <f xml:space="preserve"> 100-100*Sheet2!C10</f>
        <v>1.2012012012012008</v>
      </c>
      <c r="E12" s="6">
        <f>(1-Sheet2!C10)*100*100</f>
        <v>120.12012012011964</v>
      </c>
    </row>
    <row r="13" spans="1:5">
      <c r="A13" s="1">
        <v>550</v>
      </c>
      <c r="B13" s="1">
        <f>HEX2DEC(Sheet1!B13)</f>
        <v>1099</v>
      </c>
      <c r="C13" s="1">
        <f>HEX2DEC(Sheet1!C13)</f>
        <v>1090</v>
      </c>
      <c r="D13" s="2">
        <f xml:space="preserve"> 100-100*Sheet2!C11</f>
        <v>0.81892629663330752</v>
      </c>
      <c r="E13" s="6">
        <f>(1-Sheet2!C11)*100*100</f>
        <v>81.892629663330439</v>
      </c>
    </row>
    <row r="14" spans="1:5">
      <c r="A14" s="1">
        <v>600</v>
      </c>
      <c r="B14" s="1">
        <f>HEX2DEC(Sheet1!B14)</f>
        <v>1199</v>
      </c>
      <c r="C14" s="1">
        <f>HEX2DEC(Sheet1!C14)</f>
        <v>1189</v>
      </c>
      <c r="D14" s="2">
        <f xml:space="preserve"> 100-100*Sheet2!C12</f>
        <v>0.83402835696414002</v>
      </c>
      <c r="E14" s="6">
        <f>(1-Sheet2!C12)*100*100</f>
        <v>83.402835696413376</v>
      </c>
    </row>
    <row r="15" spans="1:5">
      <c r="A15" s="1">
        <v>650</v>
      </c>
      <c r="B15" s="1">
        <f>HEX2DEC(Sheet1!B15)</f>
        <v>1299</v>
      </c>
      <c r="C15" s="1">
        <f>HEX2DEC(Sheet1!C15)</f>
        <v>1292</v>
      </c>
      <c r="D15" s="2">
        <f xml:space="preserve"> 100-100*Sheet2!C13</f>
        <v>0.53887605850654552</v>
      </c>
      <c r="E15" s="6">
        <f>(1-Sheet2!C13)*100*100</f>
        <v>53.887605850654332</v>
      </c>
    </row>
    <row r="16" spans="1:5">
      <c r="A16" s="1">
        <v>700</v>
      </c>
      <c r="B16" s="1">
        <f>HEX2DEC(Sheet1!B16)</f>
        <v>1399</v>
      </c>
      <c r="C16" s="1">
        <f>HEX2DEC(Sheet1!C16)</f>
        <v>1390</v>
      </c>
      <c r="D16" s="2">
        <f xml:space="preserve"> 100-100*Sheet2!C14</f>
        <v>0.64331665475340571</v>
      </c>
      <c r="E16" s="6">
        <f>(1-Sheet2!C14)*100*100</f>
        <v>64.331665475340088</v>
      </c>
    </row>
    <row r="17" spans="1:5">
      <c r="A17" s="1">
        <v>750</v>
      </c>
      <c r="B17" s="1">
        <f>HEX2DEC(Sheet1!B17)</f>
        <v>1499</v>
      </c>
      <c r="C17" s="1">
        <f>HEX2DEC(Sheet1!C17)</f>
        <v>1491</v>
      </c>
      <c r="D17" s="2">
        <f xml:space="preserve"> 100-100*Sheet2!C15</f>
        <v>0.53368912608405594</v>
      </c>
      <c r="E17" s="6">
        <f>(1-Sheet2!C15)*100*100</f>
        <v>53.368912608405815</v>
      </c>
    </row>
    <row r="18" spans="1:5">
      <c r="A18" s="1">
        <v>800</v>
      </c>
      <c r="B18" s="1">
        <f>HEX2DEC(Sheet1!B18)</f>
        <v>1599</v>
      </c>
      <c r="C18" s="1">
        <f>HEX2DEC(Sheet1!C18)</f>
        <v>1588</v>
      </c>
      <c r="D18" s="2">
        <f xml:space="preserve"> 100-100*Sheet2!C16</f>
        <v>0.68792995622264641</v>
      </c>
      <c r="E18" s="6">
        <f>(1-Sheet2!C16)*100*100</f>
        <v>68.792995622264371</v>
      </c>
    </row>
    <row r="19" spans="1:5">
      <c r="A19" s="1">
        <v>850</v>
      </c>
      <c r="B19" s="1">
        <f>HEX2DEC(Sheet1!B19)</f>
        <v>1699</v>
      </c>
      <c r="C19" s="1">
        <f>HEX2DEC(Sheet1!C19)</f>
        <v>1688</v>
      </c>
      <c r="D19" s="2">
        <f xml:space="preserve"> 100-100*Sheet2!C17</f>
        <v>0.64743967039434835</v>
      </c>
      <c r="E19" s="6">
        <f>(1-Sheet2!C17)*100*100</f>
        <v>64.743967039434523</v>
      </c>
    </row>
    <row r="20" spans="1:5">
      <c r="A20" s="1">
        <v>900</v>
      </c>
      <c r="B20" s="1">
        <f>HEX2DEC(Sheet1!B20)</f>
        <v>1799</v>
      </c>
      <c r="C20" s="1">
        <f>HEX2DEC(Sheet1!C20)</f>
        <v>1790</v>
      </c>
      <c r="D20" s="2">
        <f xml:space="preserve"> 100-100*Sheet2!C18</f>
        <v>0.50027793218454519</v>
      </c>
      <c r="E20" s="6">
        <f>(1-Sheet2!C18)*100*100</f>
        <v>50.027793218454519</v>
      </c>
    </row>
    <row r="21" spans="1:5">
      <c r="A21" s="1">
        <v>950</v>
      </c>
      <c r="B21" s="1">
        <f>HEX2DEC(Sheet1!B21)</f>
        <v>1899</v>
      </c>
      <c r="C21" s="1">
        <f>HEX2DEC(Sheet1!C21)</f>
        <v>1893</v>
      </c>
      <c r="D21" s="2">
        <f xml:space="preserve"> 100-100*Sheet2!C19</f>
        <v>0.31595576619272947</v>
      </c>
      <c r="E21" s="6">
        <f>(1-Sheet2!C19)*100*100</f>
        <v>31.59557661927326</v>
      </c>
    </row>
    <row r="22" spans="1:5">
      <c r="A22" s="1">
        <v>1000</v>
      </c>
      <c r="B22" s="1">
        <f>HEX2DEC(Sheet1!B22)</f>
        <v>1999</v>
      </c>
      <c r="C22" s="1">
        <f>HEX2DEC(Sheet1!C22)</f>
        <v>1988</v>
      </c>
      <c r="D22" s="2">
        <f xml:space="preserve"> 100-100*Sheet2!C20</f>
        <v>0.55027513756878932</v>
      </c>
      <c r="E22" s="6">
        <f>(1-Sheet2!C20)*100*100</f>
        <v>55.027513756878975</v>
      </c>
    </row>
    <row r="23" spans="1:5">
      <c r="A23" s="1">
        <v>1050</v>
      </c>
      <c r="B23" s="1">
        <f>HEX2DEC(Sheet1!B23)</f>
        <v>2099</v>
      </c>
      <c r="C23" s="1">
        <f>HEX2DEC(Sheet1!C23)</f>
        <v>2085</v>
      </c>
      <c r="D23" s="2">
        <f xml:space="preserve"> 100-100*Sheet2!C21</f>
        <v>0.66698427822771578</v>
      </c>
      <c r="E23" s="6">
        <f>(1-Sheet2!C21)*100*100</f>
        <v>66.698427822772246</v>
      </c>
    </row>
    <row r="24" spans="1:5">
      <c r="A24" s="1">
        <v>1100</v>
      </c>
      <c r="B24" s="1">
        <f>HEX2DEC(Sheet1!B24)</f>
        <v>2199</v>
      </c>
      <c r="C24" s="1">
        <f>HEX2DEC(Sheet1!C24)</f>
        <v>2190</v>
      </c>
      <c r="D24" s="2">
        <f xml:space="preserve"> 100-100*Sheet2!C22</f>
        <v>0.40927694406548198</v>
      </c>
      <c r="E24" s="6">
        <f>(1-Sheet2!C22)*100*100</f>
        <v>40.927694406548419</v>
      </c>
    </row>
    <row r="25" spans="1:5">
      <c r="A25" s="1">
        <v>1150</v>
      </c>
      <c r="B25" s="1">
        <f>HEX2DEC(Sheet1!B25)</f>
        <v>2299</v>
      </c>
      <c r="C25" s="1">
        <f>HEX2DEC(Sheet1!C25)</f>
        <v>2289</v>
      </c>
      <c r="D25" s="2">
        <f xml:space="preserve"> 100-100*Sheet2!C23</f>
        <v>0.43497172683774465</v>
      </c>
      <c r="E25" s="6">
        <f>(1-Sheet2!C23)*100*100</f>
        <v>43.497172683775176</v>
      </c>
    </row>
    <row r="26" spans="1:5">
      <c r="A26" s="1">
        <v>1200</v>
      </c>
      <c r="B26" s="1">
        <f>HEX2DEC(Sheet1!B26)</f>
        <v>2399</v>
      </c>
      <c r="C26" s="1">
        <f>HEX2DEC(Sheet1!C26)</f>
        <v>2389</v>
      </c>
      <c r="D26" s="2">
        <f xml:space="preserve"> 100-100*Sheet2!C24</f>
        <v>0.41684035014590393</v>
      </c>
      <c r="E26" s="6">
        <f>(1-Sheet2!C24)*100*100</f>
        <v>41.684035014589725</v>
      </c>
    </row>
    <row r="27" spans="1:5">
      <c r="A27" s="1">
        <v>1250</v>
      </c>
      <c r="B27" s="1">
        <f>HEX2DEC(Sheet1!B27)</f>
        <v>2499</v>
      </c>
      <c r="C27" s="1">
        <f>HEX2DEC(Sheet1!C27)</f>
        <v>2487</v>
      </c>
      <c r="D27" s="2">
        <f xml:space="preserve"> 100-100*Sheet2!C25</f>
        <v>0.48019207683073262</v>
      </c>
      <c r="E27" s="6">
        <f>(1-Sheet2!C25)*100*100</f>
        <v>48.019207683073219</v>
      </c>
    </row>
    <row r="28" spans="1:5">
      <c r="A28" s="1">
        <v>1300</v>
      </c>
      <c r="B28" s="1">
        <f>HEX2DEC(Sheet1!B28)</f>
        <v>2599</v>
      </c>
      <c r="C28" s="1">
        <f>HEX2DEC(Sheet1!C28)</f>
        <v>2582</v>
      </c>
      <c r="D28" s="2">
        <f xml:space="preserve"> 100-100*Sheet2!C26</f>
        <v>0.65409772989612236</v>
      </c>
      <c r="E28" s="6">
        <f>(1-Sheet2!C26)*100*100</f>
        <v>65.409772989611923</v>
      </c>
    </row>
    <row r="29" spans="1:5">
      <c r="A29" s="1">
        <v>1350</v>
      </c>
      <c r="B29" s="1">
        <f>HEX2DEC(Sheet1!B29)</f>
        <v>2699</v>
      </c>
      <c r="C29" s="1">
        <f>HEX2DEC(Sheet1!C29)</f>
        <v>2682</v>
      </c>
      <c r="D29" s="2">
        <f xml:space="preserve"> 100-100*Sheet2!C27</f>
        <v>0.62986291218970791</v>
      </c>
      <c r="E29" s="6">
        <f>(1-Sheet2!C27)*100*100</f>
        <v>62.986291218970479</v>
      </c>
    </row>
    <row r="30" spans="1:5">
      <c r="A30" s="1">
        <v>1400</v>
      </c>
      <c r="B30" s="1">
        <f>HEX2DEC(Sheet1!B30)</f>
        <v>2799</v>
      </c>
      <c r="C30" s="1">
        <f>HEX2DEC(Sheet1!C30)</f>
        <v>2756</v>
      </c>
      <c r="D30" s="2">
        <f xml:space="preserve"> 100-100*Sheet2!C28</f>
        <v>1.5362629510539421</v>
      </c>
      <c r="E30" s="6">
        <f>(1-Sheet2!C28)*100*100</f>
        <v>153.6262951053946</v>
      </c>
    </row>
    <row r="31" spans="1:5">
      <c r="A31" s="1">
        <v>1450</v>
      </c>
      <c r="B31" s="1">
        <f>HEX2DEC(Sheet1!B31)</f>
        <v>2899</v>
      </c>
      <c r="C31" s="1">
        <f>HEX2DEC(Sheet1!C31)</f>
        <v>2886</v>
      </c>
      <c r="D31" s="2">
        <f xml:space="preserve"> 100-100*Sheet2!C29</f>
        <v>0.44843049327354834</v>
      </c>
      <c r="E31" s="6">
        <f>(1-Sheet2!C29)*100*100</f>
        <v>44.843049327354393</v>
      </c>
    </row>
    <row r="32" spans="1:5">
      <c r="A32" s="1">
        <v>1500</v>
      </c>
      <c r="B32" s="1">
        <f>HEX2DEC(Sheet1!B32)</f>
        <v>2999</v>
      </c>
      <c r="C32" s="1">
        <f>HEX2DEC(Sheet1!C32)</f>
        <v>2978</v>
      </c>
      <c r="D32" s="2">
        <f xml:space="preserve"> 100-100*Sheet2!C30</f>
        <v>0.70023341113703452</v>
      </c>
      <c r="E32" s="6">
        <f>(1-Sheet2!C30)*100*100</f>
        <v>70.02334111370412</v>
      </c>
    </row>
    <row r="33" spans="1:5">
      <c r="A33" s="1">
        <v>1550</v>
      </c>
      <c r="B33" s="1">
        <f>HEX2DEC(Sheet1!B33)</f>
        <v>3099</v>
      </c>
      <c r="C33" s="1">
        <f>HEX2DEC(Sheet1!C33)</f>
        <v>3073</v>
      </c>
      <c r="D33" s="2">
        <f xml:space="preserve"> 100-100*Sheet2!C31</f>
        <v>0.8389803162310443</v>
      </c>
      <c r="E33" s="6">
        <f>(1-Sheet2!C31)*100*100</f>
        <v>83.89803162310416</v>
      </c>
    </row>
    <row r="34" spans="1:5">
      <c r="A34" s="1">
        <v>1600</v>
      </c>
      <c r="B34" s="1">
        <f>HEX2DEC(Sheet1!B34)</f>
        <v>3199</v>
      </c>
      <c r="C34" s="1">
        <f>HEX2DEC(Sheet1!C34)</f>
        <v>3155</v>
      </c>
      <c r="D34" s="2">
        <f xml:space="preserve"> 100-100*Sheet2!C32</f>
        <v>1.3754298218193242</v>
      </c>
      <c r="E34" s="6">
        <f>(1-Sheet2!C32)*100*100</f>
        <v>137.54298218193185</v>
      </c>
    </row>
    <row r="35" spans="1:5">
      <c r="A35" s="1">
        <v>1650</v>
      </c>
      <c r="B35" s="1">
        <f>HEX2DEC(Sheet1!B35)</f>
        <v>3299</v>
      </c>
      <c r="C35" s="1">
        <f>HEX2DEC(Sheet1!C35)</f>
        <v>3258</v>
      </c>
      <c r="D35" s="2">
        <f xml:space="preserve"> 100-100*Sheet2!C33</f>
        <v>1.2428008487420357</v>
      </c>
      <c r="E35" s="6">
        <f>(1-Sheet2!C33)*100*100</f>
        <v>124.28008487420428</v>
      </c>
    </row>
    <row r="36" spans="1:5">
      <c r="A36" s="1">
        <v>1700</v>
      </c>
      <c r="B36" s="1">
        <f>HEX2DEC(Sheet1!B36)</f>
        <v>3399</v>
      </c>
      <c r="C36" s="1">
        <f>HEX2DEC(Sheet1!C36)</f>
        <v>3372</v>
      </c>
      <c r="D36" s="2">
        <f xml:space="preserve"> 100-100*Sheet2!C34</f>
        <v>0.79435127978817377</v>
      </c>
      <c r="E36" s="6">
        <f>(1-Sheet2!C34)*100*100</f>
        <v>79.435127978817462</v>
      </c>
    </row>
    <row r="37" spans="1:5">
      <c r="A37" s="1">
        <v>1750</v>
      </c>
      <c r="B37" s="1">
        <f>HEX2DEC(Sheet1!B37)</f>
        <v>3499</v>
      </c>
      <c r="C37" s="1">
        <f>HEX2DEC(Sheet1!C37)</f>
        <v>3452</v>
      </c>
      <c r="D37" s="2">
        <f xml:space="preserve"> 100-100*Sheet2!C35</f>
        <v>1.3432409259788471</v>
      </c>
      <c r="E37" s="6">
        <f>(1-Sheet2!C35)*100*100</f>
        <v>134.32409259788503</v>
      </c>
    </row>
    <row r="38" spans="1:5">
      <c r="A38" s="1">
        <v>1800</v>
      </c>
      <c r="B38" s="1">
        <f>HEX2DEC(Sheet1!B38)</f>
        <v>3599</v>
      </c>
      <c r="C38" s="1">
        <f>HEX2DEC(Sheet1!C38)</f>
        <v>3569</v>
      </c>
      <c r="D38" s="2">
        <f xml:space="preserve"> 100-100*Sheet2!C36</f>
        <v>0.83356487913309252</v>
      </c>
      <c r="E38" s="6">
        <f>(1-Sheet2!C36)*100*100</f>
        <v>83.356487913309735</v>
      </c>
    </row>
    <row r="39" spans="1:5">
      <c r="A39" s="1">
        <v>1850</v>
      </c>
      <c r="B39" s="1">
        <f>HEX2DEC(Sheet1!B39)</f>
        <v>3699</v>
      </c>
      <c r="C39" s="1">
        <f>HEX2DEC(Sheet1!C39)</f>
        <v>3671</v>
      </c>
      <c r="D39" s="2">
        <f xml:space="preserve"> 100-100*Sheet2!C37</f>
        <v>0.7569613409029472</v>
      </c>
      <c r="E39" s="6">
        <f>(1-Sheet2!C37)*100*100</f>
        <v>75.696134090295075</v>
      </c>
    </row>
    <row r="40" spans="1:5">
      <c r="A40" s="1">
        <v>1900</v>
      </c>
      <c r="B40" s="1">
        <f>HEX2DEC(Sheet1!B40)</f>
        <v>3799</v>
      </c>
      <c r="C40" s="1">
        <f>HEX2DEC(Sheet1!C40)</f>
        <v>3745</v>
      </c>
      <c r="D40" s="2">
        <f xml:space="preserve"> 100-100*Sheet2!C38</f>
        <v>1.4214266912345437</v>
      </c>
      <c r="E40" s="6">
        <f>(1-Sheet2!C38)*100*100</f>
        <v>142.14266912345397</v>
      </c>
    </row>
    <row r="41" spans="1:5">
      <c r="A41" s="1">
        <v>1950</v>
      </c>
      <c r="B41" s="1">
        <f>HEX2DEC(Sheet1!B41)</f>
        <v>3899</v>
      </c>
      <c r="C41" s="1">
        <f>HEX2DEC(Sheet1!C41)</f>
        <v>3874</v>
      </c>
      <c r="D41" s="2">
        <f xml:space="preserve"> 100-100*Sheet2!C39</f>
        <v>0.64119004873045071</v>
      </c>
      <c r="E41" s="6">
        <f>(1-Sheet2!C39)*100*100</f>
        <v>64.119004873044446</v>
      </c>
    </row>
    <row r="42" spans="1:5">
      <c r="A42" s="1">
        <v>2000</v>
      </c>
      <c r="B42" s="1">
        <f>HEX2DEC(Sheet1!B42)</f>
        <v>3999</v>
      </c>
      <c r="C42" s="1">
        <f>HEX2DEC(Sheet1!C42)</f>
        <v>3962</v>
      </c>
      <c r="D42" s="2">
        <f xml:space="preserve"> 100-100*Sheet2!C40</f>
        <v>0.92523130782696228</v>
      </c>
      <c r="E42" s="6">
        <f>(1-Sheet2!C40)*100*100</f>
        <v>92.523130782695688</v>
      </c>
    </row>
    <row r="43" spans="1:5">
      <c r="A43" s="1">
        <v>2048</v>
      </c>
      <c r="B43" s="1">
        <f>HEX2DEC(Sheet1!B43)</f>
        <v>4095</v>
      </c>
      <c r="C43" s="1">
        <f>HEX2DEC(Sheet1!C43)</f>
        <v>4064</v>
      </c>
      <c r="D43" s="2">
        <f xml:space="preserve"> 100-100*Sheet2!C41</f>
        <v>0.75702075702075433</v>
      </c>
      <c r="E43" s="6">
        <f>(1-Sheet2!C41)*100*100</f>
        <v>75.702075702075433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D3" sqref="D3"/>
    </sheetView>
  </sheetViews>
  <sheetFormatPr defaultRowHeight="15"/>
  <cols>
    <col min="1" max="1" width="16.42578125" style="1" customWidth="1"/>
    <col min="2" max="2" width="18.28515625" customWidth="1"/>
    <col min="3" max="3" width="15.7109375" style="1" customWidth="1"/>
    <col min="4" max="4" width="17.140625" style="2" customWidth="1"/>
    <col min="5" max="5" width="28" customWidth="1"/>
    <col min="6" max="6" width="23" customWidth="1"/>
    <col min="7" max="7" width="25" customWidth="1"/>
    <col min="8" max="8" width="25.5703125" customWidth="1"/>
  </cols>
  <sheetData>
    <row r="1" spans="1:4">
      <c r="A1" s="1" t="s">
        <v>0</v>
      </c>
      <c r="B1" t="s">
        <v>1</v>
      </c>
      <c r="C1" s="1" t="s">
        <v>2</v>
      </c>
      <c r="D1" s="2" t="s">
        <v>34</v>
      </c>
    </row>
    <row r="2" spans="1:4">
      <c r="A2" s="1">
        <v>0</v>
      </c>
      <c r="B2" t="str">
        <f>DEC2HEX((A2/2048)*4095)</f>
        <v>0</v>
      </c>
      <c r="C2" s="1">
        <v>0</v>
      </c>
      <c r="D2" s="2">
        <f xml:space="preserve"> HEX2DEC(C2)</f>
        <v>0</v>
      </c>
    </row>
    <row r="3" spans="1:4">
      <c r="A3" s="1">
        <v>50</v>
      </c>
      <c r="B3" t="str">
        <f t="shared" ref="B3:B43" si="0">DEC2HEX((A3/2048)*4095)</f>
        <v>63</v>
      </c>
      <c r="C3" s="1" t="s">
        <v>3</v>
      </c>
    </row>
    <row r="4" spans="1:4">
      <c r="A4" s="1">
        <v>100</v>
      </c>
      <c r="B4" t="str">
        <f t="shared" si="0"/>
        <v>C7</v>
      </c>
      <c r="C4" s="1" t="s">
        <v>4</v>
      </c>
    </row>
    <row r="5" spans="1:4">
      <c r="A5" s="1">
        <v>150</v>
      </c>
      <c r="B5" t="str">
        <f t="shared" si="0"/>
        <v>12B</v>
      </c>
      <c r="C5" s="1">
        <v>125</v>
      </c>
    </row>
    <row r="6" spans="1:4">
      <c r="A6" s="1">
        <v>200</v>
      </c>
      <c r="B6" t="str">
        <f t="shared" si="0"/>
        <v>18F</v>
      </c>
      <c r="C6" s="1" t="s">
        <v>5</v>
      </c>
    </row>
    <row r="7" spans="1:4">
      <c r="A7" s="1">
        <v>250</v>
      </c>
      <c r="B7" t="str">
        <f t="shared" si="0"/>
        <v>1F3</v>
      </c>
      <c r="C7" s="1" t="s">
        <v>6</v>
      </c>
    </row>
    <row r="8" spans="1:4">
      <c r="A8" s="1">
        <v>300</v>
      </c>
      <c r="B8" t="str">
        <f t="shared" si="0"/>
        <v>257</v>
      </c>
      <c r="C8" s="1">
        <v>251</v>
      </c>
    </row>
    <row r="9" spans="1:4">
      <c r="A9" s="1">
        <v>350</v>
      </c>
      <c r="B9" t="str">
        <f t="shared" si="0"/>
        <v>2BB</v>
      </c>
      <c r="C9" s="1" t="s">
        <v>7</v>
      </c>
    </row>
    <row r="10" spans="1:4">
      <c r="A10" s="1">
        <v>400</v>
      </c>
      <c r="B10" t="str">
        <f t="shared" si="0"/>
        <v>31F</v>
      </c>
      <c r="C10" s="1">
        <v>313</v>
      </c>
    </row>
    <row r="11" spans="1:4">
      <c r="A11" s="1">
        <v>450</v>
      </c>
      <c r="B11" t="str">
        <f t="shared" si="0"/>
        <v>383</v>
      </c>
      <c r="C11" s="1">
        <v>377</v>
      </c>
    </row>
    <row r="12" spans="1:4">
      <c r="A12" s="1">
        <v>500</v>
      </c>
      <c r="B12" t="str">
        <f t="shared" si="0"/>
        <v>3E7</v>
      </c>
      <c r="C12" s="1" t="s">
        <v>8</v>
      </c>
    </row>
    <row r="13" spans="1:4">
      <c r="A13" s="1">
        <v>550</v>
      </c>
      <c r="B13" t="str">
        <f t="shared" si="0"/>
        <v>44B</v>
      </c>
      <c r="C13" s="1">
        <v>442</v>
      </c>
    </row>
    <row r="14" spans="1:4">
      <c r="A14" s="1">
        <v>600</v>
      </c>
      <c r="B14" t="str">
        <f t="shared" si="0"/>
        <v>4AF</v>
      </c>
      <c r="C14" s="1" t="s">
        <v>9</v>
      </c>
    </row>
    <row r="15" spans="1:4">
      <c r="A15" s="1">
        <v>650</v>
      </c>
      <c r="B15" t="str">
        <f t="shared" si="0"/>
        <v>513</v>
      </c>
      <c r="C15" s="1" t="s">
        <v>10</v>
      </c>
    </row>
    <row r="16" spans="1:4">
      <c r="A16" s="1">
        <v>700</v>
      </c>
      <c r="B16" t="str">
        <f t="shared" si="0"/>
        <v>577</v>
      </c>
      <c r="C16" s="1" t="s">
        <v>11</v>
      </c>
    </row>
    <row r="17" spans="1:3">
      <c r="A17" s="1">
        <v>750</v>
      </c>
      <c r="B17" t="str">
        <f t="shared" si="0"/>
        <v>5DB</v>
      </c>
      <c r="C17" s="1" t="s">
        <v>12</v>
      </c>
    </row>
    <row r="18" spans="1:3">
      <c r="A18" s="1">
        <v>800</v>
      </c>
      <c r="B18" t="str">
        <f t="shared" si="0"/>
        <v>63F</v>
      </c>
      <c r="C18" s="1">
        <v>634</v>
      </c>
    </row>
    <row r="19" spans="1:3">
      <c r="A19" s="1">
        <v>850</v>
      </c>
      <c r="B19" t="str">
        <f t="shared" si="0"/>
        <v>6A3</v>
      </c>
      <c r="C19" s="1">
        <v>698</v>
      </c>
    </row>
    <row r="20" spans="1:3">
      <c r="A20" s="1">
        <v>900</v>
      </c>
      <c r="B20" t="str">
        <f t="shared" si="0"/>
        <v>707</v>
      </c>
      <c r="C20" s="1" t="s">
        <v>13</v>
      </c>
    </row>
    <row r="21" spans="1:3">
      <c r="A21" s="1">
        <v>950</v>
      </c>
      <c r="B21" t="str">
        <f t="shared" si="0"/>
        <v>76B</v>
      </c>
      <c r="C21" s="1">
        <v>765</v>
      </c>
    </row>
    <row r="22" spans="1:3">
      <c r="A22" s="1">
        <v>1000</v>
      </c>
      <c r="B22" t="str">
        <f t="shared" si="0"/>
        <v>7CF</v>
      </c>
      <c r="C22" s="1" t="s">
        <v>14</v>
      </c>
    </row>
    <row r="23" spans="1:3">
      <c r="A23" s="1">
        <v>1050</v>
      </c>
      <c r="B23" t="str">
        <f t="shared" si="0"/>
        <v>833</v>
      </c>
      <c r="C23" s="1">
        <v>825</v>
      </c>
    </row>
    <row r="24" spans="1:3">
      <c r="A24" s="1">
        <v>1100</v>
      </c>
      <c r="B24" t="str">
        <f t="shared" si="0"/>
        <v>897</v>
      </c>
      <c r="C24" s="1" t="s">
        <v>15</v>
      </c>
    </row>
    <row r="25" spans="1:3">
      <c r="A25" s="1">
        <v>1150</v>
      </c>
      <c r="B25" t="str">
        <f t="shared" si="0"/>
        <v>8FB</v>
      </c>
      <c r="C25" s="1" t="s">
        <v>16</v>
      </c>
    </row>
    <row r="26" spans="1:3">
      <c r="A26" s="1">
        <v>1200</v>
      </c>
      <c r="B26" t="str">
        <f t="shared" si="0"/>
        <v>95F</v>
      </c>
      <c r="C26" s="1">
        <v>955</v>
      </c>
    </row>
    <row r="27" spans="1:3">
      <c r="A27" s="1">
        <v>1250</v>
      </c>
      <c r="B27" t="str">
        <f t="shared" si="0"/>
        <v>9C3</v>
      </c>
      <c r="C27" s="1" t="s">
        <v>17</v>
      </c>
    </row>
    <row r="28" spans="1:3">
      <c r="A28" s="1">
        <v>1300</v>
      </c>
      <c r="B28" t="str">
        <f t="shared" si="0"/>
        <v>A27</v>
      </c>
      <c r="C28" s="1" t="s">
        <v>18</v>
      </c>
    </row>
    <row r="29" spans="1:3">
      <c r="A29" s="1">
        <v>1350</v>
      </c>
      <c r="B29" t="str">
        <f t="shared" si="0"/>
        <v>A8B</v>
      </c>
      <c r="C29" s="1" t="s">
        <v>19</v>
      </c>
    </row>
    <row r="30" spans="1:3">
      <c r="A30" s="1">
        <v>1400</v>
      </c>
      <c r="B30" t="str">
        <f t="shared" si="0"/>
        <v>AEF</v>
      </c>
      <c r="C30" s="1" t="s">
        <v>20</v>
      </c>
    </row>
    <row r="31" spans="1:3">
      <c r="A31" s="1">
        <v>1450</v>
      </c>
      <c r="B31" t="str">
        <f t="shared" si="0"/>
        <v>B53</v>
      </c>
      <c r="C31" s="1" t="s">
        <v>21</v>
      </c>
    </row>
    <row r="32" spans="1:3">
      <c r="A32" s="1">
        <v>1500</v>
      </c>
      <c r="B32" t="str">
        <f t="shared" si="0"/>
        <v>BB7</v>
      </c>
      <c r="C32" s="1" t="s">
        <v>22</v>
      </c>
    </row>
    <row r="33" spans="1:4">
      <c r="A33" s="1">
        <v>1550</v>
      </c>
      <c r="B33" t="str">
        <f t="shared" si="0"/>
        <v>C1B</v>
      </c>
      <c r="C33" s="1" t="s">
        <v>23</v>
      </c>
    </row>
    <row r="34" spans="1:4">
      <c r="A34" s="1">
        <v>1600</v>
      </c>
      <c r="B34" t="str">
        <f t="shared" si="0"/>
        <v>C7F</v>
      </c>
      <c r="C34" s="1" t="s">
        <v>24</v>
      </c>
    </row>
    <row r="35" spans="1:4">
      <c r="A35" s="1">
        <v>1650</v>
      </c>
      <c r="B35" t="str">
        <f t="shared" si="0"/>
        <v>CE3</v>
      </c>
      <c r="C35" s="1" t="s">
        <v>25</v>
      </c>
    </row>
    <row r="36" spans="1:4">
      <c r="A36" s="1">
        <v>1700</v>
      </c>
      <c r="B36" t="str">
        <f t="shared" si="0"/>
        <v>D47</v>
      </c>
      <c r="C36" s="1" t="s">
        <v>26</v>
      </c>
    </row>
    <row r="37" spans="1:4">
      <c r="A37" s="1">
        <v>1750</v>
      </c>
      <c r="B37" t="str">
        <f t="shared" si="0"/>
        <v>DAB</v>
      </c>
      <c r="C37" s="1" t="s">
        <v>27</v>
      </c>
    </row>
    <row r="38" spans="1:4">
      <c r="A38" s="1">
        <v>1800</v>
      </c>
      <c r="B38" t="str">
        <f t="shared" si="0"/>
        <v>E0F</v>
      </c>
      <c r="C38" s="1" t="s">
        <v>28</v>
      </c>
    </row>
    <row r="39" spans="1:4">
      <c r="A39" s="1">
        <v>1850</v>
      </c>
      <c r="B39" t="str">
        <f t="shared" si="0"/>
        <v>E73</v>
      </c>
      <c r="C39" s="1" t="s">
        <v>29</v>
      </c>
    </row>
    <row r="40" spans="1:4">
      <c r="A40" s="1">
        <v>1900</v>
      </c>
      <c r="B40" t="str">
        <f t="shared" si="0"/>
        <v>ED7</v>
      </c>
      <c r="C40" s="1" t="s">
        <v>30</v>
      </c>
    </row>
    <row r="41" spans="1:4">
      <c r="A41" s="1">
        <v>1950</v>
      </c>
      <c r="B41" t="str">
        <f t="shared" si="0"/>
        <v>F3B</v>
      </c>
      <c r="C41" s="1" t="s">
        <v>31</v>
      </c>
    </row>
    <row r="42" spans="1:4">
      <c r="A42" s="1">
        <v>2000</v>
      </c>
      <c r="B42" t="str">
        <f t="shared" si="0"/>
        <v>F9F</v>
      </c>
      <c r="C42" s="1" t="s">
        <v>32</v>
      </c>
    </row>
    <row r="43" spans="1:4">
      <c r="A43" s="1">
        <v>2048</v>
      </c>
      <c r="B43" t="str">
        <f t="shared" si="0"/>
        <v>FFF</v>
      </c>
      <c r="C43" s="1" t="s">
        <v>33</v>
      </c>
    </row>
    <row r="44" spans="1:4">
      <c r="B44" s="3" t="s">
        <v>35</v>
      </c>
      <c r="C44" s="4"/>
      <c r="D44" s="4"/>
    </row>
    <row r="45" spans="1:4">
      <c r="B45" s="4"/>
      <c r="C45" s="4"/>
      <c r="D45" s="4"/>
    </row>
    <row r="46" spans="1:4">
      <c r="B46" s="4"/>
      <c r="C46" s="4"/>
      <c r="D46" s="4"/>
    </row>
  </sheetData>
  <mergeCells count="1">
    <mergeCell ref="B44:D4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activeCell="D1" sqref="D1:D41"/>
    </sheetView>
  </sheetViews>
  <sheetFormatPr defaultRowHeight="15"/>
  <cols>
    <col min="1" max="1" width="22.5703125" customWidth="1"/>
    <col min="2" max="2" width="23.42578125" customWidth="1"/>
    <col min="3" max="3" width="25.85546875" customWidth="1"/>
    <col min="4" max="4" width="19.85546875" style="5" customWidth="1"/>
  </cols>
  <sheetData>
    <row r="1" spans="1:3">
      <c r="A1">
        <f>HEX2DEC(Sheet1!B3)</f>
        <v>99</v>
      </c>
      <c r="B1">
        <f>HEX2DEC(Sheet1!C3)</f>
        <v>94</v>
      </c>
      <c r="C1">
        <f t="shared" ref="C1:C41" si="0" xml:space="preserve"> B1/A1</f>
        <v>0.9494949494949495</v>
      </c>
    </row>
    <row r="2" spans="1:3">
      <c r="A2">
        <f>HEX2DEC(Sheet1!B4)</f>
        <v>199</v>
      </c>
      <c r="B2">
        <f>HEX2DEC(Sheet1!C4)</f>
        <v>195</v>
      </c>
      <c r="C2">
        <f t="shared" si="0"/>
        <v>0.97989949748743721</v>
      </c>
    </row>
    <row r="3" spans="1:3">
      <c r="A3">
        <f>HEX2DEC(Sheet1!B5)</f>
        <v>299</v>
      </c>
      <c r="B3">
        <f>HEX2DEC(Sheet1!C5)</f>
        <v>293</v>
      </c>
      <c r="C3">
        <f t="shared" si="0"/>
        <v>0.97993311036789299</v>
      </c>
    </row>
    <row r="4" spans="1:3">
      <c r="A4">
        <f>HEX2DEC(Sheet1!B6)</f>
        <v>399</v>
      </c>
      <c r="B4">
        <f>HEX2DEC(Sheet1!C6)</f>
        <v>397</v>
      </c>
      <c r="C4">
        <f t="shared" si="0"/>
        <v>0.9949874686716792</v>
      </c>
    </row>
    <row r="5" spans="1:3">
      <c r="A5">
        <f>HEX2DEC(Sheet1!B7)</f>
        <v>499</v>
      </c>
      <c r="B5">
        <f>HEX2DEC(Sheet1!C7)</f>
        <v>494</v>
      </c>
      <c r="C5">
        <f t="shared" si="0"/>
        <v>0.98997995991983967</v>
      </c>
    </row>
    <row r="6" spans="1:3">
      <c r="A6">
        <f>HEX2DEC(Sheet1!B8)</f>
        <v>599</v>
      </c>
      <c r="B6">
        <f>HEX2DEC(Sheet1!C8)</f>
        <v>593</v>
      </c>
      <c r="C6">
        <f t="shared" si="0"/>
        <v>0.98998330550918201</v>
      </c>
    </row>
    <row r="7" spans="1:3">
      <c r="A7">
        <f>HEX2DEC(Sheet1!B9)</f>
        <v>699</v>
      </c>
      <c r="B7">
        <f>HEX2DEC(Sheet1!C9)</f>
        <v>693</v>
      </c>
      <c r="C7">
        <f t="shared" si="0"/>
        <v>0.99141630901287559</v>
      </c>
    </row>
    <row r="8" spans="1:3">
      <c r="A8">
        <f>HEX2DEC(Sheet1!B10)</f>
        <v>799</v>
      </c>
      <c r="B8">
        <f>HEX2DEC(Sheet1!C10)</f>
        <v>787</v>
      </c>
      <c r="C8">
        <f t="shared" si="0"/>
        <v>0.98498122653316644</v>
      </c>
    </row>
    <row r="9" spans="1:3">
      <c r="A9">
        <f>HEX2DEC(Sheet1!B11)</f>
        <v>899</v>
      </c>
      <c r="B9">
        <f>HEX2DEC(Sheet1!C11)</f>
        <v>887</v>
      </c>
      <c r="C9">
        <f t="shared" si="0"/>
        <v>0.98665183537263623</v>
      </c>
    </row>
    <row r="10" spans="1:3">
      <c r="A10">
        <f>HEX2DEC(Sheet1!B12)</f>
        <v>999</v>
      </c>
      <c r="B10">
        <f>HEX2DEC(Sheet1!C12)</f>
        <v>987</v>
      </c>
      <c r="C10">
        <f t="shared" si="0"/>
        <v>0.98798798798798804</v>
      </c>
    </row>
    <row r="11" spans="1:3">
      <c r="A11">
        <f>HEX2DEC(Sheet1!B13)</f>
        <v>1099</v>
      </c>
      <c r="B11">
        <f>HEX2DEC(Sheet1!C13)</f>
        <v>1090</v>
      </c>
      <c r="C11">
        <f t="shared" si="0"/>
        <v>0.99181073703366696</v>
      </c>
    </row>
    <row r="12" spans="1:3">
      <c r="A12">
        <f>HEX2DEC(Sheet1!B14)</f>
        <v>1199</v>
      </c>
      <c r="B12">
        <f>HEX2DEC(Sheet1!C14)</f>
        <v>1189</v>
      </c>
      <c r="C12">
        <f t="shared" si="0"/>
        <v>0.99165971643035866</v>
      </c>
    </row>
    <row r="13" spans="1:3">
      <c r="A13">
        <f>HEX2DEC(Sheet1!B15)</f>
        <v>1299</v>
      </c>
      <c r="B13">
        <f>HEX2DEC(Sheet1!C15)</f>
        <v>1292</v>
      </c>
      <c r="C13">
        <f t="shared" si="0"/>
        <v>0.99461123941493457</v>
      </c>
    </row>
    <row r="14" spans="1:3">
      <c r="A14">
        <f>HEX2DEC(Sheet1!B16)</f>
        <v>1399</v>
      </c>
      <c r="B14">
        <f>HEX2DEC(Sheet1!C16)</f>
        <v>1390</v>
      </c>
      <c r="C14">
        <f t="shared" si="0"/>
        <v>0.99356683345246599</v>
      </c>
    </row>
    <row r="15" spans="1:3">
      <c r="A15">
        <f>HEX2DEC(Sheet1!B17)</f>
        <v>1499</v>
      </c>
      <c r="B15">
        <f>HEX2DEC(Sheet1!C17)</f>
        <v>1491</v>
      </c>
      <c r="C15">
        <f t="shared" si="0"/>
        <v>0.99466310873915942</v>
      </c>
    </row>
    <row r="16" spans="1:3">
      <c r="A16">
        <f>HEX2DEC(Sheet1!B18)</f>
        <v>1599</v>
      </c>
      <c r="B16">
        <f>HEX2DEC(Sheet1!C18)</f>
        <v>1588</v>
      </c>
      <c r="C16">
        <f t="shared" si="0"/>
        <v>0.99312070043777356</v>
      </c>
    </row>
    <row r="17" spans="1:3">
      <c r="A17">
        <f>HEX2DEC(Sheet1!B19)</f>
        <v>1699</v>
      </c>
      <c r="B17">
        <f>HEX2DEC(Sheet1!C19)</f>
        <v>1688</v>
      </c>
      <c r="C17">
        <f t="shared" si="0"/>
        <v>0.99352560329605655</v>
      </c>
    </row>
    <row r="18" spans="1:3">
      <c r="A18">
        <f>HEX2DEC(Sheet1!B20)</f>
        <v>1799</v>
      </c>
      <c r="B18">
        <f>HEX2DEC(Sheet1!C20)</f>
        <v>1790</v>
      </c>
      <c r="C18">
        <f t="shared" si="0"/>
        <v>0.99499722067815455</v>
      </c>
    </row>
    <row r="19" spans="1:3">
      <c r="A19">
        <f>HEX2DEC(Sheet1!B21)</f>
        <v>1899</v>
      </c>
      <c r="B19">
        <f>HEX2DEC(Sheet1!C21)</f>
        <v>1893</v>
      </c>
      <c r="C19">
        <f t="shared" si="0"/>
        <v>0.99684044233807267</v>
      </c>
    </row>
    <row r="20" spans="1:3">
      <c r="A20">
        <f>HEX2DEC(Sheet1!B22)</f>
        <v>1999</v>
      </c>
      <c r="B20">
        <f>HEX2DEC(Sheet1!C22)</f>
        <v>1988</v>
      </c>
      <c r="C20">
        <f t="shared" si="0"/>
        <v>0.9944972486243121</v>
      </c>
    </row>
    <row r="21" spans="1:3">
      <c r="A21">
        <f>HEX2DEC(Sheet1!B23)</f>
        <v>2099</v>
      </c>
      <c r="B21">
        <f>HEX2DEC(Sheet1!C23)</f>
        <v>2085</v>
      </c>
      <c r="C21">
        <f t="shared" si="0"/>
        <v>0.99333015721772278</v>
      </c>
    </row>
    <row r="22" spans="1:3">
      <c r="A22">
        <f>HEX2DEC(Sheet1!B24)</f>
        <v>2199</v>
      </c>
      <c r="B22">
        <f>HEX2DEC(Sheet1!C24)</f>
        <v>2190</v>
      </c>
      <c r="C22">
        <f t="shared" si="0"/>
        <v>0.99590723055934516</v>
      </c>
    </row>
    <row r="23" spans="1:3">
      <c r="A23">
        <f>HEX2DEC(Sheet1!B25)</f>
        <v>2299</v>
      </c>
      <c r="B23">
        <f>HEX2DEC(Sheet1!C25)</f>
        <v>2289</v>
      </c>
      <c r="C23">
        <f t="shared" si="0"/>
        <v>0.99565028273162248</v>
      </c>
    </row>
    <row r="24" spans="1:3">
      <c r="A24">
        <f>HEX2DEC(Sheet1!B26)</f>
        <v>2399</v>
      </c>
      <c r="B24">
        <f>HEX2DEC(Sheet1!C26)</f>
        <v>2389</v>
      </c>
      <c r="C24">
        <f t="shared" si="0"/>
        <v>0.99583159649854103</v>
      </c>
    </row>
    <row r="25" spans="1:3">
      <c r="A25">
        <f>HEX2DEC(Sheet1!B27)</f>
        <v>2499</v>
      </c>
      <c r="B25">
        <f>HEX2DEC(Sheet1!C27)</f>
        <v>2487</v>
      </c>
      <c r="C25">
        <f t="shared" si="0"/>
        <v>0.99519807923169268</v>
      </c>
    </row>
    <row r="26" spans="1:3">
      <c r="A26">
        <f>HEX2DEC(Sheet1!B28)</f>
        <v>2599</v>
      </c>
      <c r="B26">
        <f>HEX2DEC(Sheet1!C28)</f>
        <v>2582</v>
      </c>
      <c r="C26">
        <f t="shared" si="0"/>
        <v>0.99345902270103881</v>
      </c>
    </row>
    <row r="27" spans="1:3">
      <c r="A27">
        <f>HEX2DEC(Sheet1!B29)</f>
        <v>2699</v>
      </c>
      <c r="B27">
        <f>HEX2DEC(Sheet1!C29)</f>
        <v>2682</v>
      </c>
      <c r="C27">
        <f t="shared" si="0"/>
        <v>0.99370137087810295</v>
      </c>
    </row>
    <row r="28" spans="1:3">
      <c r="A28">
        <f>HEX2DEC(Sheet1!B30)</f>
        <v>2799</v>
      </c>
      <c r="B28">
        <f>HEX2DEC(Sheet1!C30)</f>
        <v>2756</v>
      </c>
      <c r="C28">
        <f t="shared" si="0"/>
        <v>0.98463737048946054</v>
      </c>
    </row>
    <row r="29" spans="1:3">
      <c r="A29">
        <f>HEX2DEC(Sheet1!B31)</f>
        <v>2899</v>
      </c>
      <c r="B29">
        <f>HEX2DEC(Sheet1!C31)</f>
        <v>2886</v>
      </c>
      <c r="C29">
        <f t="shared" si="0"/>
        <v>0.99551569506726456</v>
      </c>
    </row>
    <row r="30" spans="1:3">
      <c r="A30">
        <f>HEX2DEC(Sheet1!B32)</f>
        <v>2999</v>
      </c>
      <c r="B30">
        <f>HEX2DEC(Sheet1!C32)</f>
        <v>2978</v>
      </c>
      <c r="C30">
        <f t="shared" si="0"/>
        <v>0.99299766588862959</v>
      </c>
    </row>
    <row r="31" spans="1:3">
      <c r="A31">
        <f>HEX2DEC(Sheet1!B33)</f>
        <v>3099</v>
      </c>
      <c r="B31">
        <f>HEX2DEC(Sheet1!C33)</f>
        <v>3073</v>
      </c>
      <c r="C31">
        <f t="shared" si="0"/>
        <v>0.99161019683768958</v>
      </c>
    </row>
    <row r="32" spans="1:3">
      <c r="A32">
        <f>HEX2DEC(Sheet1!B34)</f>
        <v>3199</v>
      </c>
      <c r="B32">
        <f>HEX2DEC(Sheet1!C34)</f>
        <v>3155</v>
      </c>
      <c r="C32">
        <f t="shared" si="0"/>
        <v>0.98624570178180682</v>
      </c>
    </row>
    <row r="33" spans="1:3">
      <c r="A33">
        <f>HEX2DEC(Sheet1!B35)</f>
        <v>3299</v>
      </c>
      <c r="B33">
        <f>HEX2DEC(Sheet1!C35)</f>
        <v>3258</v>
      </c>
      <c r="C33">
        <f t="shared" si="0"/>
        <v>0.98757199151257957</v>
      </c>
    </row>
    <row r="34" spans="1:3">
      <c r="A34">
        <f>HEX2DEC(Sheet1!B36)</f>
        <v>3399</v>
      </c>
      <c r="B34">
        <f>HEX2DEC(Sheet1!C36)</f>
        <v>3372</v>
      </c>
      <c r="C34">
        <f t="shared" si="0"/>
        <v>0.99205648720211825</v>
      </c>
    </row>
    <row r="35" spans="1:3">
      <c r="A35">
        <f>HEX2DEC(Sheet1!B37)</f>
        <v>3499</v>
      </c>
      <c r="B35">
        <f>HEX2DEC(Sheet1!C37)</f>
        <v>3452</v>
      </c>
      <c r="C35">
        <f t="shared" si="0"/>
        <v>0.9865675907402115</v>
      </c>
    </row>
    <row r="36" spans="1:3">
      <c r="A36">
        <f>HEX2DEC(Sheet1!B38)</f>
        <v>3599</v>
      </c>
      <c r="B36">
        <f>HEX2DEC(Sheet1!C38)</f>
        <v>3569</v>
      </c>
      <c r="C36">
        <f t="shared" si="0"/>
        <v>0.99166435120866903</v>
      </c>
    </row>
    <row r="37" spans="1:3">
      <c r="A37">
        <f>HEX2DEC(Sheet1!B39)</f>
        <v>3699</v>
      </c>
      <c r="B37">
        <f>HEX2DEC(Sheet1!C39)</f>
        <v>3671</v>
      </c>
      <c r="C37">
        <f t="shared" si="0"/>
        <v>0.99243038659097049</v>
      </c>
    </row>
    <row r="38" spans="1:3">
      <c r="A38">
        <f>HEX2DEC(Sheet1!B40)</f>
        <v>3799</v>
      </c>
      <c r="B38">
        <f>HEX2DEC(Sheet1!C40)</f>
        <v>3745</v>
      </c>
      <c r="C38">
        <f t="shared" si="0"/>
        <v>0.9857857330876546</v>
      </c>
    </row>
    <row r="39" spans="1:3">
      <c r="A39">
        <f>HEX2DEC(Sheet1!B41)</f>
        <v>3899</v>
      </c>
      <c r="B39">
        <f>HEX2DEC(Sheet1!C41)</f>
        <v>3874</v>
      </c>
      <c r="C39">
        <f t="shared" si="0"/>
        <v>0.99358809951269556</v>
      </c>
    </row>
    <row r="40" spans="1:3">
      <c r="A40">
        <f>HEX2DEC(Sheet1!B42)</f>
        <v>3999</v>
      </c>
      <c r="B40">
        <f>HEX2DEC(Sheet1!C42)</f>
        <v>3962</v>
      </c>
      <c r="C40">
        <f t="shared" si="0"/>
        <v>0.99074768692173043</v>
      </c>
    </row>
    <row r="41" spans="1:3">
      <c r="A41">
        <f>HEX2DEC(Sheet1!B43)</f>
        <v>4095</v>
      </c>
      <c r="B41">
        <f>HEX2DEC(Sheet1!C43)</f>
        <v>4064</v>
      </c>
      <c r="C41">
        <f t="shared" si="0"/>
        <v>0.99242979242979246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AccuracyTest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2013-01-23T05:32:14Z</dcterms:modified>
</cp:coreProperties>
</file>