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coding_projects\ovarian_cancer_models\threshold_selection\"/>
    </mc:Choice>
  </mc:AlternateContent>
  <xr:revisionPtr revIDLastSave="0" documentId="13_ncr:1_{E155BEE6-4F60-4100-B4E5-407B75BEBA1F}" xr6:coauthVersionLast="47" xr6:coauthVersionMax="47" xr10:uidLastSave="{00000000-0000-0000-0000-000000000000}"/>
  <bookViews>
    <workbookView xWindow="-105" yWindow="0" windowWidth="23700" windowHeight="20985" xr2:uid="{00000000-000D-0000-FFFF-FFFF00000000}"/>
  </bookViews>
  <sheets>
    <sheet name="threshold_metrics_for_experim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2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N99" i="1" s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N85" i="1" s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N72" i="1" s="1"/>
  <c r="L67" i="1"/>
  <c r="K67" i="1"/>
  <c r="N71" i="1" s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N59" i="1" s="1"/>
  <c r="N57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N32" i="1" s="1"/>
  <c r="L27" i="1"/>
  <c r="K27" i="1"/>
  <c r="N31" i="1" s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N100" i="1" l="1"/>
  <c r="N69" i="1"/>
  <c r="N20" i="1"/>
  <c r="N60" i="1"/>
  <c r="N33" i="1"/>
  <c r="N73" i="1"/>
  <c r="N30" i="1"/>
  <c r="N70" i="1"/>
  <c r="N84" i="1"/>
  <c r="N48" i="1"/>
  <c r="N18" i="1"/>
  <c r="N21" i="1"/>
  <c r="N35" i="1"/>
  <c r="N36" i="1"/>
  <c r="N75" i="1"/>
  <c r="N22" i="1"/>
  <c r="N92" i="1"/>
  <c r="N63" i="1"/>
  <c r="N8" i="1"/>
  <c r="N96" i="1"/>
  <c r="N98" i="1"/>
  <c r="N97" i="1"/>
  <c r="N23" i="1"/>
  <c r="N24" i="1"/>
  <c r="N64" i="1"/>
  <c r="N16" i="1"/>
  <c r="N26" i="1"/>
  <c r="N66" i="1"/>
  <c r="N74" i="1"/>
  <c r="N34" i="1"/>
  <c r="N19" i="1"/>
  <c r="N29" i="1"/>
  <c r="N61" i="1"/>
  <c r="N37" i="1"/>
  <c r="N76" i="1"/>
  <c r="N90" i="1"/>
  <c r="N58" i="1"/>
  <c r="N15" i="1"/>
  <c r="N43" i="1"/>
  <c r="N54" i="1"/>
  <c r="L103" i="1"/>
  <c r="N7" i="1"/>
  <c r="N46" i="1"/>
  <c r="K103" i="1"/>
  <c r="N6" i="1"/>
  <c r="N14" i="1" l="1"/>
  <c r="N9" i="1"/>
  <c r="N12" i="1"/>
  <c r="N68" i="1"/>
  <c r="N67" i="1"/>
  <c r="N40" i="1"/>
  <c r="N38" i="1"/>
  <c r="N42" i="1"/>
  <c r="N44" i="1"/>
  <c r="N80" i="1"/>
  <c r="N51" i="1"/>
  <c r="N77" i="1"/>
  <c r="N78" i="1"/>
  <c r="N52" i="1"/>
  <c r="N17" i="1"/>
  <c r="N102" i="1"/>
  <c r="N101" i="1"/>
  <c r="N10" i="1"/>
  <c r="N83" i="1"/>
  <c r="N82" i="1"/>
  <c r="N81" i="1"/>
  <c r="N11" i="1"/>
  <c r="N53" i="1"/>
  <c r="N41" i="1"/>
  <c r="N94" i="1"/>
  <c r="N95" i="1"/>
  <c r="N13" i="1"/>
  <c r="N62" i="1"/>
  <c r="N65" i="1"/>
  <c r="N55" i="1"/>
  <c r="N56" i="1"/>
  <c r="N91" i="1"/>
  <c r="N47" i="1"/>
  <c r="N39" i="1"/>
  <c r="N45" i="1"/>
  <c r="N87" i="1"/>
  <c r="N50" i="1"/>
  <c r="N89" i="1"/>
  <c r="N25" i="1"/>
  <c r="N27" i="1"/>
  <c r="N49" i="1"/>
  <c r="N93" i="1"/>
  <c r="N86" i="1"/>
  <c r="N28" i="1"/>
  <c r="N88" i="1"/>
  <c r="N79" i="1"/>
</calcChain>
</file>

<file path=xl/sharedStrings.xml><?xml version="1.0" encoding="utf-8"?>
<sst xmlns="http://schemas.openxmlformats.org/spreadsheetml/2006/main" count="13" uniqueCount="13">
  <si>
    <t>Threshold</t>
  </si>
  <si>
    <t>True_Positive</t>
  </si>
  <si>
    <t>False_Positive</t>
  </si>
  <si>
    <t>True_Negative</t>
  </si>
  <si>
    <t>False_Negative</t>
  </si>
  <si>
    <t>Precision</t>
  </si>
  <si>
    <t>Recall</t>
  </si>
  <si>
    <t>True_Positive_Rate</t>
  </si>
  <si>
    <t>False_Positive_Rate</t>
  </si>
  <si>
    <t>Bucket_negatives</t>
  </si>
  <si>
    <t>Bucket_positives</t>
  </si>
  <si>
    <t>ratio</t>
  </si>
  <si>
    <t>ratio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</si>
</sst>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330927384076991E-2"/>
          <c:y val="0.17171296296296298"/>
          <c:w val="0.89655796150481193"/>
          <c:h val="0.60264654418197727"/>
        </c:manualLayout>
      </c:layout>
      <c:lineChart>
        <c:grouping val="standard"/>
        <c:varyColors val="0"/>
        <c:ser>
          <c:idx val="0"/>
          <c:order val="0"/>
          <c:tx>
            <c:strRef>
              <c:f>threshold_metrics_for_experimen!$G$1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threshold_metrics_for_experimen!$B:$B</c:f>
              <c:strCache>
                <c:ptCount val="102"/>
                <c:pt idx="0">
                  <c:v>Threshold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0.07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</c:v>
                </c:pt>
                <c:pt idx="30">
                  <c:v>0.29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</c:v>
                </c:pt>
                <c:pt idx="37">
                  <c:v>0.36</c:v>
                </c:pt>
                <c:pt idx="38">
                  <c:v>0.37</c:v>
                </c:pt>
                <c:pt idx="39">
                  <c:v>0.38</c:v>
                </c:pt>
                <c:pt idx="40">
                  <c:v>0.39</c:v>
                </c:pt>
                <c:pt idx="41">
                  <c:v>0.4</c:v>
                </c:pt>
                <c:pt idx="42">
                  <c:v>0.41</c:v>
                </c:pt>
                <c:pt idx="43">
                  <c:v>0.42</c:v>
                </c:pt>
                <c:pt idx="44">
                  <c:v>0.43</c:v>
                </c:pt>
                <c:pt idx="45">
                  <c:v>0.44</c:v>
                </c:pt>
                <c:pt idx="46">
                  <c:v>0.45</c:v>
                </c:pt>
                <c:pt idx="47">
                  <c:v>0.46</c:v>
                </c:pt>
                <c:pt idx="48">
                  <c:v>0.47</c:v>
                </c:pt>
                <c:pt idx="49">
                  <c:v>0.48</c:v>
                </c:pt>
                <c:pt idx="50">
                  <c:v>0.49</c:v>
                </c:pt>
                <c:pt idx="51">
                  <c:v>0.5</c:v>
                </c:pt>
                <c:pt idx="52">
                  <c:v>0.51</c:v>
                </c:pt>
                <c:pt idx="53">
                  <c:v>0.52</c:v>
                </c:pt>
                <c:pt idx="54">
                  <c:v>0.53</c:v>
                </c:pt>
                <c:pt idx="55">
                  <c:v>0.54</c:v>
                </c:pt>
                <c:pt idx="56">
                  <c:v>0.55</c:v>
                </c:pt>
                <c:pt idx="57">
                  <c:v>0.56</c:v>
                </c:pt>
                <c:pt idx="58">
                  <c:v>0.57</c:v>
                </c:pt>
                <c:pt idx="59">
                  <c:v>0.58</c:v>
                </c:pt>
                <c:pt idx="60">
                  <c:v>0.59</c:v>
                </c:pt>
                <c:pt idx="61">
                  <c:v>0.6</c:v>
                </c:pt>
                <c:pt idx="62">
                  <c:v>0.61</c:v>
                </c:pt>
                <c:pt idx="63">
                  <c:v>0.62</c:v>
                </c:pt>
                <c:pt idx="64">
                  <c:v>0.63</c:v>
                </c:pt>
                <c:pt idx="65">
                  <c:v>0.64</c:v>
                </c:pt>
                <c:pt idx="66">
                  <c:v>0.65</c:v>
                </c:pt>
                <c:pt idx="67">
                  <c:v>0.66</c:v>
                </c:pt>
                <c:pt idx="68">
                  <c:v>0.67</c:v>
                </c:pt>
                <c:pt idx="69">
                  <c:v>0.68</c:v>
                </c:pt>
                <c:pt idx="70">
                  <c:v>0.69</c:v>
                </c:pt>
                <c:pt idx="71">
                  <c:v>0.7</c:v>
                </c:pt>
                <c:pt idx="72">
                  <c:v>0.71</c:v>
                </c:pt>
                <c:pt idx="73">
                  <c:v>0.72</c:v>
                </c:pt>
                <c:pt idx="74">
                  <c:v>0.73</c:v>
                </c:pt>
                <c:pt idx="75">
                  <c:v>0.74</c:v>
                </c:pt>
                <c:pt idx="76">
                  <c:v>0.75</c:v>
                </c:pt>
                <c:pt idx="77">
                  <c:v>0.76</c:v>
                </c:pt>
                <c:pt idx="78">
                  <c:v>0.77</c:v>
                </c:pt>
                <c:pt idx="79">
                  <c:v>0.78</c:v>
                </c:pt>
                <c:pt idx="80">
                  <c:v>0.79</c:v>
                </c:pt>
                <c:pt idx="81">
                  <c:v>0.8</c:v>
                </c:pt>
                <c:pt idx="82">
                  <c:v>0.81</c:v>
                </c:pt>
                <c:pt idx="83">
                  <c:v>0.82</c:v>
                </c:pt>
                <c:pt idx="84">
                  <c:v>0.83</c:v>
                </c:pt>
                <c:pt idx="85">
                  <c:v>0.84</c:v>
                </c:pt>
                <c:pt idx="86">
                  <c:v>0.85</c:v>
                </c:pt>
                <c:pt idx="87">
                  <c:v>0.86</c:v>
                </c:pt>
                <c:pt idx="88">
                  <c:v>0.87</c:v>
                </c:pt>
                <c:pt idx="89">
                  <c:v>0.88</c:v>
                </c:pt>
                <c:pt idx="90">
                  <c:v>0.89</c:v>
                </c:pt>
                <c:pt idx="91">
                  <c:v>0.9</c:v>
                </c:pt>
                <c:pt idx="92">
                  <c:v>0.91</c:v>
                </c:pt>
                <c:pt idx="93">
                  <c:v>0.92</c:v>
                </c:pt>
                <c:pt idx="94">
                  <c:v>0.93</c:v>
                </c:pt>
                <c:pt idx="95">
                  <c:v>0.94</c:v>
                </c:pt>
                <c:pt idx="96">
                  <c:v>0.95</c:v>
                </c:pt>
                <c:pt idx="97">
                  <c:v>0.96</c:v>
                </c:pt>
                <c:pt idx="98">
                  <c:v>0.97</c:v>
                </c:pt>
                <c:pt idx="99">
                  <c:v>0.98</c:v>
                </c:pt>
                <c:pt idx="100">
                  <c:v>0.99</c:v>
                </c:pt>
                <c:pt idx="101">
                  <c:v>1</c:v>
                </c:pt>
              </c:strCache>
            </c:strRef>
          </c:cat>
          <c:val>
            <c:numRef>
              <c:f>threshold_metrics_for_experimen!$G$2:$G$102</c:f>
              <c:numCache>
                <c:formatCode>General</c:formatCode>
                <c:ptCount val="101"/>
                <c:pt idx="0">
                  <c:v>7.5542519224980895E-4</c:v>
                </c:pt>
                <c:pt idx="1">
                  <c:v>1.00736148779542E-2</c:v>
                </c:pt>
                <c:pt idx="2">
                  <c:v>1.54913667903824E-2</c:v>
                </c:pt>
                <c:pt idx="3">
                  <c:v>2.1043402016659302E-2</c:v>
                </c:pt>
                <c:pt idx="4">
                  <c:v>2.60233125508267E-2</c:v>
                </c:pt>
                <c:pt idx="5">
                  <c:v>3.0312699425654101E-2</c:v>
                </c:pt>
                <c:pt idx="6">
                  <c:v>3.4356725146198801E-2</c:v>
                </c:pt>
                <c:pt idx="7">
                  <c:v>3.8287361053931601E-2</c:v>
                </c:pt>
                <c:pt idx="8">
                  <c:v>4.1189931350114402E-2</c:v>
                </c:pt>
                <c:pt idx="9">
                  <c:v>4.3499752842313298E-2</c:v>
                </c:pt>
                <c:pt idx="10">
                  <c:v>4.6178343949044499E-2</c:v>
                </c:pt>
                <c:pt idx="11">
                  <c:v>4.9600912200684098E-2</c:v>
                </c:pt>
                <c:pt idx="12">
                  <c:v>5.3016453382084001E-2</c:v>
                </c:pt>
                <c:pt idx="13">
                  <c:v>5.6165267914783698E-2</c:v>
                </c:pt>
                <c:pt idx="14">
                  <c:v>5.8186738836265198E-2</c:v>
                </c:pt>
                <c:pt idx="15">
                  <c:v>5.9786476868327401E-2</c:v>
                </c:pt>
                <c:pt idx="16">
                  <c:v>6.2172284644194699E-2</c:v>
                </c:pt>
                <c:pt idx="17">
                  <c:v>6.5457413249211296E-2</c:v>
                </c:pt>
                <c:pt idx="18">
                  <c:v>6.7768595041322294E-2</c:v>
                </c:pt>
                <c:pt idx="19">
                  <c:v>7.1242397914856606E-2</c:v>
                </c:pt>
                <c:pt idx="20">
                  <c:v>7.4208144796379993E-2</c:v>
                </c:pt>
                <c:pt idx="21">
                  <c:v>7.5771749298409699E-2</c:v>
                </c:pt>
                <c:pt idx="22">
                  <c:v>7.7735124760076699E-2</c:v>
                </c:pt>
                <c:pt idx="23">
                  <c:v>7.9681274900398405E-2</c:v>
                </c:pt>
                <c:pt idx="24">
                  <c:v>8.2304526748971193E-2</c:v>
                </c:pt>
                <c:pt idx="25">
                  <c:v>8.4582441113490295E-2</c:v>
                </c:pt>
                <c:pt idx="26">
                  <c:v>8.5997794928335106E-2</c:v>
                </c:pt>
                <c:pt idx="27">
                  <c:v>8.8535754824063506E-2</c:v>
                </c:pt>
                <c:pt idx="28">
                  <c:v>9.1764705882352901E-2</c:v>
                </c:pt>
                <c:pt idx="29">
                  <c:v>9.2909535452322695E-2</c:v>
                </c:pt>
                <c:pt idx="30">
                  <c:v>9.4527363184079602E-2</c:v>
                </c:pt>
                <c:pt idx="31">
                  <c:v>9.7062579821200506E-2</c:v>
                </c:pt>
                <c:pt idx="32">
                  <c:v>0.100131752305665</c:v>
                </c:pt>
                <c:pt idx="33">
                  <c:v>0.102841677943166</c:v>
                </c:pt>
                <c:pt idx="34">
                  <c:v>0.102209944751381</c:v>
                </c:pt>
                <c:pt idx="35">
                  <c:v>0.10511363636363601</c:v>
                </c:pt>
                <c:pt idx="36">
                  <c:v>0.107091172214182</c:v>
                </c:pt>
                <c:pt idx="37">
                  <c:v>0.109792284866468</c:v>
                </c:pt>
                <c:pt idx="38">
                  <c:v>0.110942249240121</c:v>
                </c:pt>
                <c:pt idx="39">
                  <c:v>0.11181102362204701</c:v>
                </c:pt>
                <c:pt idx="40">
                  <c:v>0.11525974025974001</c:v>
                </c:pt>
                <c:pt idx="41">
                  <c:v>0.117252931323283</c:v>
                </c:pt>
                <c:pt idx="42">
                  <c:v>0.117546848381601</c:v>
                </c:pt>
                <c:pt idx="43">
                  <c:v>0.119298245614035</c:v>
                </c:pt>
                <c:pt idx="44">
                  <c:v>0.119565217391304</c:v>
                </c:pt>
                <c:pt idx="45">
                  <c:v>0.124293785310734</c:v>
                </c:pt>
                <c:pt idx="46">
                  <c:v>0.126436781609195</c:v>
                </c:pt>
                <c:pt idx="47">
                  <c:v>0.12896825396825301</c:v>
                </c:pt>
                <c:pt idx="48">
                  <c:v>0.133470225872689</c:v>
                </c:pt>
                <c:pt idx="49">
                  <c:v>0.136268343815513</c:v>
                </c:pt>
                <c:pt idx="50">
                  <c:v>0.13918629550321199</c:v>
                </c:pt>
                <c:pt idx="51">
                  <c:v>0.14000000000000001</c:v>
                </c:pt>
                <c:pt idx="52">
                  <c:v>0.14318181818181799</c:v>
                </c:pt>
                <c:pt idx="53">
                  <c:v>0.145496535796766</c:v>
                </c:pt>
                <c:pt idx="54">
                  <c:v>0.14858490566037699</c:v>
                </c:pt>
                <c:pt idx="55">
                  <c:v>0.14797136038186101</c:v>
                </c:pt>
                <c:pt idx="56">
                  <c:v>0.15196078431372501</c:v>
                </c:pt>
                <c:pt idx="57">
                  <c:v>0.155</c:v>
                </c:pt>
                <c:pt idx="58">
                  <c:v>0.15443037974683499</c:v>
                </c:pt>
                <c:pt idx="59">
                  <c:v>0.15641025641025599</c:v>
                </c:pt>
                <c:pt idx="60">
                  <c:v>0.15885416666666599</c:v>
                </c:pt>
                <c:pt idx="61">
                  <c:v>0.15831134564643801</c:v>
                </c:pt>
                <c:pt idx="62">
                  <c:v>0.16129032258064499</c:v>
                </c:pt>
                <c:pt idx="63">
                  <c:v>0.16666666666666599</c:v>
                </c:pt>
                <c:pt idx="64">
                  <c:v>0.169014084507042</c:v>
                </c:pt>
                <c:pt idx="65">
                  <c:v>0.17441860465116199</c:v>
                </c:pt>
                <c:pt idx="66">
                  <c:v>0.18126888217522599</c:v>
                </c:pt>
                <c:pt idx="67">
                  <c:v>0.184049079754601</c:v>
                </c:pt>
                <c:pt idx="68">
                  <c:v>0.190322580645161</c:v>
                </c:pt>
                <c:pt idx="69">
                  <c:v>0.195364238410596</c:v>
                </c:pt>
                <c:pt idx="70">
                  <c:v>0.19528619528619501</c:v>
                </c:pt>
                <c:pt idx="71">
                  <c:v>0.19795221843003399</c:v>
                </c:pt>
                <c:pt idx="72">
                  <c:v>0.201413427561837</c:v>
                </c:pt>
                <c:pt idx="73">
                  <c:v>0.208029197080291</c:v>
                </c:pt>
                <c:pt idx="74">
                  <c:v>0.21189591078066899</c:v>
                </c:pt>
                <c:pt idx="75">
                  <c:v>0.21839080459770099</c:v>
                </c:pt>
                <c:pt idx="76">
                  <c:v>0.220472440944881</c:v>
                </c:pt>
                <c:pt idx="77">
                  <c:v>0.22</c:v>
                </c:pt>
                <c:pt idx="78">
                  <c:v>0.22267206477732701</c:v>
                </c:pt>
                <c:pt idx="79">
                  <c:v>0.23012552301255201</c:v>
                </c:pt>
                <c:pt idx="80">
                  <c:v>0.22881355932203301</c:v>
                </c:pt>
                <c:pt idx="81">
                  <c:v>0.232456140350877</c:v>
                </c:pt>
                <c:pt idx="82">
                  <c:v>0.23766816143497699</c:v>
                </c:pt>
                <c:pt idx="83">
                  <c:v>0.24200913242009101</c:v>
                </c:pt>
                <c:pt idx="84">
                  <c:v>0.245283018867924</c:v>
                </c:pt>
                <c:pt idx="85">
                  <c:v>0.25247524752475198</c:v>
                </c:pt>
                <c:pt idx="86">
                  <c:v>0.25510204081632598</c:v>
                </c:pt>
                <c:pt idx="87">
                  <c:v>0.26455026455026398</c:v>
                </c:pt>
                <c:pt idx="88">
                  <c:v>0.27777777777777701</c:v>
                </c:pt>
                <c:pt idx="89">
                  <c:v>0.27272727272727199</c:v>
                </c:pt>
                <c:pt idx="90">
                  <c:v>0.27218934911242598</c:v>
                </c:pt>
                <c:pt idx="91">
                  <c:v>0.28301886792452802</c:v>
                </c:pt>
                <c:pt idx="92">
                  <c:v>0.30344827586206802</c:v>
                </c:pt>
                <c:pt idx="93">
                  <c:v>0.33082706766917203</c:v>
                </c:pt>
                <c:pt idx="94">
                  <c:v>0.34645669291338499</c:v>
                </c:pt>
                <c:pt idx="95">
                  <c:v>0.358333333333333</c:v>
                </c:pt>
                <c:pt idx="96">
                  <c:v>0.37962962962962898</c:v>
                </c:pt>
                <c:pt idx="97">
                  <c:v>0.40816326530612201</c:v>
                </c:pt>
                <c:pt idx="98">
                  <c:v>0.43421052631578899</c:v>
                </c:pt>
                <c:pt idx="99">
                  <c:v>0.55319148936170204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F-4A8E-8F36-6756BC2D3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317599"/>
        <c:axId val="1787317119"/>
      </c:lineChart>
      <c:catAx>
        <c:axId val="178731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317119"/>
        <c:crosses val="autoZero"/>
        <c:auto val="1"/>
        <c:lblAlgn val="ctr"/>
        <c:lblOffset val="100"/>
        <c:noMultiLvlLbl val="0"/>
      </c:catAx>
      <c:valAx>
        <c:axId val="178731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31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threshold_metrics_for_experimen!$M$1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threshold_metrics_for_experimen!$B:$B</c:f>
              <c:strCache>
                <c:ptCount val="102"/>
                <c:pt idx="0">
                  <c:v>Threshold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0.07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</c:v>
                </c:pt>
                <c:pt idx="30">
                  <c:v>0.29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</c:v>
                </c:pt>
                <c:pt idx="37">
                  <c:v>0.36</c:v>
                </c:pt>
                <c:pt idx="38">
                  <c:v>0.37</c:v>
                </c:pt>
                <c:pt idx="39">
                  <c:v>0.38</c:v>
                </c:pt>
                <c:pt idx="40">
                  <c:v>0.39</c:v>
                </c:pt>
                <c:pt idx="41">
                  <c:v>0.4</c:v>
                </c:pt>
                <c:pt idx="42">
                  <c:v>0.41</c:v>
                </c:pt>
                <c:pt idx="43">
                  <c:v>0.42</c:v>
                </c:pt>
                <c:pt idx="44">
                  <c:v>0.43</c:v>
                </c:pt>
                <c:pt idx="45">
                  <c:v>0.44</c:v>
                </c:pt>
                <c:pt idx="46">
                  <c:v>0.45</c:v>
                </c:pt>
                <c:pt idx="47">
                  <c:v>0.46</c:v>
                </c:pt>
                <c:pt idx="48">
                  <c:v>0.47</c:v>
                </c:pt>
                <c:pt idx="49">
                  <c:v>0.48</c:v>
                </c:pt>
                <c:pt idx="50">
                  <c:v>0.49</c:v>
                </c:pt>
                <c:pt idx="51">
                  <c:v>0.5</c:v>
                </c:pt>
                <c:pt idx="52">
                  <c:v>0.51</c:v>
                </c:pt>
                <c:pt idx="53">
                  <c:v>0.52</c:v>
                </c:pt>
                <c:pt idx="54">
                  <c:v>0.53</c:v>
                </c:pt>
                <c:pt idx="55">
                  <c:v>0.54</c:v>
                </c:pt>
                <c:pt idx="56">
                  <c:v>0.55</c:v>
                </c:pt>
                <c:pt idx="57">
                  <c:v>0.56</c:v>
                </c:pt>
                <c:pt idx="58">
                  <c:v>0.57</c:v>
                </c:pt>
                <c:pt idx="59">
                  <c:v>0.58</c:v>
                </c:pt>
                <c:pt idx="60">
                  <c:v>0.59</c:v>
                </c:pt>
                <c:pt idx="61">
                  <c:v>0.6</c:v>
                </c:pt>
                <c:pt idx="62">
                  <c:v>0.61</c:v>
                </c:pt>
                <c:pt idx="63">
                  <c:v>0.62</c:v>
                </c:pt>
                <c:pt idx="64">
                  <c:v>0.63</c:v>
                </c:pt>
                <c:pt idx="65">
                  <c:v>0.64</c:v>
                </c:pt>
                <c:pt idx="66">
                  <c:v>0.65</c:v>
                </c:pt>
                <c:pt idx="67">
                  <c:v>0.66</c:v>
                </c:pt>
                <c:pt idx="68">
                  <c:v>0.67</c:v>
                </c:pt>
                <c:pt idx="69">
                  <c:v>0.68</c:v>
                </c:pt>
                <c:pt idx="70">
                  <c:v>0.69</c:v>
                </c:pt>
                <c:pt idx="71">
                  <c:v>0.7</c:v>
                </c:pt>
                <c:pt idx="72">
                  <c:v>0.71</c:v>
                </c:pt>
                <c:pt idx="73">
                  <c:v>0.72</c:v>
                </c:pt>
                <c:pt idx="74">
                  <c:v>0.73</c:v>
                </c:pt>
                <c:pt idx="75">
                  <c:v>0.74</c:v>
                </c:pt>
                <c:pt idx="76">
                  <c:v>0.75</c:v>
                </c:pt>
                <c:pt idx="77">
                  <c:v>0.76</c:v>
                </c:pt>
                <c:pt idx="78">
                  <c:v>0.77</c:v>
                </c:pt>
                <c:pt idx="79">
                  <c:v>0.78</c:v>
                </c:pt>
                <c:pt idx="80">
                  <c:v>0.79</c:v>
                </c:pt>
                <c:pt idx="81">
                  <c:v>0.8</c:v>
                </c:pt>
                <c:pt idx="82">
                  <c:v>0.81</c:v>
                </c:pt>
                <c:pt idx="83">
                  <c:v>0.82</c:v>
                </c:pt>
                <c:pt idx="84">
                  <c:v>0.83</c:v>
                </c:pt>
                <c:pt idx="85">
                  <c:v>0.84</c:v>
                </c:pt>
                <c:pt idx="86">
                  <c:v>0.85</c:v>
                </c:pt>
                <c:pt idx="87">
                  <c:v>0.86</c:v>
                </c:pt>
                <c:pt idx="88">
                  <c:v>0.87</c:v>
                </c:pt>
                <c:pt idx="89">
                  <c:v>0.88</c:v>
                </c:pt>
                <c:pt idx="90">
                  <c:v>0.89</c:v>
                </c:pt>
                <c:pt idx="91">
                  <c:v>0.9</c:v>
                </c:pt>
                <c:pt idx="92">
                  <c:v>0.91</c:v>
                </c:pt>
                <c:pt idx="93">
                  <c:v>0.92</c:v>
                </c:pt>
                <c:pt idx="94">
                  <c:v>0.93</c:v>
                </c:pt>
                <c:pt idx="95">
                  <c:v>0.94</c:v>
                </c:pt>
                <c:pt idx="96">
                  <c:v>0.95</c:v>
                </c:pt>
                <c:pt idx="97">
                  <c:v>0.96</c:v>
                </c:pt>
                <c:pt idx="98">
                  <c:v>0.97</c:v>
                </c:pt>
                <c:pt idx="99">
                  <c:v>0.98</c:v>
                </c:pt>
                <c:pt idx="100">
                  <c:v>0.99</c:v>
                </c:pt>
                <c:pt idx="101">
                  <c:v>1</c:v>
                </c:pt>
              </c:strCache>
            </c:strRef>
          </c:cat>
          <c:val>
            <c:numRef>
              <c:f>threshold_metrics_for_experimen!$M$2:$M$103</c:f>
              <c:numCache>
                <c:formatCode>General</c:formatCode>
                <c:ptCount val="102"/>
                <c:pt idx="0">
                  <c:v>1.5083240634250269E-4</c:v>
                </c:pt>
                <c:pt idx="1">
                  <c:v>1.9384540828689121E-3</c:v>
                </c:pt>
                <c:pt idx="2">
                  <c:v>0</c:v>
                </c:pt>
                <c:pt idx="3">
                  <c:v>0</c:v>
                </c:pt>
                <c:pt idx="4">
                  <c:v>1.8018018018018018E-3</c:v>
                </c:pt>
                <c:pt idx="5">
                  <c:v>2.5125628140703518E-3</c:v>
                </c:pt>
                <c:pt idx="6">
                  <c:v>3.2573289902280132E-3</c:v>
                </c:pt>
                <c:pt idx="7">
                  <c:v>1.2295081967213115E-2</c:v>
                </c:pt>
                <c:pt idx="8">
                  <c:v>1.2345679012345678E-2</c:v>
                </c:pt>
                <c:pt idx="9">
                  <c:v>7.1942446043165471E-3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1.4084507042253521E-2</c:v>
                </c:pt>
                <c:pt idx="14">
                  <c:v>2.7397260273972601E-2</c:v>
                </c:pt>
                <c:pt idx="15">
                  <c:v>1.4285714285714285E-2</c:v>
                </c:pt>
                <c:pt idx="16">
                  <c:v>0</c:v>
                </c:pt>
                <c:pt idx="17">
                  <c:v>1.7241379310344827E-2</c:v>
                </c:pt>
                <c:pt idx="18">
                  <c:v>0</c:v>
                </c:pt>
                <c:pt idx="19">
                  <c:v>0</c:v>
                </c:pt>
                <c:pt idx="20">
                  <c:v>2.7777777777777776E-2</c:v>
                </c:pt>
                <c:pt idx="21">
                  <c:v>0</c:v>
                </c:pt>
                <c:pt idx="22">
                  <c:v>2.6315789473684209E-2</c:v>
                </c:pt>
                <c:pt idx="23">
                  <c:v>0</c:v>
                </c:pt>
                <c:pt idx="24">
                  <c:v>2.6315789473684209E-2</c:v>
                </c:pt>
                <c:pt idx="25">
                  <c:v>3.7037037037037035E-2</c:v>
                </c:pt>
                <c:pt idx="26">
                  <c:v>0</c:v>
                </c:pt>
                <c:pt idx="27">
                  <c:v>0</c:v>
                </c:pt>
                <c:pt idx="28">
                  <c:v>6.25E-2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0.13333333333333333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6.25E-2</c:v>
                </c:pt>
                <c:pt idx="38">
                  <c:v>8.6956521739130432E-2</c:v>
                </c:pt>
                <c:pt idx="39">
                  <c:v>0</c:v>
                </c:pt>
                <c:pt idx="40">
                  <c:v>5.2631578947368418E-2</c:v>
                </c:pt>
                <c:pt idx="41">
                  <c:v>0.1</c:v>
                </c:pt>
                <c:pt idx="42">
                  <c:v>5.8823529411764705E-2</c:v>
                </c:pt>
                <c:pt idx="43">
                  <c:v>0.1111111111111111</c:v>
                </c:pt>
                <c:pt idx="44">
                  <c:v>0</c:v>
                </c:pt>
                <c:pt idx="45">
                  <c:v>0</c:v>
                </c:pt>
                <c:pt idx="46">
                  <c:v>5.5555555555555552E-2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0.11764705882352941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0.2</c:v>
                </c:pt>
                <c:pt idx="55">
                  <c:v>0</c:v>
                </c:pt>
                <c:pt idx="56">
                  <c:v>0</c:v>
                </c:pt>
                <c:pt idx="57">
                  <c:v>0.2</c:v>
                </c:pt>
                <c:pt idx="58">
                  <c:v>0</c:v>
                </c:pt>
                <c:pt idx="59">
                  <c:v>0</c:v>
                </c:pt>
                <c:pt idx="60">
                  <c:v>0.2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6.25E-2</c:v>
                </c:pt>
                <c:pt idx="68">
                  <c:v>0</c:v>
                </c:pt>
                <c:pt idx="69">
                  <c:v>0.2</c:v>
                </c:pt>
                <c:pt idx="70">
                  <c:v>0</c:v>
                </c:pt>
                <c:pt idx="71">
                  <c:v>0.1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0.14285714285714285</c:v>
                </c:pt>
                <c:pt idx="76">
                  <c:v>0.25</c:v>
                </c:pt>
                <c:pt idx="77">
                  <c:v>0</c:v>
                </c:pt>
                <c:pt idx="78">
                  <c:v>0</c:v>
                </c:pt>
                <c:pt idx="79">
                  <c:v>0.33333333333333331</c:v>
                </c:pt>
                <c:pt idx="80">
                  <c:v>0.125</c:v>
                </c:pt>
                <c:pt idx="81">
                  <c:v>0</c:v>
                </c:pt>
                <c:pt idx="82">
                  <c:v>0</c:v>
                </c:pt>
                <c:pt idx="83">
                  <c:v>0.14285714285714285</c:v>
                </c:pt>
                <c:pt idx="84">
                  <c:v>0.1</c:v>
                </c:pt>
                <c:pt idx="85">
                  <c:v>0.16666666666666666</c:v>
                </c:pt>
                <c:pt idx="86">
                  <c:v>0</c:v>
                </c:pt>
                <c:pt idx="87">
                  <c:v>0</c:v>
                </c:pt>
                <c:pt idx="88">
                  <c:v>0.5</c:v>
                </c:pt>
                <c:pt idx="89">
                  <c:v>0.2857142857142857</c:v>
                </c:pt>
                <c:pt idx="90">
                  <c:v>0.1</c:v>
                </c:pt>
                <c:pt idx="91">
                  <c:v>7.1428571428571425E-2</c:v>
                </c:pt>
                <c:pt idx="92">
                  <c:v>0</c:v>
                </c:pt>
                <c:pt idx="93">
                  <c:v>0</c:v>
                </c:pt>
                <c:pt idx="94">
                  <c:v>0.14285714285714285</c:v>
                </c:pt>
                <c:pt idx="95">
                  <c:v>0.16666666666666666</c:v>
                </c:pt>
                <c:pt idx="96">
                  <c:v>0.1</c:v>
                </c:pt>
                <c:pt idx="97">
                  <c:v>0.31818181818181818</c:v>
                </c:pt>
                <c:pt idx="98">
                  <c:v>0.2413793103448276</c:v>
                </c:pt>
                <c:pt idx="99">
                  <c:v>0.55319148936170215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6F-4715-A349-DBA3D9AA2A79}"/>
            </c:ext>
          </c:extLst>
        </c:ser>
        <c:ser>
          <c:idx val="1"/>
          <c:order val="1"/>
          <c:tx>
            <c:strRef>
              <c:f>threshold_metrics_for_experimen!$N:$N</c:f>
              <c:strCache>
                <c:ptCount val="1048576"/>
                <c:pt idx="0">
                  <c:v>ratio avg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0.000778218</c:v>
                </c:pt>
                <c:pt idx="6">
                  <c:v>0.001250564</c:v>
                </c:pt>
                <c:pt idx="7">
                  <c:v>0.001514339</c:v>
                </c:pt>
                <c:pt idx="8">
                  <c:v>0.003973355</c:v>
                </c:pt>
                <c:pt idx="9">
                  <c:v>0.006442491</c:v>
                </c:pt>
                <c:pt idx="10">
                  <c:v>0.007520979</c:v>
                </c:pt>
                <c:pt idx="11">
                  <c:v>0.007018467</c:v>
                </c:pt>
                <c:pt idx="12">
                  <c:v>0.006367001</c:v>
                </c:pt>
                <c:pt idx="13">
                  <c:v>0.003907985</c:v>
                </c:pt>
                <c:pt idx="14">
                  <c:v>0.00425575</c:v>
                </c:pt>
                <c:pt idx="15">
                  <c:v>0.008296353</c:v>
                </c:pt>
                <c:pt idx="16">
                  <c:v>0.011153496</c:v>
                </c:pt>
                <c:pt idx="17">
                  <c:v>0.011153496</c:v>
                </c:pt>
                <c:pt idx="18">
                  <c:v>0.014601772</c:v>
                </c:pt>
                <c:pt idx="19">
                  <c:v>0.011784871</c:v>
                </c:pt>
                <c:pt idx="20">
                  <c:v>0.006305419</c:v>
                </c:pt>
                <c:pt idx="21">
                  <c:v>0.009003831</c:v>
                </c:pt>
                <c:pt idx="22">
                  <c:v>0.009003831</c:v>
                </c:pt>
                <c:pt idx="23">
                  <c:v>0.010818713</c:v>
                </c:pt>
                <c:pt idx="24">
                  <c:v>0.010818713</c:v>
                </c:pt>
                <c:pt idx="25">
                  <c:v>0.016081871</c:v>
                </c:pt>
                <c:pt idx="26">
                  <c:v>0.017933723</c:v>
                </c:pt>
                <c:pt idx="27">
                  <c:v>0.017933723</c:v>
                </c:pt>
                <c:pt idx="28">
                  <c:v>0.012670565</c:v>
                </c:pt>
                <c:pt idx="29">
                  <c:v>0.025170565</c:v>
                </c:pt>
                <c:pt idx="30">
                  <c:v>0.019907407</c:v>
                </c:pt>
                <c:pt idx="31">
                  <c:v>0.0125</c:v>
                </c:pt>
                <c:pt idx="32">
                  <c:v>0.0125</c:v>
                </c:pt>
                <c:pt idx="33">
                  <c:v>0.0125</c:v>
                </c:pt>
                <c:pt idx="34">
                  <c:v>0.026666667</c:v>
                </c:pt>
                <c:pt idx="35">
                  <c:v>0.026666667</c:v>
                </c:pt>
                <c:pt idx="36">
                  <c:v>0.026666667</c:v>
                </c:pt>
                <c:pt idx="37">
                  <c:v>0.026666667</c:v>
                </c:pt>
                <c:pt idx="38">
                  <c:v>0.039166667</c:v>
                </c:pt>
                <c:pt idx="39">
                  <c:v>0.029891304</c:v>
                </c:pt>
                <c:pt idx="40">
                  <c:v>0.029891304</c:v>
                </c:pt>
                <c:pt idx="41">
                  <c:v>0.04041762</c:v>
                </c:pt>
                <c:pt idx="42">
                  <c:v>0.06041762</c:v>
                </c:pt>
                <c:pt idx="43">
                  <c:v>0.059682326</c:v>
                </c:pt>
                <c:pt idx="44">
                  <c:v>0.064513244</c:v>
                </c:pt>
                <c:pt idx="45">
                  <c:v>0.064513244</c:v>
                </c:pt>
                <c:pt idx="46">
                  <c:v>0.053986928</c:v>
                </c:pt>
                <c:pt idx="47">
                  <c:v>0.045098039</c:v>
                </c:pt>
                <c:pt idx="48">
                  <c:v>0.033333333</c:v>
                </c:pt>
                <c:pt idx="49">
                  <c:v>0.011111111</c:v>
                </c:pt>
                <c:pt idx="50">
                  <c:v>0.011111111</c:v>
                </c:pt>
                <c:pt idx="51">
                  <c:v>0.034640523</c:v>
                </c:pt>
                <c:pt idx="52">
                  <c:v>0.023529412</c:v>
                </c:pt>
                <c:pt idx="53">
                  <c:v>0.023529412</c:v>
                </c:pt>
                <c:pt idx="54">
                  <c:v>0.023529412</c:v>
                </c:pt>
                <c:pt idx="55">
                  <c:v>0.063529412</c:v>
                </c:pt>
                <c:pt idx="56">
                  <c:v>0.04</c:v>
                </c:pt>
                <c:pt idx="57">
                  <c:v>0.04</c:v>
                </c:pt>
                <c:pt idx="58">
                  <c:v>0.08</c:v>
                </c:pt>
                <c:pt idx="59">
                  <c:v>0.08</c:v>
                </c:pt>
                <c:pt idx="60">
                  <c:v>0.04</c:v>
                </c:pt>
                <c:pt idx="61">
                  <c:v>0.08</c:v>
                </c:pt>
                <c:pt idx="62">
                  <c:v>0.08</c:v>
                </c:pt>
                <c:pt idx="63">
                  <c:v>0.04</c:v>
                </c:pt>
                <c:pt idx="64">
                  <c:v>0.04</c:v>
                </c:pt>
                <c:pt idx="65">
                  <c:v>0.04</c:v>
                </c:pt>
                <c:pt idx="66">
                  <c:v>0</c:v>
                </c:pt>
                <c:pt idx="67">
                  <c:v>0</c:v>
                </c:pt>
                <c:pt idx="68">
                  <c:v>0.0125</c:v>
                </c:pt>
                <c:pt idx="69">
                  <c:v>0.0125</c:v>
                </c:pt>
                <c:pt idx="70">
                  <c:v>0.0525</c:v>
                </c:pt>
                <c:pt idx="71">
                  <c:v>0.0525</c:v>
                </c:pt>
                <c:pt idx="72">
                  <c:v>0.0725</c:v>
                </c:pt>
                <c:pt idx="73">
                  <c:v>0.06</c:v>
                </c:pt>
                <c:pt idx="74">
                  <c:v>0.06</c:v>
                </c:pt>
                <c:pt idx="75">
                  <c:v>0.02</c:v>
                </c:pt>
                <c:pt idx="76">
                  <c:v>0.048571429</c:v>
                </c:pt>
                <c:pt idx="77">
                  <c:v>0.078571429</c:v>
                </c:pt>
                <c:pt idx="78">
                  <c:v>0.078571429</c:v>
                </c:pt>
                <c:pt idx="79">
                  <c:v>0.078571429</c:v>
                </c:pt>
                <c:pt idx="80">
                  <c:v>0.145238095</c:v>
                </c:pt>
                <c:pt idx="81">
                  <c:v>0.141666667</c:v>
                </c:pt>
                <c:pt idx="82">
                  <c:v>0.091666667</c:v>
                </c:pt>
                <c:pt idx="83">
                  <c:v>0.091666667</c:v>
                </c:pt>
                <c:pt idx="84">
                  <c:v>0.120238095</c:v>
                </c:pt>
                <c:pt idx="85">
                  <c:v>0.073571429</c:v>
                </c:pt>
                <c:pt idx="86">
                  <c:v>0.081904762</c:v>
                </c:pt>
                <c:pt idx="87">
                  <c:v>0.081904762</c:v>
                </c:pt>
                <c:pt idx="88">
                  <c:v>0.081904762</c:v>
                </c:pt>
                <c:pt idx="89">
                  <c:v>0.153333333</c:v>
                </c:pt>
                <c:pt idx="90">
                  <c:v>0.19047619</c:v>
                </c:pt>
                <c:pt idx="91">
                  <c:v>0.177142857</c:v>
                </c:pt>
                <c:pt idx="92">
                  <c:v>0.191428571</c:v>
                </c:pt>
                <c:pt idx="93">
                  <c:v>0.191428571</c:v>
                </c:pt>
                <c:pt idx="94">
                  <c:v>0.091428571</c:v>
                </c:pt>
                <c:pt idx="95">
                  <c:v>0.062857143</c:v>
                </c:pt>
                <c:pt idx="96">
                  <c:v>0.076190476</c:v>
                </c:pt>
                <c:pt idx="97">
                  <c:v>0.081904762</c:v>
                </c:pt>
                <c:pt idx="98">
                  <c:v>0.145541126</c:v>
                </c:pt>
                <c:pt idx="99">
                  <c:v>0.193816988</c:v>
                </c:pt>
                <c:pt idx="100">
                  <c:v>0.275883857</c:v>
                </c:pt>
                <c:pt idx="101">
                  <c:v>#DIV/0!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E86F-4715-A349-DBA3D9AA2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448255"/>
        <c:axId val="568440095"/>
      </c:lineChart>
      <c:catAx>
        <c:axId val="56844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40095"/>
        <c:crosses val="autoZero"/>
        <c:auto val="1"/>
        <c:lblAlgn val="ctr"/>
        <c:lblOffset val="100"/>
        <c:noMultiLvlLbl val="0"/>
      </c:catAx>
      <c:valAx>
        <c:axId val="56844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4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257175</xdr:colOff>
      <xdr:row>9</xdr:row>
      <xdr:rowOff>42862</xdr:rowOff>
    </xdr:from>
    <xdr:to>
      <xdr:col>23</xdr:col>
      <xdr:colOff>561975</xdr:colOff>
      <xdr:row>23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033942-3799-0D2F-4807-DE3E35DBD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257175</xdr:colOff>
      <xdr:row>24</xdr:row>
      <xdr:rowOff>4762</xdr:rowOff>
    </xdr:from>
    <xdr:to>
      <xdr:col>23</xdr:col>
      <xdr:colOff>561975</xdr:colOff>
      <xdr:row>38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87B19C-CD8D-45C3-DE64-145B54A8A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3"/>
  <sheetViews>
    <sheetView tabSelected="1" topLeftCell="A19" workbookViewId="0">
      <selection activeCell="M2" sqref="M2:M102"/>
    </sheetView>
  </sheetViews>
  <sheetFormatPr defaultRowHeight="15" x14ac:dyDescent="0.25"/>
  <cols>
    <col min="7" max="7" width="12" bestFit="1" customWidth="1"/>
    <col min="9" max="9" width="18.42578125" bestFit="1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>
        <v>0</v>
      </c>
      <c r="B2">
        <v>0</v>
      </c>
      <c r="C2">
        <v>128</v>
      </c>
      <c r="D2">
        <v>169313</v>
      </c>
      <c r="E2">
        <v>0</v>
      </c>
      <c r="F2">
        <v>0</v>
      </c>
      <c r="G2">
        <v>7.5542519224980895E-4</v>
      </c>
      <c r="H2">
        <v>1</v>
      </c>
      <c r="I2">
        <v>1</v>
      </c>
      <c r="J2">
        <v>1</v>
      </c>
      <c r="K2">
        <f>C2-C3</f>
        <v>24</v>
      </c>
      <c r="L2">
        <f>D2-D3</f>
        <v>159093</v>
      </c>
      <c r="M2">
        <f>K2/(K2+L2)</f>
        <v>1.5083240634250269E-4</v>
      </c>
      <c r="N2">
        <v>0</v>
      </c>
    </row>
    <row r="3" spans="1:14" x14ac:dyDescent="0.25">
      <c r="A3">
        <v>1</v>
      </c>
      <c r="B3">
        <v>0.01</v>
      </c>
      <c r="C3">
        <v>104</v>
      </c>
      <c r="D3">
        <v>10220</v>
      </c>
      <c r="E3">
        <v>159093</v>
      </c>
      <c r="F3">
        <v>24</v>
      </c>
      <c r="G3">
        <v>1.00736148779542E-2</v>
      </c>
      <c r="H3">
        <v>0.8125</v>
      </c>
      <c r="I3">
        <v>0.8125</v>
      </c>
      <c r="J3">
        <v>6.0361578851003697E-2</v>
      </c>
      <c r="K3">
        <f t="shared" ref="K3:L66" si="0">C3-C4</f>
        <v>8</v>
      </c>
      <c r="L3">
        <f t="shared" si="0"/>
        <v>4119</v>
      </c>
      <c r="M3">
        <f t="shared" ref="M3:M66" si="1">K3/(K3+L3)</f>
        <v>1.9384540828689121E-3</v>
      </c>
      <c r="N3">
        <v>0</v>
      </c>
    </row>
    <row r="4" spans="1:14" x14ac:dyDescent="0.25">
      <c r="A4">
        <v>2</v>
      </c>
      <c r="B4">
        <v>0.02</v>
      </c>
      <c r="C4">
        <v>96</v>
      </c>
      <c r="D4">
        <v>6101</v>
      </c>
      <c r="E4">
        <v>163212</v>
      </c>
      <c r="F4">
        <v>32</v>
      </c>
      <c r="G4">
        <v>1.54913667903824E-2</v>
      </c>
      <c r="H4">
        <v>0.75</v>
      </c>
      <c r="I4">
        <v>0.75</v>
      </c>
      <c r="J4">
        <v>3.6033854458901497E-2</v>
      </c>
      <c r="K4">
        <f t="shared" si="0"/>
        <v>0</v>
      </c>
      <c r="L4">
        <f t="shared" si="0"/>
        <v>1635</v>
      </c>
      <c r="M4">
        <f t="shared" si="1"/>
        <v>0</v>
      </c>
      <c r="N4">
        <v>0</v>
      </c>
    </row>
    <row r="5" spans="1:14" x14ac:dyDescent="0.25">
      <c r="A5">
        <v>3</v>
      </c>
      <c r="B5">
        <v>0.03</v>
      </c>
      <c r="C5">
        <v>96</v>
      </c>
      <c r="D5">
        <v>4466</v>
      </c>
      <c r="E5">
        <v>164847</v>
      </c>
      <c r="F5">
        <v>32</v>
      </c>
      <c r="G5">
        <v>2.1043402016659302E-2</v>
      </c>
      <c r="H5">
        <v>0.75</v>
      </c>
      <c r="I5">
        <v>0.75</v>
      </c>
      <c r="J5">
        <v>2.6377183086945401E-2</v>
      </c>
      <c r="K5">
        <f t="shared" si="0"/>
        <v>0</v>
      </c>
      <c r="L5">
        <f t="shared" si="0"/>
        <v>873</v>
      </c>
      <c r="M5">
        <f t="shared" si="1"/>
        <v>0</v>
      </c>
      <c r="N5">
        <v>0</v>
      </c>
    </row>
    <row r="6" spans="1:14" x14ac:dyDescent="0.25">
      <c r="A6">
        <v>4</v>
      </c>
      <c r="B6">
        <v>0.04</v>
      </c>
      <c r="C6">
        <v>96</v>
      </c>
      <c r="D6">
        <v>3593</v>
      </c>
      <c r="E6">
        <v>165720</v>
      </c>
      <c r="F6">
        <v>32</v>
      </c>
      <c r="G6">
        <v>2.60233125508267E-2</v>
      </c>
      <c r="H6">
        <v>0.75</v>
      </c>
      <c r="I6">
        <v>0.75</v>
      </c>
      <c r="J6">
        <v>2.1221052134212898E-2</v>
      </c>
      <c r="K6">
        <f t="shared" si="0"/>
        <v>1</v>
      </c>
      <c r="L6">
        <f t="shared" si="0"/>
        <v>554</v>
      </c>
      <c r="M6">
        <f t="shared" si="1"/>
        <v>1.8018018018018018E-3</v>
      </c>
      <c r="N6">
        <f>SUM(M2:M6)/5</f>
        <v>7.7821765820264342E-4</v>
      </c>
    </row>
    <row r="7" spans="1:14" x14ac:dyDescent="0.25">
      <c r="A7">
        <v>5</v>
      </c>
      <c r="B7">
        <v>0.05</v>
      </c>
      <c r="C7">
        <v>95</v>
      </c>
      <c r="D7">
        <v>3039</v>
      </c>
      <c r="E7">
        <v>166274</v>
      </c>
      <c r="F7">
        <v>33</v>
      </c>
      <c r="G7">
        <v>3.0312699425654101E-2</v>
      </c>
      <c r="H7">
        <v>0.7421875</v>
      </c>
      <c r="I7">
        <v>0.7421875</v>
      </c>
      <c r="J7">
        <v>1.7949005687690801E-2</v>
      </c>
      <c r="K7">
        <f t="shared" si="0"/>
        <v>1</v>
      </c>
      <c r="L7">
        <f t="shared" si="0"/>
        <v>397</v>
      </c>
      <c r="M7">
        <f t="shared" si="1"/>
        <v>2.5125628140703518E-3</v>
      </c>
      <c r="N7">
        <f t="shared" ref="N7:N70" si="2">SUM(M3:M7)/5</f>
        <v>1.2505637397482131E-3</v>
      </c>
    </row>
    <row r="8" spans="1:14" x14ac:dyDescent="0.25">
      <c r="A8">
        <v>6</v>
      </c>
      <c r="B8">
        <v>0.06</v>
      </c>
      <c r="C8">
        <v>94</v>
      </c>
      <c r="D8">
        <v>2642</v>
      </c>
      <c r="E8">
        <v>166671</v>
      </c>
      <c r="F8">
        <v>34</v>
      </c>
      <c r="G8">
        <v>3.4356725146198801E-2</v>
      </c>
      <c r="H8">
        <v>0.734375</v>
      </c>
      <c r="I8">
        <v>0.734375</v>
      </c>
      <c r="J8">
        <v>1.56042359417174E-2</v>
      </c>
      <c r="K8">
        <f t="shared" si="0"/>
        <v>1</v>
      </c>
      <c r="L8">
        <f t="shared" si="0"/>
        <v>306</v>
      </c>
      <c r="M8">
        <f t="shared" si="1"/>
        <v>3.2573289902280132E-3</v>
      </c>
      <c r="N8">
        <f t="shared" si="2"/>
        <v>1.5143387212200334E-3</v>
      </c>
    </row>
    <row r="9" spans="1:14" x14ac:dyDescent="0.25">
      <c r="A9">
        <v>7</v>
      </c>
      <c r="B9">
        <v>7.0000000000000007E-2</v>
      </c>
      <c r="C9">
        <v>93</v>
      </c>
      <c r="D9">
        <v>2336</v>
      </c>
      <c r="E9">
        <v>166977</v>
      </c>
      <c r="F9">
        <v>35</v>
      </c>
      <c r="G9">
        <v>3.8287361053931601E-2</v>
      </c>
      <c r="H9">
        <v>0.7265625</v>
      </c>
      <c r="I9">
        <v>0.7265625</v>
      </c>
      <c r="J9">
        <v>1.3796932308800801E-2</v>
      </c>
      <c r="K9">
        <f t="shared" si="0"/>
        <v>3</v>
      </c>
      <c r="L9">
        <f t="shared" si="0"/>
        <v>241</v>
      </c>
      <c r="M9">
        <f t="shared" si="1"/>
        <v>1.2295081967213115E-2</v>
      </c>
      <c r="N9">
        <f t="shared" si="2"/>
        <v>3.9733551146626566E-3</v>
      </c>
    </row>
    <row r="10" spans="1:14" x14ac:dyDescent="0.25">
      <c r="A10">
        <v>8</v>
      </c>
      <c r="B10">
        <v>0.08</v>
      </c>
      <c r="C10">
        <v>90</v>
      </c>
      <c r="D10">
        <v>2095</v>
      </c>
      <c r="E10">
        <v>167218</v>
      </c>
      <c r="F10">
        <v>38</v>
      </c>
      <c r="G10">
        <v>4.1189931350114402E-2</v>
      </c>
      <c r="H10">
        <v>0.703125</v>
      </c>
      <c r="I10">
        <v>0.703125</v>
      </c>
      <c r="J10">
        <v>1.23735330423535E-2</v>
      </c>
      <c r="K10">
        <f t="shared" si="0"/>
        <v>2</v>
      </c>
      <c r="L10">
        <f t="shared" si="0"/>
        <v>160</v>
      </c>
      <c r="M10">
        <f t="shared" si="1"/>
        <v>1.2345679012345678E-2</v>
      </c>
      <c r="N10">
        <f t="shared" si="2"/>
        <v>6.4424909171317919E-3</v>
      </c>
    </row>
    <row r="11" spans="1:14" x14ac:dyDescent="0.25">
      <c r="A11">
        <v>9</v>
      </c>
      <c r="B11">
        <v>0.09</v>
      </c>
      <c r="C11">
        <v>88</v>
      </c>
      <c r="D11">
        <v>1935</v>
      </c>
      <c r="E11">
        <v>167378</v>
      </c>
      <c r="F11">
        <v>40</v>
      </c>
      <c r="G11">
        <v>4.3499752842313298E-2</v>
      </c>
      <c r="H11">
        <v>0.6875</v>
      </c>
      <c r="I11">
        <v>0.6875</v>
      </c>
      <c r="J11">
        <v>1.1428537678737E-2</v>
      </c>
      <c r="K11">
        <f t="shared" si="0"/>
        <v>1</v>
      </c>
      <c r="L11">
        <f t="shared" si="0"/>
        <v>138</v>
      </c>
      <c r="M11">
        <f t="shared" si="1"/>
        <v>7.1942446043165471E-3</v>
      </c>
      <c r="N11">
        <f t="shared" si="2"/>
        <v>7.5209794776347396E-3</v>
      </c>
    </row>
    <row r="12" spans="1:14" x14ac:dyDescent="0.25">
      <c r="A12">
        <v>10</v>
      </c>
      <c r="B12">
        <v>0.1</v>
      </c>
      <c r="C12">
        <v>87</v>
      </c>
      <c r="D12">
        <v>1797</v>
      </c>
      <c r="E12">
        <v>167516</v>
      </c>
      <c r="F12">
        <v>41</v>
      </c>
      <c r="G12">
        <v>4.6178343949044499E-2</v>
      </c>
      <c r="H12">
        <v>0.6796875</v>
      </c>
      <c r="I12">
        <v>0.6796875</v>
      </c>
      <c r="J12">
        <v>1.06134791776177E-2</v>
      </c>
      <c r="K12">
        <f t="shared" si="0"/>
        <v>0</v>
      </c>
      <c r="L12">
        <f t="shared" si="0"/>
        <v>130</v>
      </c>
      <c r="M12">
        <f t="shared" si="1"/>
        <v>0</v>
      </c>
      <c r="N12">
        <f t="shared" si="2"/>
        <v>7.0184669148206699E-3</v>
      </c>
    </row>
    <row r="13" spans="1:14" x14ac:dyDescent="0.25">
      <c r="A13">
        <v>11</v>
      </c>
      <c r="B13">
        <v>0.11</v>
      </c>
      <c r="C13">
        <v>87</v>
      </c>
      <c r="D13">
        <v>1667</v>
      </c>
      <c r="E13">
        <v>167646</v>
      </c>
      <c r="F13">
        <v>41</v>
      </c>
      <c r="G13">
        <v>4.9600912200684098E-2</v>
      </c>
      <c r="H13">
        <v>0.6796875</v>
      </c>
      <c r="I13">
        <v>0.6796875</v>
      </c>
      <c r="J13">
        <v>9.8456704446793792E-3</v>
      </c>
      <c r="K13">
        <f t="shared" si="0"/>
        <v>0</v>
      </c>
      <c r="L13">
        <f t="shared" si="0"/>
        <v>113</v>
      </c>
      <c r="M13">
        <f t="shared" si="1"/>
        <v>0</v>
      </c>
      <c r="N13">
        <f t="shared" si="2"/>
        <v>6.3670011167750677E-3</v>
      </c>
    </row>
    <row r="14" spans="1:14" x14ac:dyDescent="0.25">
      <c r="A14">
        <v>12</v>
      </c>
      <c r="B14">
        <v>0.12</v>
      </c>
      <c r="C14">
        <v>87</v>
      </c>
      <c r="D14">
        <v>1554</v>
      </c>
      <c r="E14">
        <v>167759</v>
      </c>
      <c r="F14">
        <v>41</v>
      </c>
      <c r="G14">
        <v>5.3016453382084001E-2</v>
      </c>
      <c r="H14">
        <v>0.6796875</v>
      </c>
      <c r="I14">
        <v>0.6796875</v>
      </c>
      <c r="J14">
        <v>9.1782674691252304E-3</v>
      </c>
      <c r="K14">
        <f t="shared" si="0"/>
        <v>0</v>
      </c>
      <c r="L14">
        <f t="shared" si="0"/>
        <v>92</v>
      </c>
      <c r="M14">
        <f t="shared" si="1"/>
        <v>0</v>
      </c>
      <c r="N14">
        <f t="shared" si="2"/>
        <v>3.9079847233324449E-3</v>
      </c>
    </row>
    <row r="15" spans="1:14" x14ac:dyDescent="0.25">
      <c r="A15">
        <v>13</v>
      </c>
      <c r="B15">
        <v>0.13</v>
      </c>
      <c r="C15">
        <v>87</v>
      </c>
      <c r="D15">
        <v>1462</v>
      </c>
      <c r="E15">
        <v>167851</v>
      </c>
      <c r="F15">
        <v>41</v>
      </c>
      <c r="G15">
        <v>5.6165267914783698E-2</v>
      </c>
      <c r="H15">
        <v>0.6796875</v>
      </c>
      <c r="I15">
        <v>0.6796875</v>
      </c>
      <c r="J15">
        <v>8.6348951350457403E-3</v>
      </c>
      <c r="K15">
        <f t="shared" si="0"/>
        <v>1</v>
      </c>
      <c r="L15">
        <f t="shared" si="0"/>
        <v>70</v>
      </c>
      <c r="M15">
        <f t="shared" si="1"/>
        <v>1.4084507042253521E-2</v>
      </c>
      <c r="N15">
        <f t="shared" si="2"/>
        <v>4.2557503293140135E-3</v>
      </c>
    </row>
    <row r="16" spans="1:14" x14ac:dyDescent="0.25">
      <c r="A16">
        <v>14</v>
      </c>
      <c r="B16">
        <v>0.14000000000000001</v>
      </c>
      <c r="C16">
        <v>86</v>
      </c>
      <c r="D16">
        <v>1392</v>
      </c>
      <c r="E16">
        <v>167921</v>
      </c>
      <c r="F16">
        <v>42</v>
      </c>
      <c r="G16">
        <v>5.8186738836265198E-2</v>
      </c>
      <c r="H16">
        <v>0.671875</v>
      </c>
      <c r="I16">
        <v>0.671875</v>
      </c>
      <c r="J16">
        <v>8.2214596634635206E-3</v>
      </c>
      <c r="K16">
        <f t="shared" si="0"/>
        <v>2</v>
      </c>
      <c r="L16">
        <f t="shared" si="0"/>
        <v>71</v>
      </c>
      <c r="M16">
        <f t="shared" si="1"/>
        <v>2.7397260273972601E-2</v>
      </c>
      <c r="N16">
        <f t="shared" si="2"/>
        <v>8.2963534632452245E-3</v>
      </c>
    </row>
    <row r="17" spans="1:14" x14ac:dyDescent="0.25">
      <c r="A17">
        <v>15</v>
      </c>
      <c r="B17">
        <v>0.15</v>
      </c>
      <c r="C17">
        <v>84</v>
      </c>
      <c r="D17">
        <v>1321</v>
      </c>
      <c r="E17">
        <v>167992</v>
      </c>
      <c r="F17">
        <v>44</v>
      </c>
      <c r="G17">
        <v>5.9786476868327401E-2</v>
      </c>
      <c r="H17">
        <v>0.65625</v>
      </c>
      <c r="I17">
        <v>0.65625</v>
      </c>
      <c r="J17">
        <v>7.8021179708586998E-3</v>
      </c>
      <c r="K17">
        <f t="shared" si="0"/>
        <v>1</v>
      </c>
      <c r="L17">
        <f t="shared" si="0"/>
        <v>69</v>
      </c>
      <c r="M17">
        <f t="shared" si="1"/>
        <v>1.4285714285714285E-2</v>
      </c>
      <c r="N17">
        <f t="shared" si="2"/>
        <v>1.1153496320388081E-2</v>
      </c>
    </row>
    <row r="18" spans="1:14" x14ac:dyDescent="0.25">
      <c r="A18">
        <v>16</v>
      </c>
      <c r="B18">
        <v>0.16</v>
      </c>
      <c r="C18">
        <v>83</v>
      </c>
      <c r="D18">
        <v>1252</v>
      </c>
      <c r="E18">
        <v>168061</v>
      </c>
      <c r="F18">
        <v>45</v>
      </c>
      <c r="G18">
        <v>6.2172284644194699E-2</v>
      </c>
      <c r="H18">
        <v>0.6484375</v>
      </c>
      <c r="I18">
        <v>0.6484375</v>
      </c>
      <c r="J18">
        <v>7.39458872029909E-3</v>
      </c>
      <c r="K18">
        <f t="shared" si="0"/>
        <v>0</v>
      </c>
      <c r="L18">
        <f t="shared" si="0"/>
        <v>67</v>
      </c>
      <c r="M18">
        <f t="shared" si="1"/>
        <v>0</v>
      </c>
      <c r="N18">
        <f t="shared" si="2"/>
        <v>1.1153496320388081E-2</v>
      </c>
    </row>
    <row r="19" spans="1:14" x14ac:dyDescent="0.25">
      <c r="A19">
        <v>17</v>
      </c>
      <c r="B19">
        <v>0.17</v>
      </c>
      <c r="C19">
        <v>83</v>
      </c>
      <c r="D19">
        <v>1185</v>
      </c>
      <c r="E19">
        <v>168128</v>
      </c>
      <c r="F19">
        <v>45</v>
      </c>
      <c r="G19">
        <v>6.5457413249211296E-2</v>
      </c>
      <c r="H19">
        <v>0.6484375</v>
      </c>
      <c r="I19">
        <v>0.6484375</v>
      </c>
      <c r="J19">
        <v>6.9988719117846801E-3</v>
      </c>
      <c r="K19">
        <f t="shared" si="0"/>
        <v>1</v>
      </c>
      <c r="L19">
        <f t="shared" si="0"/>
        <v>57</v>
      </c>
      <c r="M19">
        <f t="shared" si="1"/>
        <v>1.7241379310344827E-2</v>
      </c>
      <c r="N19">
        <f t="shared" si="2"/>
        <v>1.4601772182457045E-2</v>
      </c>
    </row>
    <row r="20" spans="1:14" x14ac:dyDescent="0.25">
      <c r="A20">
        <v>18</v>
      </c>
      <c r="B20">
        <v>0.18</v>
      </c>
      <c r="C20">
        <v>82</v>
      </c>
      <c r="D20">
        <v>1128</v>
      </c>
      <c r="E20">
        <v>168185</v>
      </c>
      <c r="F20">
        <v>46</v>
      </c>
      <c r="G20">
        <v>6.7768595041322294E-2</v>
      </c>
      <c r="H20">
        <v>0.640625</v>
      </c>
      <c r="I20">
        <v>0.640625</v>
      </c>
      <c r="J20">
        <v>6.6622173134962999E-3</v>
      </c>
      <c r="K20">
        <f t="shared" si="0"/>
        <v>0</v>
      </c>
      <c r="L20">
        <f t="shared" si="0"/>
        <v>59</v>
      </c>
      <c r="M20">
        <f t="shared" si="1"/>
        <v>0</v>
      </c>
      <c r="N20">
        <f t="shared" si="2"/>
        <v>1.1784870774006343E-2</v>
      </c>
    </row>
    <row r="21" spans="1:14" x14ac:dyDescent="0.25">
      <c r="A21">
        <v>19</v>
      </c>
      <c r="B21">
        <v>0.19</v>
      </c>
      <c r="C21">
        <v>82</v>
      </c>
      <c r="D21">
        <v>1069</v>
      </c>
      <c r="E21">
        <v>168244</v>
      </c>
      <c r="F21">
        <v>46</v>
      </c>
      <c r="G21">
        <v>7.1242397914856606E-2</v>
      </c>
      <c r="H21">
        <v>0.640625</v>
      </c>
      <c r="I21">
        <v>0.640625</v>
      </c>
      <c r="J21">
        <v>6.3137502731627198E-3</v>
      </c>
      <c r="K21">
        <f t="shared" si="0"/>
        <v>0</v>
      </c>
      <c r="L21">
        <f t="shared" si="0"/>
        <v>46</v>
      </c>
      <c r="M21">
        <f t="shared" si="1"/>
        <v>0</v>
      </c>
      <c r="N21">
        <f t="shared" si="2"/>
        <v>6.3054187192118222E-3</v>
      </c>
    </row>
    <row r="22" spans="1:14" x14ac:dyDescent="0.25">
      <c r="A22">
        <v>20</v>
      </c>
      <c r="B22">
        <v>0.2</v>
      </c>
      <c r="C22">
        <v>82</v>
      </c>
      <c r="D22">
        <v>1023</v>
      </c>
      <c r="E22">
        <v>168290</v>
      </c>
      <c r="F22">
        <v>46</v>
      </c>
      <c r="G22">
        <v>7.4208144796379993E-2</v>
      </c>
      <c r="H22">
        <v>0.640625</v>
      </c>
      <c r="I22">
        <v>0.640625</v>
      </c>
      <c r="J22">
        <v>6.0420641061229704E-3</v>
      </c>
      <c r="K22">
        <f t="shared" si="0"/>
        <v>1</v>
      </c>
      <c r="L22">
        <f t="shared" si="0"/>
        <v>35</v>
      </c>
      <c r="M22">
        <f t="shared" si="1"/>
        <v>2.7777777777777776E-2</v>
      </c>
      <c r="N22">
        <f t="shared" si="2"/>
        <v>9.0038314176245204E-3</v>
      </c>
    </row>
    <row r="23" spans="1:14" x14ac:dyDescent="0.25">
      <c r="A23">
        <v>21</v>
      </c>
      <c r="B23">
        <v>0.21</v>
      </c>
      <c r="C23">
        <v>81</v>
      </c>
      <c r="D23">
        <v>988</v>
      </c>
      <c r="E23">
        <v>168325</v>
      </c>
      <c r="F23">
        <v>47</v>
      </c>
      <c r="G23">
        <v>7.5771749298409699E-2</v>
      </c>
      <c r="H23">
        <v>0.6328125</v>
      </c>
      <c r="I23">
        <v>0.6328125</v>
      </c>
      <c r="J23">
        <v>5.8353463703318701E-3</v>
      </c>
      <c r="K23">
        <f t="shared" si="0"/>
        <v>0</v>
      </c>
      <c r="L23">
        <f t="shared" si="0"/>
        <v>27</v>
      </c>
      <c r="M23">
        <f t="shared" si="1"/>
        <v>0</v>
      </c>
      <c r="N23">
        <f t="shared" si="2"/>
        <v>9.0038314176245204E-3</v>
      </c>
    </row>
    <row r="24" spans="1:14" x14ac:dyDescent="0.25">
      <c r="A24">
        <v>22</v>
      </c>
      <c r="B24">
        <v>0.22</v>
      </c>
      <c r="C24">
        <v>81</v>
      </c>
      <c r="D24">
        <v>961</v>
      </c>
      <c r="E24">
        <v>168352</v>
      </c>
      <c r="F24">
        <v>47</v>
      </c>
      <c r="G24">
        <v>7.7735124760076699E-2</v>
      </c>
      <c r="H24">
        <v>0.6328125</v>
      </c>
      <c r="I24">
        <v>0.6328125</v>
      </c>
      <c r="J24">
        <v>5.6758784027215797E-3</v>
      </c>
      <c r="K24">
        <f t="shared" si="0"/>
        <v>1</v>
      </c>
      <c r="L24">
        <f t="shared" si="0"/>
        <v>37</v>
      </c>
      <c r="M24">
        <f t="shared" si="1"/>
        <v>2.6315789473684209E-2</v>
      </c>
      <c r="N24">
        <f t="shared" si="2"/>
        <v>1.0818713450292398E-2</v>
      </c>
    </row>
    <row r="25" spans="1:14" x14ac:dyDescent="0.25">
      <c r="A25">
        <v>23</v>
      </c>
      <c r="B25">
        <v>0.23</v>
      </c>
      <c r="C25">
        <v>80</v>
      </c>
      <c r="D25">
        <v>924</v>
      </c>
      <c r="E25">
        <v>168389</v>
      </c>
      <c r="F25">
        <v>48</v>
      </c>
      <c r="G25">
        <v>7.9681274900398405E-2</v>
      </c>
      <c r="H25">
        <v>0.625</v>
      </c>
      <c r="I25">
        <v>0.625</v>
      </c>
      <c r="J25">
        <v>5.45734822488527E-3</v>
      </c>
      <c r="K25">
        <f t="shared" si="0"/>
        <v>0</v>
      </c>
      <c r="L25">
        <f t="shared" si="0"/>
        <v>32</v>
      </c>
      <c r="M25">
        <f t="shared" si="1"/>
        <v>0</v>
      </c>
      <c r="N25">
        <f t="shared" si="2"/>
        <v>1.0818713450292398E-2</v>
      </c>
    </row>
    <row r="26" spans="1:14" x14ac:dyDescent="0.25">
      <c r="A26">
        <v>24</v>
      </c>
      <c r="B26">
        <v>0.24</v>
      </c>
      <c r="C26">
        <v>80</v>
      </c>
      <c r="D26">
        <v>892</v>
      </c>
      <c r="E26">
        <v>168421</v>
      </c>
      <c r="F26">
        <v>48</v>
      </c>
      <c r="G26">
        <v>8.2304526748971193E-2</v>
      </c>
      <c r="H26">
        <v>0.625</v>
      </c>
      <c r="I26">
        <v>0.625</v>
      </c>
      <c r="J26">
        <v>5.26834915216197E-3</v>
      </c>
      <c r="K26">
        <f t="shared" si="0"/>
        <v>1</v>
      </c>
      <c r="L26">
        <f t="shared" si="0"/>
        <v>37</v>
      </c>
      <c r="M26">
        <f t="shared" si="1"/>
        <v>2.6315789473684209E-2</v>
      </c>
      <c r="N26">
        <f t="shared" si="2"/>
        <v>1.6081871345029239E-2</v>
      </c>
    </row>
    <row r="27" spans="1:14" x14ac:dyDescent="0.25">
      <c r="A27">
        <v>25</v>
      </c>
      <c r="B27">
        <v>0.25</v>
      </c>
      <c r="C27">
        <v>79</v>
      </c>
      <c r="D27">
        <v>855</v>
      </c>
      <c r="E27">
        <v>168458</v>
      </c>
      <c r="F27">
        <v>49</v>
      </c>
      <c r="G27">
        <v>8.4582441113490295E-2</v>
      </c>
      <c r="H27">
        <v>0.6171875</v>
      </c>
      <c r="I27">
        <v>0.6171875</v>
      </c>
      <c r="J27">
        <v>5.0498189743256499E-3</v>
      </c>
      <c r="K27">
        <f t="shared" si="0"/>
        <v>1</v>
      </c>
      <c r="L27">
        <f t="shared" si="0"/>
        <v>26</v>
      </c>
      <c r="M27">
        <f t="shared" si="1"/>
        <v>3.7037037037037035E-2</v>
      </c>
      <c r="N27">
        <f t="shared" si="2"/>
        <v>1.793372319688109E-2</v>
      </c>
    </row>
    <row r="28" spans="1:14" x14ac:dyDescent="0.25">
      <c r="A28">
        <v>26</v>
      </c>
      <c r="B28">
        <v>0.26</v>
      </c>
      <c r="C28">
        <v>78</v>
      </c>
      <c r="D28">
        <v>829</v>
      </c>
      <c r="E28">
        <v>168484</v>
      </c>
      <c r="F28">
        <v>50</v>
      </c>
      <c r="G28">
        <v>8.5997794928335106E-2</v>
      </c>
      <c r="H28">
        <v>0.609375</v>
      </c>
      <c r="I28">
        <v>0.609375</v>
      </c>
      <c r="J28">
        <v>4.8962572277379702E-3</v>
      </c>
      <c r="K28">
        <f t="shared" si="0"/>
        <v>0</v>
      </c>
      <c r="L28">
        <f t="shared" si="0"/>
        <v>26</v>
      </c>
      <c r="M28">
        <f t="shared" si="1"/>
        <v>0</v>
      </c>
      <c r="N28">
        <f t="shared" si="2"/>
        <v>1.793372319688109E-2</v>
      </c>
    </row>
    <row r="29" spans="1:14" x14ac:dyDescent="0.25">
      <c r="A29">
        <v>27</v>
      </c>
      <c r="B29">
        <v>0.27</v>
      </c>
      <c r="C29">
        <v>78</v>
      </c>
      <c r="D29">
        <v>803</v>
      </c>
      <c r="E29">
        <v>168510</v>
      </c>
      <c r="F29">
        <v>50</v>
      </c>
      <c r="G29">
        <v>8.8535754824063506E-2</v>
      </c>
      <c r="H29">
        <v>0.609375</v>
      </c>
      <c r="I29">
        <v>0.609375</v>
      </c>
      <c r="J29">
        <v>4.7426954811502896E-3</v>
      </c>
      <c r="K29">
        <f t="shared" si="0"/>
        <v>0</v>
      </c>
      <c r="L29">
        <f t="shared" si="0"/>
        <v>31</v>
      </c>
      <c r="M29">
        <f t="shared" si="1"/>
        <v>0</v>
      </c>
      <c r="N29">
        <f t="shared" si="2"/>
        <v>1.2670565302144249E-2</v>
      </c>
    </row>
    <row r="30" spans="1:14" x14ac:dyDescent="0.25">
      <c r="A30">
        <v>28</v>
      </c>
      <c r="B30">
        <v>0.28000000000000003</v>
      </c>
      <c r="C30">
        <v>78</v>
      </c>
      <c r="D30">
        <v>772</v>
      </c>
      <c r="E30">
        <v>168541</v>
      </c>
      <c r="F30">
        <v>50</v>
      </c>
      <c r="G30">
        <v>9.1764705882352901E-2</v>
      </c>
      <c r="H30">
        <v>0.609375</v>
      </c>
      <c r="I30">
        <v>0.609375</v>
      </c>
      <c r="J30">
        <v>4.5596026294495899E-3</v>
      </c>
      <c r="K30">
        <f t="shared" si="0"/>
        <v>2</v>
      </c>
      <c r="L30">
        <f t="shared" si="0"/>
        <v>30</v>
      </c>
      <c r="M30">
        <f t="shared" si="1"/>
        <v>6.25E-2</v>
      </c>
      <c r="N30">
        <f t="shared" si="2"/>
        <v>2.517056530214425E-2</v>
      </c>
    </row>
    <row r="31" spans="1:14" x14ac:dyDescent="0.25">
      <c r="A31">
        <v>29</v>
      </c>
      <c r="B31">
        <v>0.28999999999999998</v>
      </c>
      <c r="C31">
        <v>76</v>
      </c>
      <c r="D31">
        <v>742</v>
      </c>
      <c r="E31">
        <v>168571</v>
      </c>
      <c r="F31">
        <v>52</v>
      </c>
      <c r="G31">
        <v>9.2909535452322695E-2</v>
      </c>
      <c r="H31">
        <v>0.59375</v>
      </c>
      <c r="I31">
        <v>0.59375</v>
      </c>
      <c r="J31">
        <v>4.3824159987715001E-3</v>
      </c>
      <c r="K31">
        <f t="shared" si="0"/>
        <v>0</v>
      </c>
      <c r="L31">
        <f t="shared" si="0"/>
        <v>14</v>
      </c>
      <c r="M31">
        <f t="shared" si="1"/>
        <v>0</v>
      </c>
      <c r="N31">
        <f t="shared" si="2"/>
        <v>1.9907407407407408E-2</v>
      </c>
    </row>
    <row r="32" spans="1:14" x14ac:dyDescent="0.25">
      <c r="A32">
        <v>30</v>
      </c>
      <c r="B32">
        <v>0.3</v>
      </c>
      <c r="C32">
        <v>76</v>
      </c>
      <c r="D32">
        <v>728</v>
      </c>
      <c r="E32">
        <v>168585</v>
      </c>
      <c r="F32">
        <v>52</v>
      </c>
      <c r="G32">
        <v>9.4527363184079602E-2</v>
      </c>
      <c r="H32">
        <v>0.59375</v>
      </c>
      <c r="I32">
        <v>0.59375</v>
      </c>
      <c r="J32">
        <v>4.2997289044550604E-3</v>
      </c>
      <c r="K32">
        <f t="shared" si="0"/>
        <v>0</v>
      </c>
      <c r="L32">
        <f t="shared" si="0"/>
        <v>21</v>
      </c>
      <c r="M32">
        <f t="shared" si="1"/>
        <v>0</v>
      </c>
      <c r="N32">
        <f t="shared" si="2"/>
        <v>1.2500000000000001E-2</v>
      </c>
    </row>
    <row r="33" spans="1:14" x14ac:dyDescent="0.25">
      <c r="A33">
        <v>31</v>
      </c>
      <c r="B33">
        <v>0.31</v>
      </c>
      <c r="C33">
        <v>76</v>
      </c>
      <c r="D33">
        <v>707</v>
      </c>
      <c r="E33">
        <v>168606</v>
      </c>
      <c r="F33">
        <v>52</v>
      </c>
      <c r="G33">
        <v>9.7062579821200506E-2</v>
      </c>
      <c r="H33">
        <v>0.59375</v>
      </c>
      <c r="I33">
        <v>0.59375</v>
      </c>
      <c r="J33">
        <v>4.1756982629803903E-3</v>
      </c>
      <c r="K33">
        <f t="shared" si="0"/>
        <v>0</v>
      </c>
      <c r="L33">
        <f t="shared" si="0"/>
        <v>24</v>
      </c>
      <c r="M33">
        <f t="shared" si="1"/>
        <v>0</v>
      </c>
      <c r="N33">
        <f t="shared" si="2"/>
        <v>1.2500000000000001E-2</v>
      </c>
    </row>
    <row r="34" spans="1:14" x14ac:dyDescent="0.25">
      <c r="A34">
        <v>32</v>
      </c>
      <c r="B34">
        <v>0.32</v>
      </c>
      <c r="C34">
        <v>76</v>
      </c>
      <c r="D34">
        <v>683</v>
      </c>
      <c r="E34">
        <v>168630</v>
      </c>
      <c r="F34">
        <v>52</v>
      </c>
      <c r="G34">
        <v>0.100131752305665</v>
      </c>
      <c r="H34">
        <v>0.59375</v>
      </c>
      <c r="I34">
        <v>0.59375</v>
      </c>
      <c r="J34">
        <v>4.03394895843792E-3</v>
      </c>
      <c r="K34">
        <f t="shared" si="0"/>
        <v>0</v>
      </c>
      <c r="L34">
        <f t="shared" si="0"/>
        <v>20</v>
      </c>
      <c r="M34">
        <f t="shared" si="1"/>
        <v>0</v>
      </c>
      <c r="N34">
        <f t="shared" si="2"/>
        <v>1.2500000000000001E-2</v>
      </c>
    </row>
    <row r="35" spans="1:14" x14ac:dyDescent="0.25">
      <c r="A35">
        <v>33</v>
      </c>
      <c r="B35">
        <v>0.33</v>
      </c>
      <c r="C35">
        <v>76</v>
      </c>
      <c r="D35">
        <v>663</v>
      </c>
      <c r="E35">
        <v>168650</v>
      </c>
      <c r="F35">
        <v>52</v>
      </c>
      <c r="G35">
        <v>0.102841677943166</v>
      </c>
      <c r="H35">
        <v>0.59375</v>
      </c>
      <c r="I35">
        <v>0.59375</v>
      </c>
      <c r="J35">
        <v>3.9158245379858599E-3</v>
      </c>
      <c r="K35">
        <f t="shared" si="0"/>
        <v>2</v>
      </c>
      <c r="L35">
        <f t="shared" si="0"/>
        <v>13</v>
      </c>
      <c r="M35">
        <f t="shared" si="1"/>
        <v>0.13333333333333333</v>
      </c>
      <c r="N35">
        <f t="shared" si="2"/>
        <v>2.6666666666666665E-2</v>
      </c>
    </row>
    <row r="36" spans="1:14" x14ac:dyDescent="0.25">
      <c r="A36">
        <v>34</v>
      </c>
      <c r="B36">
        <v>0.34</v>
      </c>
      <c r="C36">
        <v>74</v>
      </c>
      <c r="D36">
        <v>650</v>
      </c>
      <c r="E36">
        <v>168663</v>
      </c>
      <c r="F36">
        <v>54</v>
      </c>
      <c r="G36">
        <v>0.102209944751381</v>
      </c>
      <c r="H36">
        <v>0.578125</v>
      </c>
      <c r="I36">
        <v>0.578125</v>
      </c>
      <c r="J36">
        <v>3.8390436646920201E-3</v>
      </c>
      <c r="K36">
        <f t="shared" si="0"/>
        <v>0</v>
      </c>
      <c r="L36">
        <f t="shared" si="0"/>
        <v>20</v>
      </c>
      <c r="M36">
        <f t="shared" si="1"/>
        <v>0</v>
      </c>
      <c r="N36">
        <f t="shared" si="2"/>
        <v>2.6666666666666665E-2</v>
      </c>
    </row>
    <row r="37" spans="1:14" x14ac:dyDescent="0.25">
      <c r="A37">
        <v>35</v>
      </c>
      <c r="B37">
        <v>0.35</v>
      </c>
      <c r="C37">
        <v>74</v>
      </c>
      <c r="D37">
        <v>630</v>
      </c>
      <c r="E37">
        <v>168683</v>
      </c>
      <c r="F37">
        <v>54</v>
      </c>
      <c r="G37">
        <v>0.10511363636363601</v>
      </c>
      <c r="H37">
        <v>0.578125</v>
      </c>
      <c r="I37">
        <v>0.578125</v>
      </c>
      <c r="J37">
        <v>3.7209192442399499E-3</v>
      </c>
      <c r="K37">
        <f t="shared" si="0"/>
        <v>0</v>
      </c>
      <c r="L37">
        <f t="shared" si="0"/>
        <v>13</v>
      </c>
      <c r="M37">
        <f t="shared" si="1"/>
        <v>0</v>
      </c>
      <c r="N37">
        <f t="shared" si="2"/>
        <v>2.6666666666666665E-2</v>
      </c>
    </row>
    <row r="38" spans="1:14" x14ac:dyDescent="0.25">
      <c r="A38">
        <v>36</v>
      </c>
      <c r="B38">
        <v>0.36</v>
      </c>
      <c r="C38">
        <v>74</v>
      </c>
      <c r="D38">
        <v>617</v>
      </c>
      <c r="E38">
        <v>168696</v>
      </c>
      <c r="F38">
        <v>54</v>
      </c>
      <c r="G38">
        <v>0.107091172214182</v>
      </c>
      <c r="H38">
        <v>0.578125</v>
      </c>
      <c r="I38">
        <v>0.578125</v>
      </c>
      <c r="J38">
        <v>3.6441383709461101E-3</v>
      </c>
      <c r="K38">
        <f t="shared" si="0"/>
        <v>0</v>
      </c>
      <c r="L38">
        <f t="shared" si="0"/>
        <v>17</v>
      </c>
      <c r="M38">
        <f t="shared" si="1"/>
        <v>0</v>
      </c>
      <c r="N38">
        <f t="shared" si="2"/>
        <v>2.6666666666666665E-2</v>
      </c>
    </row>
    <row r="39" spans="1:14" x14ac:dyDescent="0.25">
      <c r="A39">
        <v>37</v>
      </c>
      <c r="B39">
        <v>0.37</v>
      </c>
      <c r="C39">
        <v>74</v>
      </c>
      <c r="D39">
        <v>600</v>
      </c>
      <c r="E39">
        <v>168713</v>
      </c>
      <c r="F39">
        <v>54</v>
      </c>
      <c r="G39">
        <v>0.109792284866468</v>
      </c>
      <c r="H39">
        <v>0.578125</v>
      </c>
      <c r="I39">
        <v>0.578125</v>
      </c>
      <c r="J39">
        <v>3.5437326135618601E-3</v>
      </c>
      <c r="K39">
        <f t="shared" si="0"/>
        <v>1</v>
      </c>
      <c r="L39">
        <f t="shared" si="0"/>
        <v>15</v>
      </c>
      <c r="M39">
        <f t="shared" si="1"/>
        <v>6.25E-2</v>
      </c>
      <c r="N39">
        <f t="shared" si="2"/>
        <v>3.9166666666666669E-2</v>
      </c>
    </row>
    <row r="40" spans="1:14" x14ac:dyDescent="0.25">
      <c r="A40">
        <v>38</v>
      </c>
      <c r="B40">
        <v>0.38</v>
      </c>
      <c r="C40">
        <v>73</v>
      </c>
      <c r="D40">
        <v>585</v>
      </c>
      <c r="E40">
        <v>168728</v>
      </c>
      <c r="F40">
        <v>55</v>
      </c>
      <c r="G40">
        <v>0.110942249240121</v>
      </c>
      <c r="H40">
        <v>0.5703125</v>
      </c>
      <c r="I40">
        <v>0.5703125</v>
      </c>
      <c r="J40">
        <v>3.45513929822281E-3</v>
      </c>
      <c r="K40">
        <f t="shared" si="0"/>
        <v>2</v>
      </c>
      <c r="L40">
        <f t="shared" si="0"/>
        <v>21</v>
      </c>
      <c r="M40">
        <f t="shared" si="1"/>
        <v>8.6956521739130432E-2</v>
      </c>
      <c r="N40">
        <f t="shared" si="2"/>
        <v>2.9891304347826088E-2</v>
      </c>
    </row>
    <row r="41" spans="1:14" x14ac:dyDescent="0.25">
      <c r="A41">
        <v>39</v>
      </c>
      <c r="B41">
        <v>0.39</v>
      </c>
      <c r="C41">
        <v>71</v>
      </c>
      <c r="D41">
        <v>564</v>
      </c>
      <c r="E41">
        <v>168749</v>
      </c>
      <c r="F41">
        <v>57</v>
      </c>
      <c r="G41">
        <v>0.11181102362204701</v>
      </c>
      <c r="H41">
        <v>0.5546875</v>
      </c>
      <c r="I41">
        <v>0.5546875</v>
      </c>
      <c r="J41">
        <v>3.3311086567481499E-3</v>
      </c>
      <c r="K41">
        <f t="shared" si="0"/>
        <v>0</v>
      </c>
      <c r="L41">
        <f t="shared" si="0"/>
        <v>19</v>
      </c>
      <c r="M41">
        <f t="shared" si="1"/>
        <v>0</v>
      </c>
      <c r="N41">
        <f t="shared" si="2"/>
        <v>2.9891304347826088E-2</v>
      </c>
    </row>
    <row r="42" spans="1:14" x14ac:dyDescent="0.25">
      <c r="A42">
        <v>40</v>
      </c>
      <c r="B42">
        <v>0.4</v>
      </c>
      <c r="C42">
        <v>71</v>
      </c>
      <c r="D42">
        <v>545</v>
      </c>
      <c r="E42">
        <v>168768</v>
      </c>
      <c r="F42">
        <v>57</v>
      </c>
      <c r="G42">
        <v>0.11525974025974001</v>
      </c>
      <c r="H42">
        <v>0.5546875</v>
      </c>
      <c r="I42">
        <v>0.5546875</v>
      </c>
      <c r="J42">
        <v>3.2188904573186902E-3</v>
      </c>
      <c r="K42">
        <f t="shared" si="0"/>
        <v>1</v>
      </c>
      <c r="L42">
        <f t="shared" si="0"/>
        <v>18</v>
      </c>
      <c r="M42">
        <f t="shared" si="1"/>
        <v>5.2631578947368418E-2</v>
      </c>
      <c r="N42">
        <f t="shared" si="2"/>
        <v>4.041762013729977E-2</v>
      </c>
    </row>
    <row r="43" spans="1:14" x14ac:dyDescent="0.25">
      <c r="A43">
        <v>41</v>
      </c>
      <c r="B43">
        <v>0.41</v>
      </c>
      <c r="C43">
        <v>70</v>
      </c>
      <c r="D43">
        <v>527</v>
      </c>
      <c r="E43">
        <v>168786</v>
      </c>
      <c r="F43">
        <v>58</v>
      </c>
      <c r="G43">
        <v>0.117252931323283</v>
      </c>
      <c r="H43">
        <v>0.546875</v>
      </c>
      <c r="I43">
        <v>0.546875</v>
      </c>
      <c r="J43">
        <v>3.1125784789118299E-3</v>
      </c>
      <c r="K43">
        <f t="shared" si="0"/>
        <v>1</v>
      </c>
      <c r="L43">
        <f t="shared" si="0"/>
        <v>9</v>
      </c>
      <c r="M43">
        <f t="shared" si="1"/>
        <v>0.1</v>
      </c>
      <c r="N43">
        <f t="shared" si="2"/>
        <v>6.0417620137299767E-2</v>
      </c>
    </row>
    <row r="44" spans="1:14" x14ac:dyDescent="0.25">
      <c r="A44">
        <v>42</v>
      </c>
      <c r="B44">
        <v>0.42</v>
      </c>
      <c r="C44">
        <v>69</v>
      </c>
      <c r="D44">
        <v>518</v>
      </c>
      <c r="E44">
        <v>168795</v>
      </c>
      <c r="F44">
        <v>59</v>
      </c>
      <c r="G44">
        <v>0.117546848381601</v>
      </c>
      <c r="H44">
        <v>0.5390625</v>
      </c>
      <c r="I44">
        <v>0.5390625</v>
      </c>
      <c r="J44">
        <v>3.0594224897084001E-3</v>
      </c>
      <c r="K44">
        <f t="shared" si="0"/>
        <v>1</v>
      </c>
      <c r="L44">
        <f t="shared" si="0"/>
        <v>16</v>
      </c>
      <c r="M44">
        <f t="shared" si="1"/>
        <v>5.8823529411764705E-2</v>
      </c>
      <c r="N44">
        <f t="shared" si="2"/>
        <v>5.9682326019652711E-2</v>
      </c>
    </row>
    <row r="45" spans="1:14" x14ac:dyDescent="0.25">
      <c r="A45">
        <v>43</v>
      </c>
      <c r="B45">
        <v>0.43</v>
      </c>
      <c r="C45">
        <v>68</v>
      </c>
      <c r="D45">
        <v>502</v>
      </c>
      <c r="E45">
        <v>168811</v>
      </c>
      <c r="F45">
        <v>60</v>
      </c>
      <c r="G45">
        <v>0.119298245614035</v>
      </c>
      <c r="H45">
        <v>0.53125</v>
      </c>
      <c r="I45">
        <v>0.53125</v>
      </c>
      <c r="J45">
        <v>2.9649229533467601E-3</v>
      </c>
      <c r="K45">
        <f t="shared" si="0"/>
        <v>2</v>
      </c>
      <c r="L45">
        <f t="shared" si="0"/>
        <v>16</v>
      </c>
      <c r="M45">
        <f t="shared" si="1"/>
        <v>0.1111111111111111</v>
      </c>
      <c r="N45">
        <f t="shared" si="2"/>
        <v>6.4513243894048847E-2</v>
      </c>
    </row>
    <row r="46" spans="1:14" x14ac:dyDescent="0.25">
      <c r="A46">
        <v>44</v>
      </c>
      <c r="B46">
        <v>0.44</v>
      </c>
      <c r="C46">
        <v>66</v>
      </c>
      <c r="D46">
        <v>486</v>
      </c>
      <c r="E46">
        <v>168827</v>
      </c>
      <c r="F46">
        <v>62</v>
      </c>
      <c r="G46">
        <v>0.119565217391304</v>
      </c>
      <c r="H46">
        <v>0.515625</v>
      </c>
      <c r="I46">
        <v>0.515625</v>
      </c>
      <c r="J46">
        <v>2.8704234169851101E-3</v>
      </c>
      <c r="K46">
        <f t="shared" si="0"/>
        <v>0</v>
      </c>
      <c r="L46">
        <f t="shared" si="0"/>
        <v>21</v>
      </c>
      <c r="M46">
        <f t="shared" si="1"/>
        <v>0</v>
      </c>
      <c r="N46">
        <f t="shared" si="2"/>
        <v>6.4513243894048847E-2</v>
      </c>
    </row>
    <row r="47" spans="1:14" x14ac:dyDescent="0.25">
      <c r="A47">
        <v>45</v>
      </c>
      <c r="B47">
        <v>0.45</v>
      </c>
      <c r="C47">
        <v>66</v>
      </c>
      <c r="D47">
        <v>465</v>
      </c>
      <c r="E47">
        <v>168848</v>
      </c>
      <c r="F47">
        <v>62</v>
      </c>
      <c r="G47">
        <v>0.124293785310734</v>
      </c>
      <c r="H47">
        <v>0.515625</v>
      </c>
      <c r="I47">
        <v>0.515625</v>
      </c>
      <c r="J47">
        <v>2.74639277551044E-3</v>
      </c>
      <c r="K47">
        <f t="shared" si="0"/>
        <v>0</v>
      </c>
      <c r="L47">
        <f t="shared" si="0"/>
        <v>9</v>
      </c>
      <c r="M47">
        <f t="shared" si="1"/>
        <v>0</v>
      </c>
      <c r="N47">
        <f t="shared" si="2"/>
        <v>5.3986928104575158E-2</v>
      </c>
    </row>
    <row r="48" spans="1:14" x14ac:dyDescent="0.25">
      <c r="A48">
        <v>46</v>
      </c>
      <c r="B48">
        <v>0.46</v>
      </c>
      <c r="C48">
        <v>66</v>
      </c>
      <c r="D48">
        <v>456</v>
      </c>
      <c r="E48">
        <v>168857</v>
      </c>
      <c r="F48">
        <v>62</v>
      </c>
      <c r="G48">
        <v>0.126436781609195</v>
      </c>
      <c r="H48">
        <v>0.515625</v>
      </c>
      <c r="I48">
        <v>0.515625</v>
      </c>
      <c r="J48">
        <v>2.6932367863070098E-3</v>
      </c>
      <c r="K48">
        <f t="shared" si="0"/>
        <v>1</v>
      </c>
      <c r="L48">
        <f t="shared" si="0"/>
        <v>17</v>
      </c>
      <c r="M48">
        <f t="shared" si="1"/>
        <v>5.5555555555555552E-2</v>
      </c>
      <c r="N48">
        <f t="shared" si="2"/>
        <v>4.5098039215686274E-2</v>
      </c>
    </row>
    <row r="49" spans="1:14" x14ac:dyDescent="0.25">
      <c r="A49">
        <v>47</v>
      </c>
      <c r="B49">
        <v>0.47</v>
      </c>
      <c r="C49">
        <v>65</v>
      </c>
      <c r="D49">
        <v>439</v>
      </c>
      <c r="E49">
        <v>168874</v>
      </c>
      <c r="F49">
        <v>63</v>
      </c>
      <c r="G49">
        <v>0.12896825396825301</v>
      </c>
      <c r="H49">
        <v>0.5078125</v>
      </c>
      <c r="I49">
        <v>0.5078125</v>
      </c>
      <c r="J49">
        <v>2.5928310289227599E-3</v>
      </c>
      <c r="K49">
        <f t="shared" si="0"/>
        <v>0</v>
      </c>
      <c r="L49">
        <f t="shared" si="0"/>
        <v>17</v>
      </c>
      <c r="M49">
        <f t="shared" si="1"/>
        <v>0</v>
      </c>
      <c r="N49">
        <f t="shared" si="2"/>
        <v>3.3333333333333333E-2</v>
      </c>
    </row>
    <row r="50" spans="1:14" x14ac:dyDescent="0.25">
      <c r="A50">
        <v>48</v>
      </c>
      <c r="B50">
        <v>0.48</v>
      </c>
      <c r="C50">
        <v>65</v>
      </c>
      <c r="D50">
        <v>422</v>
      </c>
      <c r="E50">
        <v>168891</v>
      </c>
      <c r="F50">
        <v>63</v>
      </c>
      <c r="G50">
        <v>0.133470225872689</v>
      </c>
      <c r="H50">
        <v>0.5078125</v>
      </c>
      <c r="I50">
        <v>0.5078125</v>
      </c>
      <c r="J50">
        <v>2.4924252715385099E-3</v>
      </c>
      <c r="K50">
        <f t="shared" si="0"/>
        <v>0</v>
      </c>
      <c r="L50">
        <f t="shared" si="0"/>
        <v>10</v>
      </c>
      <c r="M50">
        <f t="shared" si="1"/>
        <v>0</v>
      </c>
      <c r="N50">
        <f t="shared" si="2"/>
        <v>1.111111111111111E-2</v>
      </c>
    </row>
    <row r="51" spans="1:14" x14ac:dyDescent="0.25">
      <c r="A51">
        <v>49</v>
      </c>
      <c r="B51">
        <v>0.49</v>
      </c>
      <c r="C51">
        <v>65</v>
      </c>
      <c r="D51">
        <v>412</v>
      </c>
      <c r="E51">
        <v>168901</v>
      </c>
      <c r="F51">
        <v>63</v>
      </c>
      <c r="G51">
        <v>0.136268343815513</v>
      </c>
      <c r="H51">
        <v>0.5078125</v>
      </c>
      <c r="I51">
        <v>0.5078125</v>
      </c>
      <c r="J51">
        <v>2.4333630613124799E-3</v>
      </c>
      <c r="K51">
        <f t="shared" si="0"/>
        <v>0</v>
      </c>
      <c r="L51">
        <f t="shared" si="0"/>
        <v>10</v>
      </c>
      <c r="M51">
        <f t="shared" si="1"/>
        <v>0</v>
      </c>
      <c r="N51">
        <f t="shared" si="2"/>
        <v>1.111111111111111E-2</v>
      </c>
    </row>
    <row r="52" spans="1:14" x14ac:dyDescent="0.25">
      <c r="A52">
        <v>50</v>
      </c>
      <c r="B52">
        <v>0.5</v>
      </c>
      <c r="C52">
        <v>65</v>
      </c>
      <c r="D52">
        <v>402</v>
      </c>
      <c r="E52">
        <v>168911</v>
      </c>
      <c r="F52">
        <v>63</v>
      </c>
      <c r="G52">
        <v>0.13918629550321199</v>
      </c>
      <c r="H52">
        <v>0.5078125</v>
      </c>
      <c r="I52">
        <v>0.5078125</v>
      </c>
      <c r="J52">
        <v>2.3743008510864398E-3</v>
      </c>
      <c r="K52">
        <f t="shared" si="0"/>
        <v>2</v>
      </c>
      <c r="L52">
        <f t="shared" si="0"/>
        <v>15</v>
      </c>
      <c r="M52">
        <f t="shared" si="1"/>
        <v>0.11764705882352941</v>
      </c>
      <c r="N52">
        <f t="shared" si="2"/>
        <v>3.4640522875816995E-2</v>
      </c>
    </row>
    <row r="53" spans="1:14" x14ac:dyDescent="0.25">
      <c r="A53">
        <v>51</v>
      </c>
      <c r="B53">
        <v>0.51</v>
      </c>
      <c r="C53">
        <v>63</v>
      </c>
      <c r="D53">
        <v>387</v>
      </c>
      <c r="E53">
        <v>168926</v>
      </c>
      <c r="F53">
        <v>65</v>
      </c>
      <c r="G53">
        <v>0.14000000000000001</v>
      </c>
      <c r="H53">
        <v>0.4921875</v>
      </c>
      <c r="I53">
        <v>0.4921875</v>
      </c>
      <c r="J53">
        <v>2.2857075357474001E-3</v>
      </c>
      <c r="K53">
        <f t="shared" si="0"/>
        <v>0</v>
      </c>
      <c r="L53">
        <f t="shared" si="0"/>
        <v>10</v>
      </c>
      <c r="M53">
        <f t="shared" si="1"/>
        <v>0</v>
      </c>
      <c r="N53">
        <f t="shared" si="2"/>
        <v>2.3529411764705882E-2</v>
      </c>
    </row>
    <row r="54" spans="1:14" x14ac:dyDescent="0.25">
      <c r="A54">
        <v>52</v>
      </c>
      <c r="B54">
        <v>0.52</v>
      </c>
      <c r="C54">
        <v>63</v>
      </c>
      <c r="D54">
        <v>377</v>
      </c>
      <c r="E54">
        <v>168936</v>
      </c>
      <c r="F54">
        <v>65</v>
      </c>
      <c r="G54">
        <v>0.14318181818181799</v>
      </c>
      <c r="H54">
        <v>0.4921875</v>
      </c>
      <c r="I54">
        <v>0.4921875</v>
      </c>
      <c r="J54">
        <v>2.22664532552137E-3</v>
      </c>
      <c r="K54">
        <f t="shared" si="0"/>
        <v>0</v>
      </c>
      <c r="L54">
        <f t="shared" si="0"/>
        <v>7</v>
      </c>
      <c r="M54">
        <f t="shared" si="1"/>
        <v>0</v>
      </c>
      <c r="N54">
        <f t="shared" si="2"/>
        <v>2.3529411764705882E-2</v>
      </c>
    </row>
    <row r="55" spans="1:14" x14ac:dyDescent="0.25">
      <c r="A55">
        <v>53</v>
      </c>
      <c r="B55">
        <v>0.53</v>
      </c>
      <c r="C55">
        <v>63</v>
      </c>
      <c r="D55">
        <v>370</v>
      </c>
      <c r="E55">
        <v>168943</v>
      </c>
      <c r="F55">
        <v>65</v>
      </c>
      <c r="G55">
        <v>0.145496535796766</v>
      </c>
      <c r="H55">
        <v>0.4921875</v>
      </c>
      <c r="I55">
        <v>0.4921875</v>
      </c>
      <c r="J55">
        <v>2.1853017783631402E-3</v>
      </c>
      <c r="K55">
        <f t="shared" si="0"/>
        <v>0</v>
      </c>
      <c r="L55">
        <f t="shared" si="0"/>
        <v>9</v>
      </c>
      <c r="M55">
        <f t="shared" si="1"/>
        <v>0</v>
      </c>
      <c r="N55">
        <f t="shared" si="2"/>
        <v>2.3529411764705882E-2</v>
      </c>
    </row>
    <row r="56" spans="1:14" x14ac:dyDescent="0.25">
      <c r="A56">
        <v>54</v>
      </c>
      <c r="B56">
        <v>0.54</v>
      </c>
      <c r="C56">
        <v>63</v>
      </c>
      <c r="D56">
        <v>361</v>
      </c>
      <c r="E56">
        <v>168952</v>
      </c>
      <c r="F56">
        <v>65</v>
      </c>
      <c r="G56">
        <v>0.14858490566037699</v>
      </c>
      <c r="H56">
        <v>0.4921875</v>
      </c>
      <c r="I56">
        <v>0.4921875</v>
      </c>
      <c r="J56">
        <v>2.13214578915972E-3</v>
      </c>
      <c r="K56">
        <f t="shared" si="0"/>
        <v>1</v>
      </c>
      <c r="L56">
        <f t="shared" si="0"/>
        <v>4</v>
      </c>
      <c r="M56">
        <f t="shared" si="1"/>
        <v>0.2</v>
      </c>
      <c r="N56">
        <f t="shared" si="2"/>
        <v>6.3529411764705876E-2</v>
      </c>
    </row>
    <row r="57" spans="1:14" x14ac:dyDescent="0.25">
      <c r="A57">
        <v>55</v>
      </c>
      <c r="B57">
        <v>0.55000000000000004</v>
      </c>
      <c r="C57">
        <v>62</v>
      </c>
      <c r="D57">
        <v>357</v>
      </c>
      <c r="E57">
        <v>168956</v>
      </c>
      <c r="F57">
        <v>66</v>
      </c>
      <c r="G57">
        <v>0.14797136038186101</v>
      </c>
      <c r="H57">
        <v>0.484375</v>
      </c>
      <c r="I57">
        <v>0.484375</v>
      </c>
      <c r="J57">
        <v>2.1085209050692999E-3</v>
      </c>
      <c r="K57">
        <f t="shared" si="0"/>
        <v>0</v>
      </c>
      <c r="L57">
        <f t="shared" si="0"/>
        <v>11</v>
      </c>
      <c r="M57">
        <f t="shared" si="1"/>
        <v>0</v>
      </c>
      <c r="N57">
        <f t="shared" si="2"/>
        <v>0.04</v>
      </c>
    </row>
    <row r="58" spans="1:14" x14ac:dyDescent="0.25">
      <c r="A58">
        <v>56</v>
      </c>
      <c r="B58">
        <v>0.56000000000000005</v>
      </c>
      <c r="C58">
        <v>62</v>
      </c>
      <c r="D58">
        <v>346</v>
      </c>
      <c r="E58">
        <v>168967</v>
      </c>
      <c r="F58">
        <v>66</v>
      </c>
      <c r="G58">
        <v>0.15196078431372501</v>
      </c>
      <c r="H58">
        <v>0.484375</v>
      </c>
      <c r="I58">
        <v>0.484375</v>
      </c>
      <c r="J58">
        <v>2.0435524738206699E-3</v>
      </c>
      <c r="K58">
        <f t="shared" si="0"/>
        <v>0</v>
      </c>
      <c r="L58">
        <f t="shared" si="0"/>
        <v>8</v>
      </c>
      <c r="M58">
        <f t="shared" si="1"/>
        <v>0</v>
      </c>
      <c r="N58">
        <f t="shared" si="2"/>
        <v>0.04</v>
      </c>
    </row>
    <row r="59" spans="1:14" x14ac:dyDescent="0.25">
      <c r="A59">
        <v>57</v>
      </c>
      <c r="B59">
        <v>0.56999999999999995</v>
      </c>
      <c r="C59">
        <v>62</v>
      </c>
      <c r="D59">
        <v>338</v>
      </c>
      <c r="E59">
        <v>168975</v>
      </c>
      <c r="F59">
        <v>66</v>
      </c>
      <c r="G59">
        <v>0.155</v>
      </c>
      <c r="H59">
        <v>0.484375</v>
      </c>
      <c r="I59">
        <v>0.484375</v>
      </c>
      <c r="J59">
        <v>1.9963027056398501E-3</v>
      </c>
      <c r="K59">
        <f t="shared" si="0"/>
        <v>1</v>
      </c>
      <c r="L59">
        <f t="shared" si="0"/>
        <v>4</v>
      </c>
      <c r="M59">
        <f t="shared" si="1"/>
        <v>0.2</v>
      </c>
      <c r="N59">
        <f t="shared" si="2"/>
        <v>0.08</v>
      </c>
    </row>
    <row r="60" spans="1:14" x14ac:dyDescent="0.25">
      <c r="A60">
        <v>58</v>
      </c>
      <c r="B60">
        <v>0.57999999999999996</v>
      </c>
      <c r="C60">
        <v>61</v>
      </c>
      <c r="D60">
        <v>334</v>
      </c>
      <c r="E60">
        <v>168979</v>
      </c>
      <c r="F60">
        <v>67</v>
      </c>
      <c r="G60">
        <v>0.15443037974683499</v>
      </c>
      <c r="H60">
        <v>0.4765625</v>
      </c>
      <c r="I60">
        <v>0.4765625</v>
      </c>
      <c r="J60">
        <v>1.97267782154943E-3</v>
      </c>
      <c r="K60">
        <f t="shared" si="0"/>
        <v>0</v>
      </c>
      <c r="L60">
        <f t="shared" si="0"/>
        <v>5</v>
      </c>
      <c r="M60">
        <f t="shared" si="1"/>
        <v>0</v>
      </c>
      <c r="N60">
        <f t="shared" si="2"/>
        <v>0.08</v>
      </c>
    </row>
    <row r="61" spans="1:14" x14ac:dyDescent="0.25">
      <c r="A61">
        <v>59</v>
      </c>
      <c r="B61">
        <v>0.59</v>
      </c>
      <c r="C61">
        <v>61</v>
      </c>
      <c r="D61">
        <v>329</v>
      </c>
      <c r="E61">
        <v>168984</v>
      </c>
      <c r="F61">
        <v>67</v>
      </c>
      <c r="G61">
        <v>0.15641025641025599</v>
      </c>
      <c r="H61">
        <v>0.4765625</v>
      </c>
      <c r="I61">
        <v>0.4765625</v>
      </c>
      <c r="J61">
        <v>1.9431467164364199E-3</v>
      </c>
      <c r="K61">
        <f t="shared" si="0"/>
        <v>0</v>
      </c>
      <c r="L61">
        <f t="shared" si="0"/>
        <v>6</v>
      </c>
      <c r="M61">
        <f t="shared" si="1"/>
        <v>0</v>
      </c>
      <c r="N61">
        <f t="shared" si="2"/>
        <v>0.04</v>
      </c>
    </row>
    <row r="62" spans="1:14" x14ac:dyDescent="0.25">
      <c r="A62">
        <v>60</v>
      </c>
      <c r="B62">
        <v>0.6</v>
      </c>
      <c r="C62">
        <v>61</v>
      </c>
      <c r="D62">
        <v>323</v>
      </c>
      <c r="E62">
        <v>168990</v>
      </c>
      <c r="F62">
        <v>67</v>
      </c>
      <c r="G62">
        <v>0.15885416666666599</v>
      </c>
      <c r="H62">
        <v>0.4765625</v>
      </c>
      <c r="I62">
        <v>0.4765625</v>
      </c>
      <c r="J62">
        <v>1.9077093903008E-3</v>
      </c>
      <c r="K62">
        <f t="shared" si="0"/>
        <v>1</v>
      </c>
      <c r="L62">
        <f t="shared" si="0"/>
        <v>4</v>
      </c>
      <c r="M62">
        <f t="shared" si="1"/>
        <v>0.2</v>
      </c>
      <c r="N62">
        <f t="shared" si="2"/>
        <v>0.08</v>
      </c>
    </row>
    <row r="63" spans="1:14" x14ac:dyDescent="0.25">
      <c r="A63">
        <v>61</v>
      </c>
      <c r="B63">
        <v>0.61</v>
      </c>
      <c r="C63">
        <v>60</v>
      </c>
      <c r="D63">
        <v>319</v>
      </c>
      <c r="E63">
        <v>168994</v>
      </c>
      <c r="F63">
        <v>68</v>
      </c>
      <c r="G63">
        <v>0.15831134564643801</v>
      </c>
      <c r="H63">
        <v>0.46875</v>
      </c>
      <c r="I63">
        <v>0.46875</v>
      </c>
      <c r="J63">
        <v>1.8840845062103901E-3</v>
      </c>
      <c r="K63">
        <f t="shared" si="0"/>
        <v>0</v>
      </c>
      <c r="L63">
        <f t="shared" si="0"/>
        <v>7</v>
      </c>
      <c r="M63">
        <f t="shared" si="1"/>
        <v>0</v>
      </c>
      <c r="N63">
        <f t="shared" si="2"/>
        <v>0.08</v>
      </c>
    </row>
    <row r="64" spans="1:14" x14ac:dyDescent="0.25">
      <c r="A64">
        <v>62</v>
      </c>
      <c r="B64">
        <v>0.62</v>
      </c>
      <c r="C64">
        <v>60</v>
      </c>
      <c r="D64">
        <v>312</v>
      </c>
      <c r="E64">
        <v>169001</v>
      </c>
      <c r="F64">
        <v>68</v>
      </c>
      <c r="G64">
        <v>0.16129032258064499</v>
      </c>
      <c r="H64">
        <v>0.46875</v>
      </c>
      <c r="I64">
        <v>0.46875</v>
      </c>
      <c r="J64">
        <v>1.84274095905216E-3</v>
      </c>
      <c r="K64">
        <f t="shared" si="0"/>
        <v>0</v>
      </c>
      <c r="L64">
        <f t="shared" si="0"/>
        <v>12</v>
      </c>
      <c r="M64">
        <f t="shared" si="1"/>
        <v>0</v>
      </c>
      <c r="N64">
        <f t="shared" si="2"/>
        <v>0.04</v>
      </c>
    </row>
    <row r="65" spans="1:14" x14ac:dyDescent="0.25">
      <c r="A65">
        <v>63</v>
      </c>
      <c r="B65">
        <v>0.63</v>
      </c>
      <c r="C65">
        <v>60</v>
      </c>
      <c r="D65">
        <v>300</v>
      </c>
      <c r="E65">
        <v>169013</v>
      </c>
      <c r="F65">
        <v>68</v>
      </c>
      <c r="G65">
        <v>0.16666666666666599</v>
      </c>
      <c r="H65">
        <v>0.46875</v>
      </c>
      <c r="I65">
        <v>0.46875</v>
      </c>
      <c r="J65">
        <v>1.7718663067809301E-3</v>
      </c>
      <c r="K65">
        <f t="shared" si="0"/>
        <v>0</v>
      </c>
      <c r="L65">
        <f t="shared" si="0"/>
        <v>5</v>
      </c>
      <c r="M65">
        <f t="shared" si="1"/>
        <v>0</v>
      </c>
      <c r="N65">
        <f t="shared" si="2"/>
        <v>0.04</v>
      </c>
    </row>
    <row r="66" spans="1:14" x14ac:dyDescent="0.25">
      <c r="A66">
        <v>64</v>
      </c>
      <c r="B66">
        <v>0.64</v>
      </c>
      <c r="C66">
        <v>60</v>
      </c>
      <c r="D66">
        <v>295</v>
      </c>
      <c r="E66">
        <v>169018</v>
      </c>
      <c r="F66">
        <v>68</v>
      </c>
      <c r="G66">
        <v>0.169014084507042</v>
      </c>
      <c r="H66">
        <v>0.46875</v>
      </c>
      <c r="I66">
        <v>0.46875</v>
      </c>
      <c r="J66">
        <v>1.74233520166791E-3</v>
      </c>
      <c r="K66">
        <f t="shared" si="0"/>
        <v>0</v>
      </c>
      <c r="L66">
        <f t="shared" si="0"/>
        <v>11</v>
      </c>
      <c r="M66">
        <f t="shared" si="1"/>
        <v>0</v>
      </c>
      <c r="N66">
        <f t="shared" si="2"/>
        <v>0.04</v>
      </c>
    </row>
    <row r="67" spans="1:14" x14ac:dyDescent="0.25">
      <c r="A67">
        <v>65</v>
      </c>
      <c r="B67">
        <v>0.65</v>
      </c>
      <c r="C67">
        <v>60</v>
      </c>
      <c r="D67">
        <v>284</v>
      </c>
      <c r="E67">
        <v>169029</v>
      </c>
      <c r="F67">
        <v>68</v>
      </c>
      <c r="G67">
        <v>0.17441860465116199</v>
      </c>
      <c r="H67">
        <v>0.46875</v>
      </c>
      <c r="I67">
        <v>0.46875</v>
      </c>
      <c r="J67">
        <v>1.67736677041928E-3</v>
      </c>
      <c r="K67">
        <f t="shared" ref="K67:L102" si="3">C67-C68</f>
        <v>0</v>
      </c>
      <c r="L67">
        <f t="shared" si="3"/>
        <v>13</v>
      </c>
      <c r="M67">
        <f t="shared" ref="M67:M102" si="4">K67/(K67+L67)</f>
        <v>0</v>
      </c>
      <c r="N67">
        <f t="shared" si="2"/>
        <v>0</v>
      </c>
    </row>
    <row r="68" spans="1:14" x14ac:dyDescent="0.25">
      <c r="A68">
        <v>66</v>
      </c>
      <c r="B68">
        <v>0.66</v>
      </c>
      <c r="C68">
        <v>60</v>
      </c>
      <c r="D68">
        <v>271</v>
      </c>
      <c r="E68">
        <v>169042</v>
      </c>
      <c r="F68">
        <v>68</v>
      </c>
      <c r="G68">
        <v>0.18126888217522599</v>
      </c>
      <c r="H68">
        <v>0.46875</v>
      </c>
      <c r="I68">
        <v>0.46875</v>
      </c>
      <c r="J68">
        <v>1.60058589712544E-3</v>
      </c>
      <c r="K68">
        <f t="shared" si="3"/>
        <v>0</v>
      </c>
      <c r="L68">
        <f t="shared" si="3"/>
        <v>5</v>
      </c>
      <c r="M68">
        <f t="shared" si="4"/>
        <v>0</v>
      </c>
      <c r="N68">
        <f t="shared" si="2"/>
        <v>0</v>
      </c>
    </row>
    <row r="69" spans="1:14" x14ac:dyDescent="0.25">
      <c r="A69">
        <v>67</v>
      </c>
      <c r="B69">
        <v>0.67</v>
      </c>
      <c r="C69">
        <v>60</v>
      </c>
      <c r="D69">
        <v>266</v>
      </c>
      <c r="E69">
        <v>169047</v>
      </c>
      <c r="F69">
        <v>68</v>
      </c>
      <c r="G69">
        <v>0.184049079754601</v>
      </c>
      <c r="H69">
        <v>0.46875</v>
      </c>
      <c r="I69">
        <v>0.46875</v>
      </c>
      <c r="J69">
        <v>1.57105479201242E-3</v>
      </c>
      <c r="K69">
        <f t="shared" si="3"/>
        <v>1</v>
      </c>
      <c r="L69">
        <f t="shared" si="3"/>
        <v>15</v>
      </c>
      <c r="M69">
        <f t="shared" si="4"/>
        <v>6.25E-2</v>
      </c>
      <c r="N69">
        <f t="shared" si="2"/>
        <v>1.2500000000000001E-2</v>
      </c>
    </row>
    <row r="70" spans="1:14" x14ac:dyDescent="0.25">
      <c r="A70">
        <v>68</v>
      </c>
      <c r="B70">
        <v>0.68</v>
      </c>
      <c r="C70">
        <v>59</v>
      </c>
      <c r="D70">
        <v>251</v>
      </c>
      <c r="E70">
        <v>169062</v>
      </c>
      <c r="F70">
        <v>69</v>
      </c>
      <c r="G70">
        <v>0.190322580645161</v>
      </c>
      <c r="H70">
        <v>0.4609375</v>
      </c>
      <c r="I70">
        <v>0.4609375</v>
      </c>
      <c r="J70">
        <v>1.48246147667338E-3</v>
      </c>
      <c r="K70">
        <f t="shared" si="3"/>
        <v>0</v>
      </c>
      <c r="L70">
        <f t="shared" si="3"/>
        <v>8</v>
      </c>
      <c r="M70">
        <f t="shared" si="4"/>
        <v>0</v>
      </c>
      <c r="N70">
        <f t="shared" si="2"/>
        <v>1.2500000000000001E-2</v>
      </c>
    </row>
    <row r="71" spans="1:14" x14ac:dyDescent="0.25">
      <c r="A71">
        <v>69</v>
      </c>
      <c r="B71">
        <v>0.69</v>
      </c>
      <c r="C71">
        <v>59</v>
      </c>
      <c r="D71">
        <v>243</v>
      </c>
      <c r="E71">
        <v>169070</v>
      </c>
      <c r="F71">
        <v>69</v>
      </c>
      <c r="G71">
        <v>0.195364238410596</v>
      </c>
      <c r="H71">
        <v>0.4609375</v>
      </c>
      <c r="I71">
        <v>0.4609375</v>
      </c>
      <c r="J71">
        <v>1.43521170849255E-3</v>
      </c>
      <c r="K71">
        <f t="shared" si="3"/>
        <v>1</v>
      </c>
      <c r="L71">
        <f t="shared" si="3"/>
        <v>4</v>
      </c>
      <c r="M71">
        <f t="shared" si="4"/>
        <v>0.2</v>
      </c>
      <c r="N71">
        <f t="shared" ref="N71:N102" si="5">SUM(M67:M71)/5</f>
        <v>5.2500000000000005E-2</v>
      </c>
    </row>
    <row r="72" spans="1:14" x14ac:dyDescent="0.25">
      <c r="A72">
        <v>70</v>
      </c>
      <c r="B72">
        <v>0.7</v>
      </c>
      <c r="C72">
        <v>58</v>
      </c>
      <c r="D72">
        <v>239</v>
      </c>
      <c r="E72">
        <v>169074</v>
      </c>
      <c r="F72">
        <v>70</v>
      </c>
      <c r="G72">
        <v>0.19528619528619501</v>
      </c>
      <c r="H72">
        <v>0.453125</v>
      </c>
      <c r="I72">
        <v>0.453125</v>
      </c>
      <c r="J72">
        <v>1.4115868244021399E-3</v>
      </c>
      <c r="K72">
        <f t="shared" si="3"/>
        <v>0</v>
      </c>
      <c r="L72">
        <f t="shared" si="3"/>
        <v>4</v>
      </c>
      <c r="M72">
        <f t="shared" si="4"/>
        <v>0</v>
      </c>
      <c r="N72">
        <f t="shared" si="5"/>
        <v>5.2500000000000005E-2</v>
      </c>
    </row>
    <row r="73" spans="1:14" x14ac:dyDescent="0.25">
      <c r="A73">
        <v>71</v>
      </c>
      <c r="B73">
        <v>0.71</v>
      </c>
      <c r="C73">
        <v>58</v>
      </c>
      <c r="D73">
        <v>235</v>
      </c>
      <c r="E73">
        <v>169078</v>
      </c>
      <c r="F73">
        <v>70</v>
      </c>
      <c r="G73">
        <v>0.19795221843003399</v>
      </c>
      <c r="H73">
        <v>0.453125</v>
      </c>
      <c r="I73">
        <v>0.453125</v>
      </c>
      <c r="J73">
        <v>1.38796194031173E-3</v>
      </c>
      <c r="K73">
        <f t="shared" si="3"/>
        <v>1</v>
      </c>
      <c r="L73">
        <f t="shared" si="3"/>
        <v>9</v>
      </c>
      <c r="M73">
        <f t="shared" si="4"/>
        <v>0.1</v>
      </c>
      <c r="N73">
        <f t="shared" si="5"/>
        <v>7.2500000000000009E-2</v>
      </c>
    </row>
    <row r="74" spans="1:14" x14ac:dyDescent="0.25">
      <c r="A74">
        <v>72</v>
      </c>
      <c r="B74">
        <v>0.72</v>
      </c>
      <c r="C74">
        <v>57</v>
      </c>
      <c r="D74">
        <v>226</v>
      </c>
      <c r="E74">
        <v>169087</v>
      </c>
      <c r="F74">
        <v>71</v>
      </c>
      <c r="G74">
        <v>0.201413427561837</v>
      </c>
      <c r="H74">
        <v>0.4453125</v>
      </c>
      <c r="I74">
        <v>0.4453125</v>
      </c>
      <c r="J74">
        <v>1.3348059511083001E-3</v>
      </c>
      <c r="K74">
        <f t="shared" si="3"/>
        <v>0</v>
      </c>
      <c r="L74">
        <f t="shared" si="3"/>
        <v>9</v>
      </c>
      <c r="M74">
        <f t="shared" si="4"/>
        <v>0</v>
      </c>
      <c r="N74">
        <f t="shared" si="5"/>
        <v>6.0000000000000012E-2</v>
      </c>
    </row>
    <row r="75" spans="1:14" x14ac:dyDescent="0.25">
      <c r="A75">
        <v>73</v>
      </c>
      <c r="B75">
        <v>0.73</v>
      </c>
      <c r="C75">
        <v>57</v>
      </c>
      <c r="D75">
        <v>217</v>
      </c>
      <c r="E75">
        <v>169096</v>
      </c>
      <c r="F75">
        <v>71</v>
      </c>
      <c r="G75">
        <v>0.208029197080291</v>
      </c>
      <c r="H75">
        <v>0.4453125</v>
      </c>
      <c r="I75">
        <v>0.4453125</v>
      </c>
      <c r="J75">
        <v>1.2816499619048699E-3</v>
      </c>
      <c r="K75">
        <f t="shared" si="3"/>
        <v>0</v>
      </c>
      <c r="L75">
        <f t="shared" si="3"/>
        <v>5</v>
      </c>
      <c r="M75">
        <f t="shared" si="4"/>
        <v>0</v>
      </c>
      <c r="N75">
        <f t="shared" si="5"/>
        <v>6.0000000000000012E-2</v>
      </c>
    </row>
    <row r="76" spans="1:14" x14ac:dyDescent="0.25">
      <c r="A76">
        <v>74</v>
      </c>
      <c r="B76">
        <v>0.74</v>
      </c>
      <c r="C76">
        <v>57</v>
      </c>
      <c r="D76">
        <v>212</v>
      </c>
      <c r="E76">
        <v>169101</v>
      </c>
      <c r="F76">
        <v>71</v>
      </c>
      <c r="G76">
        <v>0.21189591078066899</v>
      </c>
      <c r="H76">
        <v>0.4453125</v>
      </c>
      <c r="I76">
        <v>0.4453125</v>
      </c>
      <c r="J76">
        <v>1.2521188567918499E-3</v>
      </c>
      <c r="K76">
        <f t="shared" si="3"/>
        <v>0</v>
      </c>
      <c r="L76">
        <f t="shared" si="3"/>
        <v>8</v>
      </c>
      <c r="M76">
        <f t="shared" si="4"/>
        <v>0</v>
      </c>
      <c r="N76">
        <f t="shared" si="5"/>
        <v>0.02</v>
      </c>
    </row>
    <row r="77" spans="1:14" x14ac:dyDescent="0.25">
      <c r="A77">
        <v>75</v>
      </c>
      <c r="B77">
        <v>0.75</v>
      </c>
      <c r="C77">
        <v>57</v>
      </c>
      <c r="D77">
        <v>204</v>
      </c>
      <c r="E77">
        <v>169109</v>
      </c>
      <c r="F77">
        <v>71</v>
      </c>
      <c r="G77">
        <v>0.21839080459770099</v>
      </c>
      <c r="H77">
        <v>0.4453125</v>
      </c>
      <c r="I77">
        <v>0.4453125</v>
      </c>
      <c r="J77">
        <v>1.2048690886110301E-3</v>
      </c>
      <c r="K77">
        <f t="shared" si="3"/>
        <v>1</v>
      </c>
      <c r="L77">
        <f t="shared" si="3"/>
        <v>6</v>
      </c>
      <c r="M77">
        <f t="shared" si="4"/>
        <v>0.14285714285714285</v>
      </c>
      <c r="N77">
        <f t="shared" si="5"/>
        <v>4.8571428571428571E-2</v>
      </c>
    </row>
    <row r="78" spans="1:14" x14ac:dyDescent="0.25">
      <c r="A78">
        <v>76</v>
      </c>
      <c r="B78">
        <v>0.76</v>
      </c>
      <c r="C78">
        <v>56</v>
      </c>
      <c r="D78">
        <v>198</v>
      </c>
      <c r="E78">
        <v>169115</v>
      </c>
      <c r="F78">
        <v>72</v>
      </c>
      <c r="G78">
        <v>0.220472440944881</v>
      </c>
      <c r="H78">
        <v>0.4375</v>
      </c>
      <c r="I78">
        <v>0.4375</v>
      </c>
      <c r="J78">
        <v>1.1694317624754099E-3</v>
      </c>
      <c r="K78">
        <f t="shared" si="3"/>
        <v>1</v>
      </c>
      <c r="L78">
        <f t="shared" si="3"/>
        <v>3</v>
      </c>
      <c r="M78">
        <f t="shared" si="4"/>
        <v>0.25</v>
      </c>
      <c r="N78">
        <f t="shared" si="5"/>
        <v>7.857142857142857E-2</v>
      </c>
    </row>
    <row r="79" spans="1:14" x14ac:dyDescent="0.25">
      <c r="A79">
        <v>77</v>
      </c>
      <c r="B79">
        <v>0.77</v>
      </c>
      <c r="C79">
        <v>55</v>
      </c>
      <c r="D79">
        <v>195</v>
      </c>
      <c r="E79">
        <v>169118</v>
      </c>
      <c r="F79">
        <v>73</v>
      </c>
      <c r="G79">
        <v>0.22</v>
      </c>
      <c r="H79">
        <v>0.4296875</v>
      </c>
      <c r="I79">
        <v>0.4296875</v>
      </c>
      <c r="J79">
        <v>1.1517130994075999E-3</v>
      </c>
      <c r="K79">
        <f t="shared" si="3"/>
        <v>0</v>
      </c>
      <c r="L79">
        <f t="shared" si="3"/>
        <v>3</v>
      </c>
      <c r="M79">
        <f t="shared" si="4"/>
        <v>0</v>
      </c>
      <c r="N79">
        <f t="shared" si="5"/>
        <v>7.857142857142857E-2</v>
      </c>
    </row>
    <row r="80" spans="1:14" x14ac:dyDescent="0.25">
      <c r="A80">
        <v>78</v>
      </c>
      <c r="B80">
        <v>0.78</v>
      </c>
      <c r="C80">
        <v>55</v>
      </c>
      <c r="D80">
        <v>192</v>
      </c>
      <c r="E80">
        <v>169121</v>
      </c>
      <c r="F80">
        <v>73</v>
      </c>
      <c r="G80">
        <v>0.22267206477732701</v>
      </c>
      <c r="H80">
        <v>0.4296875</v>
      </c>
      <c r="I80">
        <v>0.4296875</v>
      </c>
      <c r="J80">
        <v>1.13399443633979E-3</v>
      </c>
      <c r="K80">
        <f t="shared" si="3"/>
        <v>0</v>
      </c>
      <c r="L80">
        <f t="shared" si="3"/>
        <v>8</v>
      </c>
      <c r="M80">
        <f t="shared" si="4"/>
        <v>0</v>
      </c>
      <c r="N80">
        <f t="shared" si="5"/>
        <v>7.857142857142857E-2</v>
      </c>
    </row>
    <row r="81" spans="1:14" x14ac:dyDescent="0.25">
      <c r="A81">
        <v>79</v>
      </c>
      <c r="B81">
        <v>0.79</v>
      </c>
      <c r="C81">
        <v>55</v>
      </c>
      <c r="D81">
        <v>184</v>
      </c>
      <c r="E81">
        <v>169129</v>
      </c>
      <c r="F81">
        <v>73</v>
      </c>
      <c r="G81">
        <v>0.23012552301255201</v>
      </c>
      <c r="H81">
        <v>0.4296875</v>
      </c>
      <c r="I81">
        <v>0.4296875</v>
      </c>
      <c r="J81">
        <v>1.0867446681589699E-3</v>
      </c>
      <c r="K81">
        <f t="shared" si="3"/>
        <v>1</v>
      </c>
      <c r="L81">
        <f t="shared" si="3"/>
        <v>2</v>
      </c>
      <c r="M81">
        <f t="shared" si="4"/>
        <v>0.33333333333333331</v>
      </c>
      <c r="N81">
        <f t="shared" si="5"/>
        <v>0.14523809523809522</v>
      </c>
    </row>
    <row r="82" spans="1:14" x14ac:dyDescent="0.25">
      <c r="A82">
        <v>80</v>
      </c>
      <c r="B82">
        <v>0.8</v>
      </c>
      <c r="C82">
        <v>54</v>
      </c>
      <c r="D82">
        <v>182</v>
      </c>
      <c r="E82">
        <v>169131</v>
      </c>
      <c r="F82">
        <v>74</v>
      </c>
      <c r="G82">
        <v>0.22881355932203301</v>
      </c>
      <c r="H82">
        <v>0.421875</v>
      </c>
      <c r="I82">
        <v>0.421875</v>
      </c>
      <c r="J82">
        <v>1.0749322261137601E-3</v>
      </c>
      <c r="K82">
        <f t="shared" si="3"/>
        <v>1</v>
      </c>
      <c r="L82">
        <f t="shared" si="3"/>
        <v>7</v>
      </c>
      <c r="M82">
        <f t="shared" si="4"/>
        <v>0.125</v>
      </c>
      <c r="N82">
        <f t="shared" si="5"/>
        <v>0.14166666666666666</v>
      </c>
    </row>
    <row r="83" spans="1:14" x14ac:dyDescent="0.25">
      <c r="A83">
        <v>81</v>
      </c>
      <c r="B83">
        <v>0.81</v>
      </c>
      <c r="C83">
        <v>53</v>
      </c>
      <c r="D83">
        <v>175</v>
      </c>
      <c r="E83">
        <v>169138</v>
      </c>
      <c r="F83">
        <v>75</v>
      </c>
      <c r="G83">
        <v>0.232456140350877</v>
      </c>
      <c r="H83">
        <v>0.4140625</v>
      </c>
      <c r="I83">
        <v>0.4140625</v>
      </c>
      <c r="J83">
        <v>1.03358867895554E-3</v>
      </c>
      <c r="K83">
        <f t="shared" si="3"/>
        <v>0</v>
      </c>
      <c r="L83">
        <f t="shared" si="3"/>
        <v>5</v>
      </c>
      <c r="M83">
        <f t="shared" si="4"/>
        <v>0</v>
      </c>
      <c r="N83">
        <f t="shared" si="5"/>
        <v>9.166666666666666E-2</v>
      </c>
    </row>
    <row r="84" spans="1:14" x14ac:dyDescent="0.25">
      <c r="A84">
        <v>82</v>
      </c>
      <c r="B84">
        <v>0.82</v>
      </c>
      <c r="C84">
        <v>53</v>
      </c>
      <c r="D84">
        <v>170</v>
      </c>
      <c r="E84">
        <v>169143</v>
      </c>
      <c r="F84">
        <v>75</v>
      </c>
      <c r="G84">
        <v>0.23766816143497699</v>
      </c>
      <c r="H84">
        <v>0.4140625</v>
      </c>
      <c r="I84">
        <v>0.4140625</v>
      </c>
      <c r="J84">
        <v>1.00405757384252E-3</v>
      </c>
      <c r="K84">
        <f t="shared" si="3"/>
        <v>0</v>
      </c>
      <c r="L84">
        <f t="shared" si="3"/>
        <v>4</v>
      </c>
      <c r="M84">
        <f t="shared" si="4"/>
        <v>0</v>
      </c>
      <c r="N84">
        <f t="shared" si="5"/>
        <v>9.166666666666666E-2</v>
      </c>
    </row>
    <row r="85" spans="1:14" x14ac:dyDescent="0.25">
      <c r="A85">
        <v>83</v>
      </c>
      <c r="B85">
        <v>0.83</v>
      </c>
      <c r="C85">
        <v>53</v>
      </c>
      <c r="D85">
        <v>166</v>
      </c>
      <c r="E85">
        <v>169147</v>
      </c>
      <c r="F85">
        <v>75</v>
      </c>
      <c r="G85">
        <v>0.24200913242009101</v>
      </c>
      <c r="H85">
        <v>0.4140625</v>
      </c>
      <c r="I85">
        <v>0.4140625</v>
      </c>
      <c r="J85">
        <v>9.8043268975211593E-4</v>
      </c>
      <c r="K85">
        <f t="shared" si="3"/>
        <v>1</v>
      </c>
      <c r="L85">
        <f t="shared" si="3"/>
        <v>6</v>
      </c>
      <c r="M85">
        <f t="shared" si="4"/>
        <v>0.14285714285714285</v>
      </c>
      <c r="N85">
        <f t="shared" si="5"/>
        <v>0.12023809523809523</v>
      </c>
    </row>
    <row r="86" spans="1:14" x14ac:dyDescent="0.25">
      <c r="A86">
        <v>84</v>
      </c>
      <c r="B86">
        <v>0.84</v>
      </c>
      <c r="C86">
        <v>52</v>
      </c>
      <c r="D86">
        <v>160</v>
      </c>
      <c r="E86">
        <v>169153</v>
      </c>
      <c r="F86">
        <v>76</v>
      </c>
      <c r="G86">
        <v>0.245283018867924</v>
      </c>
      <c r="H86">
        <v>0.40625</v>
      </c>
      <c r="I86">
        <v>0.40625</v>
      </c>
      <c r="J86">
        <v>9.4499536361649695E-4</v>
      </c>
      <c r="K86">
        <f t="shared" si="3"/>
        <v>1</v>
      </c>
      <c r="L86">
        <f t="shared" si="3"/>
        <v>9</v>
      </c>
      <c r="M86">
        <f t="shared" si="4"/>
        <v>0.1</v>
      </c>
      <c r="N86">
        <f t="shared" si="5"/>
        <v>7.3571428571428579E-2</v>
      </c>
    </row>
    <row r="87" spans="1:14" x14ac:dyDescent="0.25">
      <c r="A87">
        <v>85</v>
      </c>
      <c r="B87">
        <v>0.85</v>
      </c>
      <c r="C87">
        <v>51</v>
      </c>
      <c r="D87">
        <v>151</v>
      </c>
      <c r="E87">
        <v>169162</v>
      </c>
      <c r="F87">
        <v>77</v>
      </c>
      <c r="G87">
        <v>0.25247524752475198</v>
      </c>
      <c r="H87">
        <v>0.3984375</v>
      </c>
      <c r="I87">
        <v>0.3984375</v>
      </c>
      <c r="J87">
        <v>8.9183937441306897E-4</v>
      </c>
      <c r="K87">
        <f t="shared" si="3"/>
        <v>1</v>
      </c>
      <c r="L87">
        <f t="shared" si="3"/>
        <v>5</v>
      </c>
      <c r="M87">
        <f t="shared" si="4"/>
        <v>0.16666666666666666</v>
      </c>
      <c r="N87">
        <f t="shared" si="5"/>
        <v>8.1904761904761897E-2</v>
      </c>
    </row>
    <row r="88" spans="1:14" x14ac:dyDescent="0.25">
      <c r="A88">
        <v>86</v>
      </c>
      <c r="B88">
        <v>0.86</v>
      </c>
      <c r="C88">
        <v>50</v>
      </c>
      <c r="D88">
        <v>146</v>
      </c>
      <c r="E88">
        <v>169167</v>
      </c>
      <c r="F88">
        <v>78</v>
      </c>
      <c r="G88">
        <v>0.25510204081632598</v>
      </c>
      <c r="H88">
        <v>0.390625</v>
      </c>
      <c r="I88">
        <v>0.390625</v>
      </c>
      <c r="J88">
        <v>8.6230826930005296E-4</v>
      </c>
      <c r="K88">
        <f t="shared" si="3"/>
        <v>0</v>
      </c>
      <c r="L88">
        <f t="shared" si="3"/>
        <v>7</v>
      </c>
      <c r="M88">
        <f t="shared" si="4"/>
        <v>0</v>
      </c>
      <c r="N88">
        <f t="shared" si="5"/>
        <v>8.1904761904761897E-2</v>
      </c>
    </row>
    <row r="89" spans="1:14" x14ac:dyDescent="0.25">
      <c r="A89">
        <v>87</v>
      </c>
      <c r="B89">
        <v>0.87</v>
      </c>
      <c r="C89">
        <v>50</v>
      </c>
      <c r="D89">
        <v>139</v>
      </c>
      <c r="E89">
        <v>169174</v>
      </c>
      <c r="F89">
        <v>78</v>
      </c>
      <c r="G89">
        <v>0.26455026455026398</v>
      </c>
      <c r="H89">
        <v>0.390625</v>
      </c>
      <c r="I89">
        <v>0.390625</v>
      </c>
      <c r="J89">
        <v>8.2096472214183199E-4</v>
      </c>
      <c r="K89">
        <f t="shared" si="3"/>
        <v>0</v>
      </c>
      <c r="L89">
        <f t="shared" si="3"/>
        <v>9</v>
      </c>
      <c r="M89">
        <f t="shared" si="4"/>
        <v>0</v>
      </c>
      <c r="N89">
        <f t="shared" si="5"/>
        <v>8.1904761904761897E-2</v>
      </c>
    </row>
    <row r="90" spans="1:14" x14ac:dyDescent="0.25">
      <c r="A90">
        <v>88</v>
      </c>
      <c r="B90">
        <v>0.88</v>
      </c>
      <c r="C90">
        <v>50</v>
      </c>
      <c r="D90">
        <v>130</v>
      </c>
      <c r="E90">
        <v>169183</v>
      </c>
      <c r="F90">
        <v>78</v>
      </c>
      <c r="G90">
        <v>0.27777777777777701</v>
      </c>
      <c r="H90">
        <v>0.390625</v>
      </c>
      <c r="I90">
        <v>0.390625</v>
      </c>
      <c r="J90">
        <v>7.6780873293840401E-4</v>
      </c>
      <c r="K90">
        <f t="shared" si="3"/>
        <v>2</v>
      </c>
      <c r="L90">
        <f t="shared" si="3"/>
        <v>2</v>
      </c>
      <c r="M90">
        <f t="shared" si="4"/>
        <v>0.5</v>
      </c>
      <c r="N90">
        <f t="shared" si="5"/>
        <v>0.15333333333333332</v>
      </c>
    </row>
    <row r="91" spans="1:14" x14ac:dyDescent="0.25">
      <c r="A91">
        <v>89</v>
      </c>
      <c r="B91">
        <v>0.89</v>
      </c>
      <c r="C91">
        <v>48</v>
      </c>
      <c r="D91">
        <v>128</v>
      </c>
      <c r="E91">
        <v>169185</v>
      </c>
      <c r="F91">
        <v>80</v>
      </c>
      <c r="G91">
        <v>0.27272727272727199</v>
      </c>
      <c r="H91">
        <v>0.375</v>
      </c>
      <c r="I91">
        <v>0.375</v>
      </c>
      <c r="J91">
        <v>7.55996290893197E-4</v>
      </c>
      <c r="K91">
        <f t="shared" si="3"/>
        <v>2</v>
      </c>
      <c r="L91">
        <f t="shared" si="3"/>
        <v>5</v>
      </c>
      <c r="M91">
        <f t="shared" si="4"/>
        <v>0.2857142857142857</v>
      </c>
      <c r="N91">
        <f t="shared" si="5"/>
        <v>0.19047619047619047</v>
      </c>
    </row>
    <row r="92" spans="1:14" x14ac:dyDescent="0.25">
      <c r="A92">
        <v>90</v>
      </c>
      <c r="B92">
        <v>0.9</v>
      </c>
      <c r="C92">
        <v>46</v>
      </c>
      <c r="D92">
        <v>123</v>
      </c>
      <c r="E92">
        <v>169190</v>
      </c>
      <c r="F92">
        <v>82</v>
      </c>
      <c r="G92">
        <v>0.27218934911242598</v>
      </c>
      <c r="H92">
        <v>0.359375</v>
      </c>
      <c r="I92">
        <v>0.359375</v>
      </c>
      <c r="J92">
        <v>7.2646518578018196E-4</v>
      </c>
      <c r="K92">
        <f t="shared" si="3"/>
        <v>1</v>
      </c>
      <c r="L92">
        <f t="shared" si="3"/>
        <v>9</v>
      </c>
      <c r="M92">
        <f t="shared" si="4"/>
        <v>0.1</v>
      </c>
      <c r="N92">
        <f t="shared" si="5"/>
        <v>0.17714285714285713</v>
      </c>
    </row>
    <row r="93" spans="1:14" x14ac:dyDescent="0.25">
      <c r="A93">
        <v>91</v>
      </c>
      <c r="B93">
        <v>0.91</v>
      </c>
      <c r="C93">
        <v>45</v>
      </c>
      <c r="D93">
        <v>114</v>
      </c>
      <c r="E93">
        <v>169199</v>
      </c>
      <c r="F93">
        <v>83</v>
      </c>
      <c r="G93">
        <v>0.28301886792452802</v>
      </c>
      <c r="H93">
        <v>0.3515625</v>
      </c>
      <c r="I93">
        <v>0.3515625</v>
      </c>
      <c r="J93">
        <v>6.7330919657675398E-4</v>
      </c>
      <c r="K93">
        <f t="shared" si="3"/>
        <v>1</v>
      </c>
      <c r="L93">
        <f t="shared" si="3"/>
        <v>13</v>
      </c>
      <c r="M93">
        <f t="shared" si="4"/>
        <v>7.1428571428571425E-2</v>
      </c>
      <c r="N93">
        <f t="shared" si="5"/>
        <v>0.19142857142857142</v>
      </c>
    </row>
    <row r="94" spans="1:14" x14ac:dyDescent="0.25">
      <c r="A94">
        <v>92</v>
      </c>
      <c r="B94">
        <v>0.92</v>
      </c>
      <c r="C94">
        <v>44</v>
      </c>
      <c r="D94">
        <v>101</v>
      </c>
      <c r="E94">
        <v>169212</v>
      </c>
      <c r="F94">
        <v>84</v>
      </c>
      <c r="G94">
        <v>0.30344827586206802</v>
      </c>
      <c r="H94">
        <v>0.34375</v>
      </c>
      <c r="I94">
        <v>0.34375</v>
      </c>
      <c r="J94">
        <v>5.9652832328291295E-4</v>
      </c>
      <c r="K94">
        <f t="shared" si="3"/>
        <v>0</v>
      </c>
      <c r="L94">
        <f t="shared" si="3"/>
        <v>12</v>
      </c>
      <c r="M94">
        <f t="shared" si="4"/>
        <v>0</v>
      </c>
      <c r="N94">
        <f t="shared" si="5"/>
        <v>0.19142857142857142</v>
      </c>
    </row>
    <row r="95" spans="1:14" x14ac:dyDescent="0.25">
      <c r="A95">
        <v>93</v>
      </c>
      <c r="B95">
        <v>0.93</v>
      </c>
      <c r="C95">
        <v>44</v>
      </c>
      <c r="D95">
        <v>89</v>
      </c>
      <c r="E95">
        <v>169224</v>
      </c>
      <c r="F95">
        <v>84</v>
      </c>
      <c r="G95">
        <v>0.33082706766917203</v>
      </c>
      <c r="H95">
        <v>0.34375</v>
      </c>
      <c r="I95">
        <v>0.34375</v>
      </c>
      <c r="J95">
        <v>5.2565367101167597E-4</v>
      </c>
      <c r="K95">
        <f t="shared" si="3"/>
        <v>0</v>
      </c>
      <c r="L95">
        <f t="shared" si="3"/>
        <v>6</v>
      </c>
      <c r="M95">
        <f t="shared" si="4"/>
        <v>0</v>
      </c>
      <c r="N95">
        <f t="shared" si="5"/>
        <v>9.1428571428571415E-2</v>
      </c>
    </row>
    <row r="96" spans="1:14" x14ac:dyDescent="0.25">
      <c r="A96">
        <v>94</v>
      </c>
      <c r="B96">
        <v>0.94</v>
      </c>
      <c r="C96">
        <v>44</v>
      </c>
      <c r="D96">
        <v>83</v>
      </c>
      <c r="E96">
        <v>169230</v>
      </c>
      <c r="F96">
        <v>84</v>
      </c>
      <c r="G96">
        <v>0.34645669291338499</v>
      </c>
      <c r="H96">
        <v>0.34375</v>
      </c>
      <c r="I96">
        <v>0.34375</v>
      </c>
      <c r="J96">
        <v>4.9021634487605797E-4</v>
      </c>
      <c r="K96">
        <f t="shared" si="3"/>
        <v>1</v>
      </c>
      <c r="L96">
        <f t="shared" si="3"/>
        <v>6</v>
      </c>
      <c r="M96">
        <f t="shared" si="4"/>
        <v>0.14285714285714285</v>
      </c>
      <c r="N96">
        <f t="shared" si="5"/>
        <v>6.2857142857142861E-2</v>
      </c>
    </row>
    <row r="97" spans="1:14" x14ac:dyDescent="0.25">
      <c r="A97">
        <v>95</v>
      </c>
      <c r="B97">
        <v>0.95</v>
      </c>
      <c r="C97">
        <v>43</v>
      </c>
      <c r="D97">
        <v>77</v>
      </c>
      <c r="E97">
        <v>169236</v>
      </c>
      <c r="F97">
        <v>85</v>
      </c>
      <c r="G97">
        <v>0.358333333333333</v>
      </c>
      <c r="H97">
        <v>0.3359375</v>
      </c>
      <c r="I97">
        <v>0.3359375</v>
      </c>
      <c r="J97">
        <v>4.5477901874043899E-4</v>
      </c>
      <c r="K97">
        <f t="shared" si="3"/>
        <v>2</v>
      </c>
      <c r="L97">
        <f t="shared" si="3"/>
        <v>10</v>
      </c>
      <c r="M97">
        <f t="shared" si="4"/>
        <v>0.16666666666666666</v>
      </c>
      <c r="N97">
        <f t="shared" si="5"/>
        <v>7.6190476190476183E-2</v>
      </c>
    </row>
    <row r="98" spans="1:14" x14ac:dyDescent="0.25">
      <c r="A98">
        <v>96</v>
      </c>
      <c r="B98">
        <v>0.96</v>
      </c>
      <c r="C98">
        <v>41</v>
      </c>
      <c r="D98">
        <v>67</v>
      </c>
      <c r="E98">
        <v>169246</v>
      </c>
      <c r="F98">
        <v>87</v>
      </c>
      <c r="G98">
        <v>0.37962962962962898</v>
      </c>
      <c r="H98">
        <v>0.3203125</v>
      </c>
      <c r="I98">
        <v>0.3203125</v>
      </c>
      <c r="J98">
        <v>3.9571680851440799E-4</v>
      </c>
      <c r="K98">
        <f t="shared" si="3"/>
        <v>1</v>
      </c>
      <c r="L98">
        <f t="shared" si="3"/>
        <v>9</v>
      </c>
      <c r="M98">
        <f t="shared" si="4"/>
        <v>0.1</v>
      </c>
      <c r="N98">
        <f t="shared" si="5"/>
        <v>8.1904761904761897E-2</v>
      </c>
    </row>
    <row r="99" spans="1:14" x14ac:dyDescent="0.25">
      <c r="A99">
        <v>97</v>
      </c>
      <c r="B99">
        <v>0.97</v>
      </c>
      <c r="C99">
        <v>40</v>
      </c>
      <c r="D99">
        <v>58</v>
      </c>
      <c r="E99">
        <v>169255</v>
      </c>
      <c r="F99">
        <v>88</v>
      </c>
      <c r="G99">
        <v>0.40816326530612201</v>
      </c>
      <c r="H99">
        <v>0.3125</v>
      </c>
      <c r="I99">
        <v>0.3125</v>
      </c>
      <c r="J99">
        <v>3.4256081931098001E-4</v>
      </c>
      <c r="K99">
        <f t="shared" si="3"/>
        <v>7</v>
      </c>
      <c r="L99">
        <f t="shared" si="3"/>
        <v>15</v>
      </c>
      <c r="M99">
        <f t="shared" si="4"/>
        <v>0.31818181818181818</v>
      </c>
      <c r="N99">
        <f t="shared" si="5"/>
        <v>0.14554112554112555</v>
      </c>
    </row>
    <row r="100" spans="1:14" x14ac:dyDescent="0.25">
      <c r="A100">
        <v>98</v>
      </c>
      <c r="B100">
        <v>0.98</v>
      </c>
      <c r="C100">
        <v>33</v>
      </c>
      <c r="D100">
        <v>43</v>
      </c>
      <c r="E100">
        <v>169270</v>
      </c>
      <c r="F100">
        <v>95</v>
      </c>
      <c r="G100">
        <v>0.43421052631578899</v>
      </c>
      <c r="H100">
        <v>0.2578125</v>
      </c>
      <c r="I100">
        <v>0.2578125</v>
      </c>
      <c r="J100">
        <v>2.53967503971933E-4</v>
      </c>
      <c r="K100">
        <f t="shared" si="3"/>
        <v>7</v>
      </c>
      <c r="L100">
        <f t="shared" si="3"/>
        <v>22</v>
      </c>
      <c r="M100">
        <f t="shared" si="4"/>
        <v>0.2413793103448276</v>
      </c>
      <c r="N100">
        <f t="shared" si="5"/>
        <v>0.19381698761009108</v>
      </c>
    </row>
    <row r="101" spans="1:14" x14ac:dyDescent="0.25">
      <c r="A101">
        <v>99</v>
      </c>
      <c r="B101">
        <v>0.99</v>
      </c>
      <c r="C101">
        <v>26</v>
      </c>
      <c r="D101">
        <v>21</v>
      </c>
      <c r="E101">
        <v>169292</v>
      </c>
      <c r="F101">
        <v>102</v>
      </c>
      <c r="G101">
        <v>0.55319148936170204</v>
      </c>
      <c r="H101">
        <v>0.203125</v>
      </c>
      <c r="I101">
        <v>0.203125</v>
      </c>
      <c r="J101">
        <v>1.2403064147466499E-4</v>
      </c>
      <c r="K101">
        <f t="shared" si="3"/>
        <v>26</v>
      </c>
      <c r="L101">
        <f t="shared" si="3"/>
        <v>21</v>
      </c>
      <c r="M101">
        <f t="shared" si="4"/>
        <v>0.55319148936170215</v>
      </c>
      <c r="N101">
        <f t="shared" si="5"/>
        <v>0.27588385691100292</v>
      </c>
    </row>
    <row r="102" spans="1:14" x14ac:dyDescent="0.25">
      <c r="A102">
        <v>100</v>
      </c>
      <c r="B102">
        <v>1</v>
      </c>
      <c r="C102">
        <v>0</v>
      </c>
      <c r="D102">
        <v>0</v>
      </c>
      <c r="E102">
        <v>169313</v>
      </c>
      <c r="F102">
        <v>128</v>
      </c>
      <c r="G102">
        <v>0</v>
      </c>
      <c r="H102">
        <v>0</v>
      </c>
      <c r="I102">
        <v>0</v>
      </c>
      <c r="J102">
        <v>0</v>
      </c>
      <c r="K102">
        <f t="shared" si="3"/>
        <v>0</v>
      </c>
      <c r="L102">
        <f t="shared" si="3"/>
        <v>0</v>
      </c>
      <c r="M102" t="e">
        <f t="shared" si="4"/>
        <v>#DIV/0!</v>
      </c>
      <c r="N102" t="e">
        <f t="shared" si="5"/>
        <v>#DIV/0!</v>
      </c>
    </row>
    <row r="103" spans="1:14" x14ac:dyDescent="0.25">
      <c r="K103">
        <f>SUM(K2:K102)</f>
        <v>128</v>
      </c>
      <c r="L103">
        <f>SUM(L2:L102)</f>
        <v>169313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threshold_metrics_for_experimen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Fedorenko Oleksii</dc:creator>
  <cp:lastModifiedBy>Fedorenko Oleksii</cp:lastModifiedBy>
  <dcterms:created xsi:type="dcterms:W3CDTF">2023-09-15T04:57:42Z</dcterms:created>
  <dcterms:modified xsi:type="dcterms:W3CDTF">2023-09-17T04:31:32Z</dcterms:modified>
</cp:coreProperties>
</file>