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목차  (2)" sheetId="1" r:id="rId4"/>
    <sheet name="결과" sheetId="2" r:id="rId5"/>
    <sheet state="visible" name="산정기준" sheetId="3" r:id="rId6"/>
    <sheet name="원가계산서" sheetId="4" r:id="rId7"/>
    <sheet name="집계표" sheetId="5" r:id="rId8"/>
    <sheet name="내역서" sheetId="6" r:id="rId9"/>
    <sheet state="visible" name="일위대가목록" sheetId="7" r:id="rId10"/>
    <sheet name="일위대가표" sheetId="8" r:id="rId11"/>
    <sheet name="단가대비표" sheetId="9" r:id="rId12"/>
    <sheet state="visible" name="간노비" sheetId="10" r:id="rId13"/>
    <sheet name="경비" sheetId="11" r:id="rId14"/>
    <sheet name="산재" sheetId="12" r:id="rId15"/>
    <sheet name="고용" sheetId="13" r:id="rId16"/>
    <sheet name="건강" sheetId="14" r:id="rId17"/>
    <sheet name="연금" sheetId="15" r:id="rId18"/>
    <sheet name="장기" sheetId="16" r:id="rId19"/>
    <sheet name="석면" sheetId="17" r:id="rId20"/>
    <sheet name="임금" sheetId="18" r:id="rId21"/>
    <sheet name="퇴공" sheetId="19" r:id="rId22"/>
    <sheet name="안전" sheetId="20" r:id="rId23"/>
    <sheet name="일반" sheetId="21" r:id="rId24"/>
    <sheet name="일반비율" sheetId="22" r:id="rId25"/>
    <sheet name="이윤" sheetId="23" r:id="rId26"/>
    <sheet name="이윤비율" sheetId="24" r:id="rId27"/>
  </sheets>
  <definedNames>
    <definedName name="______________">[0]!______________</definedName>
    <definedName name="_______________">[0]!_______________</definedName>
    <definedName name="________________">[0]!________________</definedName>
    <definedName name="_________________">[0]!_________________</definedName>
    <definedName name="__________________">[0]!__________________</definedName>
    <definedName name="___________________">[0]!___________________</definedName>
    <definedName name="____________________">[0]!____________________</definedName>
    <definedName name="_____________________">[0]!_____________________</definedName>
    <definedName name="______________________">[0]!______________________</definedName>
    <definedName name="_______________________">[0]!_______________________</definedName>
    <definedName name="__________________________">[0]!__________________________</definedName>
    <definedName name="______________________________">[0]!______________________________</definedName>
    <definedName name="__________________________________">[0]!__________________________________</definedName>
    <definedName name="_____________________________________">[0]!_____________________________________</definedName>
    <definedName name="______________________________________">[0]!______________________________________</definedName>
    <definedName name="___________________________________________">[0]!___________________________________________</definedName>
    <definedName name="______________________________________________">[0]!______________________________________________</definedName>
    <definedName name="________________________________________________">[0]!________________________________________________</definedName>
    <definedName name="__________________________________________________">[0]!__________________________________________________</definedName>
    <definedName name="______________________________________________________________">[0]!______________________________________________________________</definedName>
    <definedName name="______________________________________________________________________">[0]!______________________________________________________________________</definedName>
    <definedName name="_____________________________________________________________________________">[0]!_____________________________________________________________________________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localSheetId="2" name="________q45">{"'용역비'!$A$4:$C$8"}</definedName>
    <definedName localSheetId="0" name="________q45">{"'용역비'!$A$4:$C$8"}</definedName>
    <definedName name="________q45">{"'용역비'!$A$4:$C$8"}</definedName>
    <definedName name="________S3">{#N/A,#N/A,FALSE,"포장2"}</definedName>
    <definedName localSheetId="2"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localSheetId="2" name="_______q45">{"'용역비'!$A$4:$C$8"}</definedName>
    <definedName localSheetId="0" name="_______q45">{"'용역비'!$A$4:$C$8"}</definedName>
    <definedName name="_______q45">{"'용역비'!$A$4:$C$8"}</definedName>
    <definedName localSheetId="2"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localSheetId="2" name="______q45">{"'용역비'!$A$4:$C$8"}</definedName>
    <definedName localSheetId="0" name="______q45">{"'용역비'!$A$4:$C$8"}</definedName>
    <definedName name="______q45">{"'용역비'!$A$4:$C$8"}</definedName>
    <definedName name="______QQ1">{#N/A,#N/A,FALSE,"단가표지"}</definedName>
    <definedName name="______QW1">{#N/A,#N/A,FALSE,"단가표지"}</definedName>
    <definedName name="______SS1">{#N/A,#N/A,FALSE,"운반시간"}</definedName>
    <definedName name="______xv">[0]!______xv</definedName>
    <definedName localSheetId="0" name="_____B140007">[1]Sheet3!#REF!</definedName>
    <definedName localSheetId="2"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localSheetId="2" name="_____q45">{"'용역비'!$A$4:$C$8"}</definedName>
    <definedName localSheetId="0" name="_____q45">{"'용역비'!$A$4:$C$8"}</definedName>
    <definedName name="_____q45">{"'용역비'!$A$4:$C$8"}</definedName>
    <definedName name="_____QQ1">{#N/A,#N/A,FALSE,"단가표지"}</definedName>
    <definedName name="_____QW1">{#N/A,#N/A,FALSE,"단가표지"}</definedName>
    <definedName name="_____SS1">{#N/A,#N/A,FALSE,"운반시간"}</definedName>
    <definedName localSheetId="2"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localSheetId="2" name="____q45">{"'용역비'!$A$4:$C$8"}</definedName>
    <definedName localSheetId="0" name="____q45">{"'용역비'!$A$4:$C$8"}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localSheetId="0" name="___dkt6">[2]!___dkt6</definedName>
    <definedName localSheetId="2"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localSheetId="0" name="___L1">'[3]U-TYPE(1)'!$F$10</definedName>
    <definedName name="___LGT2">{#N/A,#N/A,FALSE,"3가";#N/A,#N/A,FALSE,"3나";#N/A,#N/A,FALSE,"3다"}</definedName>
    <definedName localSheetId="0" name="___PB1">[4]Sheet1!$A$1:$J$45</definedName>
    <definedName localSheetId="0" name="___PB2">[4]Sheet1!$K$1:$T$45</definedName>
    <definedName localSheetId="0" name="___PB3">[4]Sheet1!$U$1:$AD$45</definedName>
    <definedName localSheetId="2" name="___q45">{"'용역비'!$A$4:$C$8"}</definedName>
    <definedName localSheetId="0" name="___q45">{"'용역비'!$A$4:$C$8"}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localSheetId="0" name="__1_123Grap">[5]금융!#REF!</definedName>
    <definedName localSheetId="0" name="__123Graph_A">[6]목표세부명세!#REF!</definedName>
    <definedName localSheetId="0" name="__123Graph_B">[6]목표세부명세!#REF!</definedName>
    <definedName localSheetId="0" name="__123Graph_D">'[7]0226'!#REF!</definedName>
    <definedName localSheetId="0" name="__123Graph_E">[8]Sheet4!#REF!</definedName>
    <definedName localSheetId="0" name="__123Graph_X">[5]금융!#REF!</definedName>
    <definedName localSheetId="0" name="__1S">'[9]6PILE  (돌출)'!#REF!</definedName>
    <definedName localSheetId="0" name="__2_0__123Grap">[5]금융!#REF!</definedName>
    <definedName localSheetId="2" name="__A22">{#N/A,#N/A,FALSE,"부대1"}</definedName>
    <definedName localSheetId="0" name="__A22">{#N/A,#N/A,FALSE,"부대1"}</definedName>
    <definedName name="__A22">{#N/A,#N/A,FALSE,"부대1"}</definedName>
    <definedName name="__ACR2">{#N/A,#N/A,FALSE,"ALM-ASISC"}</definedName>
    <definedName localSheetId="0" name="__B140007">[10]집계!#REF!</definedName>
    <definedName localSheetId="0" name="__dia10">[11]철근단면적!$C$2</definedName>
    <definedName localSheetId="0" name="__dia13">[12]철근단면적!$C$3</definedName>
    <definedName localSheetId="0" name="__dia16">[12]철근단면적!$C$4</definedName>
    <definedName localSheetId="0" name="__dia19">[12]철근단면적!$C$5</definedName>
    <definedName localSheetId="0" name="__dia22">[12]철근단면적!$C$6</definedName>
    <definedName localSheetId="0" name="__dia25">[12]철근단면적!$C$7</definedName>
    <definedName localSheetId="0" name="__dia29">[11]철근단면적!$C$8</definedName>
    <definedName localSheetId="0" name="__dia32">[11]철근단면적!$C$9</definedName>
    <definedName localSheetId="0" name="__dkt6">[2]!__dkt6</definedName>
    <definedName localSheetId="2"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localSheetId="2" name="__KHM111">{#N/A,#N/A,FALSE,"제목"}</definedName>
    <definedName localSheetId="0" name="__KHM111">{#N/A,#N/A,FALSE,"제목"}</definedName>
    <definedName name="__KHM111">{#N/A,#N/A,FALSE,"제목"}</definedName>
    <definedName localSheetId="2" name="__KHM888">{#N/A,#N/A,FALSE,"제목"}</definedName>
    <definedName localSheetId="0" name="__KHM888">{#N/A,#N/A,FALSE,"제목"}</definedName>
    <definedName name="__KHM888">{#N/A,#N/A,FALSE,"제목"}</definedName>
    <definedName name="__kwy1">{#N/A,#N/A,FALSE,"ALM-ASISC"}</definedName>
    <definedName localSheetId="0" name="__L1">'[3]U-TYPE(1)'!$F$10</definedName>
    <definedName name="__LGT2">{#N/A,#N/A,FALSE,"3가";#N/A,#N/A,FALSE,"3나";#N/A,#N/A,FALSE,"3다"}</definedName>
    <definedName localSheetId="0" name="__LP1">'[13]부하(성남)'!#REF!</definedName>
    <definedName localSheetId="0" name="__LPB1">[14]부하계산서!#REF!</definedName>
    <definedName localSheetId="0" name="__LPK1">[14]부하계산서!#REF!</definedName>
    <definedName localSheetId="0" name="__LU1">'[13]부하(성남)'!#REF!</definedName>
    <definedName localSheetId="0" name="__LU2">'[13]부하(성남)'!#REF!</definedName>
    <definedName localSheetId="0" name="__LV01">'[13]부하(성남)'!#REF!</definedName>
    <definedName localSheetId="2" name="__P3">{#N/A,#N/A,FALSE,"배수1"}</definedName>
    <definedName localSheetId="0" name="__P3">{#N/A,#N/A,FALSE,"배수1"}</definedName>
    <definedName name="__P3">{#N/A,#N/A,FALSE,"배수1"}</definedName>
    <definedName localSheetId="2" name="__P4">{#N/A,#N/A,FALSE,"혼합골재"}</definedName>
    <definedName localSheetId="0" name="__P4">{#N/A,#N/A,FALSE,"혼합골재"}</definedName>
    <definedName name="__P4">{#N/A,#N/A,FALSE,"혼합골재"}</definedName>
    <definedName localSheetId="2" name="__P5">{#N/A,#N/A,FALSE,"배수1"}</definedName>
    <definedName localSheetId="0" name="__P5">{#N/A,#N/A,FALSE,"배수1"}</definedName>
    <definedName name="__P5">{#N/A,#N/A,FALSE,"배수1"}</definedName>
    <definedName localSheetId="2" name="__P6">{#N/A,#N/A,FALSE,"2~8번"}</definedName>
    <definedName localSheetId="0" name="__P6">{#N/A,#N/A,FALSE,"2~8번"}</definedName>
    <definedName name="__P6">{#N/A,#N/A,FALSE,"2~8번"}</definedName>
    <definedName localSheetId="0" name="__PB1">[4]Sheet1!$A$1:$J$45</definedName>
    <definedName localSheetId="0" name="__PB2">[4]Sheet1!$K$1:$T$45</definedName>
    <definedName localSheetId="0" name="__PB3">[4]Sheet1!$U$1:$AD$45</definedName>
    <definedName name="__PE2950">{"'Plan_vs_Actual'!$B$3:$U$27"}</definedName>
    <definedName localSheetId="2" name="__q45">{"'용역비'!$A$4:$C$8"}</definedName>
    <definedName localSheetId="0" name="__q45">{"'용역비'!$A$4:$C$8"}</definedName>
    <definedName name="__q45">{"'용역비'!$A$4:$C$8"}</definedName>
    <definedName name="__QQ1">{#N/A,#N/A,FALSE,"단가표지"}</definedName>
    <definedName name="__QW1">{#N/A,#N/A,FALSE,"단가표지"}</definedName>
    <definedName localSheetId="2" name="__S3">{#N/A,#N/A,FALSE,"포장2"}</definedName>
    <definedName localSheetId="0" name="__S3">{#N/A,#N/A,FALSE,"포장2"}</definedName>
    <definedName name="__S3">{#N/A,#N/A,FALSE,"포장2"}</definedName>
    <definedName localSheetId="0" name="__sd10">[11]철근단면적!#REF!</definedName>
    <definedName localSheetId="0" name="__sd13">[11]철근단면적!#REF!</definedName>
    <definedName localSheetId="0" name="__sd16">[11]철근단면적!#REF!</definedName>
    <definedName localSheetId="0" name="__sd19">[11]철근단면적!#REF!</definedName>
    <definedName localSheetId="0" name="__sd22">[11]철근단면적!#REF!</definedName>
    <definedName localSheetId="0" name="__sd25">[11]철근단면적!#REF!</definedName>
    <definedName localSheetId="0" name="__sd29">[11]철근단면적!#REF!</definedName>
    <definedName localSheetId="0" name="__sd32">[11]철근단면적!#REF!</definedName>
    <definedName name="__sek1">1.108</definedName>
    <definedName name="__sek2">1.1</definedName>
    <definedName name="__sek3">1.1</definedName>
    <definedName name="__SS1">{#N/A,#N/A,FALSE,"운반시간"}</definedName>
    <definedName name="__SW2">{#N/A,#N/A,FALSE,"전력간선"}</definedName>
    <definedName localSheetId="0" name="__UP1">[14]부하계산서!#REF!</definedName>
    <definedName localSheetId="0" name="__UP2">[14]부하계산서!#REF!</definedName>
    <definedName name="__ys1">[0]!__ys1</definedName>
    <definedName localSheetId="0" name="_0">[15]직재!#REF!</definedName>
    <definedName name="_000GJ">0</definedName>
    <definedName name="_000JJ">6092903</definedName>
    <definedName name="_000JN">239840721</definedName>
    <definedName name="_000KB">0</definedName>
    <definedName localSheetId="0" name="_1">[16]제직재!#REF!</definedName>
    <definedName localSheetId="0" name="_1_0__123Grap">[5]금융!#REF!</definedName>
    <definedName localSheetId="0" name="_1_0_S">'[17]6PILE  (돌출)'!#REF!</definedName>
    <definedName localSheetId="0" name="_1_123Grap">[5]금융!#REF!</definedName>
    <definedName localSheetId="0" name="_10_0_S">'[9]6PILE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localSheetId="0" name="_11S">'[9]6PILE  (돌출)'!#REF!</definedName>
    <definedName localSheetId="0" name="_12">[18]기계공사!#REF!</definedName>
    <definedName name="_121P6_">{#N/A,#N/A,FALSE,"2~8번"}</definedName>
    <definedName localSheetId="0" name="_13">[18]기계공사!#REF!</definedName>
    <definedName localSheetId="2" name="_13q45_">{"'용역비'!$A$4:$C$8"}</definedName>
    <definedName localSheetId="0" name="_13q45_">{"'용역비'!$A$4:$C$8"}</definedName>
    <definedName name="_13q45_">{"'용역비'!$A$4:$C$8"}</definedName>
    <definedName name="_145S3_">{#N/A,#N/A,FALSE,"포장2"}</definedName>
    <definedName localSheetId="0" name="_15_0_S">'[9]6PILE  (돌출)'!#REF!</definedName>
    <definedName localSheetId="0" name="_15A">[19]금액내역서!$D$3:$D$10</definedName>
    <definedName localSheetId="2" name="_15q45_">{"'용역비'!$A$4:$C$8"}</definedName>
    <definedName localSheetId="0" name="_15q45_">{"'용역비'!$A$4:$C$8"}</definedName>
    <definedName name="_15q45_">{"'용역비'!$A$4:$C$8"}</definedName>
    <definedName localSheetId="0" name="_16_0_S">'[9]6PILE  (돌출)'!#REF!</definedName>
    <definedName localSheetId="0" name="_16A">[20]일위대가목차!#REF!</definedName>
    <definedName localSheetId="2" name="_17EE1_">{#N/A,#N/A,FALSE,"단가표지"}</definedName>
    <definedName localSheetId="0" name="_17EE1_">{#N/A,#N/A,FALSE,"단가표지"}</definedName>
    <definedName name="_17EE1_">{#N/A,#N/A,FALSE,"단가표지"}</definedName>
    <definedName name="_18a1_">{#N/A,#N/A,FALSE,"ALM-ASISC"}</definedName>
    <definedName localSheetId="2" name="_19q45_">{"'용역비'!$A$4:$C$8"}</definedName>
    <definedName localSheetId="0" name="_19q45_">{"'용역비'!$A$4:$C$8"}</definedName>
    <definedName name="_19q45_">{"'용역비'!$A$4:$C$8"}</definedName>
    <definedName localSheetId="18" name="_1Module4_.Macro3">[21]!_1Module4_.Macro3</definedName>
    <definedName localSheetId="21" name="_1Module4_.Macro3">[21]!_1Module4_.Macro3</definedName>
    <definedName localSheetId="19" name="_1Module4_.Macro3">[21]!_1Module4_.Macro3</definedName>
    <definedName localSheetId="22" name="_1Module4_.Macro3">[21]!_1Module4_.Macro3</definedName>
    <definedName localSheetId="20" name="_1Module4_.Macro3">[21]!_1Module4_.Macro3</definedName>
    <definedName localSheetId="30" name="_1Module4_.Macro3">[21]!_1Module4_.Macro3</definedName>
    <definedName localSheetId="23" name="_1Module4_.Macro3">[21]!_1Module4_.Macro3</definedName>
    <definedName name="_1Module4_.Macro3">[21]!_1Module4_.Macro3</definedName>
    <definedName localSheetId="2" name="_1q45_">{"'용역비'!$A$4:$C$8"}</definedName>
    <definedName localSheetId="0" name="_1q45_">{"'용역비'!$A$4:$C$8"}</definedName>
    <definedName name="_1q45_">{"'용역비'!$A$4:$C$8"}</definedName>
    <definedName localSheetId="0" name="_1S">'[9]6PILE  (돌출)'!#REF!</definedName>
    <definedName localSheetId="0" name="_2_0__123Grap">[5]금융!#REF!</definedName>
    <definedName localSheetId="0" name="_2_0_S">'[9]6PILE  (돌출)'!#REF!</definedName>
    <definedName localSheetId="0" name="_20Á_1È_Ç">'[22]일위대가(계측기설치)'!#REF!</definedName>
    <definedName localSheetId="2" name="_20q45_">{"'용역비'!$A$4:$C$8"}</definedName>
    <definedName localSheetId="0" name="_20q45_">{"'용역비'!$A$4:$C$8"}</definedName>
    <definedName name="_20q45_">{"'용역비'!$A$4:$C$8"}</definedName>
    <definedName localSheetId="2" name="_218q45_">{"'용역비'!$A$4:$C$8"}</definedName>
    <definedName localSheetId="0" name="_218q45_">{"'용역비'!$A$4:$C$8"}</definedName>
    <definedName name="_218q45_">{"'용역비'!$A$4:$C$8"}</definedName>
    <definedName localSheetId="2" name="_21q45_">{"'용역비'!$A$4:$C$8"}</definedName>
    <definedName localSheetId="0" name="_21q45_">{"'용역비'!$A$4:$C$8"}</definedName>
    <definedName name="_21q45_">{"'용역비'!$A$4:$C$8"}</definedName>
    <definedName localSheetId="0" name="_23Á_2È_Ç">'[22]일위대가(계측기설치)'!#REF!</definedName>
    <definedName localSheetId="2" name="_23EE1_">{#N/A,#N/A,FALSE,"단가표지"}</definedName>
    <definedName localSheetId="0" name="_23EE1_">{#N/A,#N/A,FALSE,"단가표지"}</definedName>
    <definedName name="_23EE1_">{#N/A,#N/A,FALSE,"단가표지"}</definedName>
    <definedName localSheetId="2" name="_23q45_">{"'용역비'!$A$4:$C$8"}</definedName>
    <definedName localSheetId="0" name="_23q45_">{"'용역비'!$A$4:$C$8"}</definedName>
    <definedName name="_23q45_">{"'용역비'!$A$4:$C$8"}</definedName>
    <definedName localSheetId="2" name="_24q45_">{"'용역비'!$A$4:$C$8"}</definedName>
    <definedName localSheetId="0" name="_24q45_">{"'용역비'!$A$4:$C$8"}</definedName>
    <definedName name="_24q45_">{"'용역비'!$A$4:$C$8"}</definedName>
    <definedName localSheetId="0" name="_25_0_S">'[9]6PILE  (돌출)'!#REF!</definedName>
    <definedName localSheetId="0" name="_26_0_S">'[9]6PILE  (돌출)'!#REF!</definedName>
    <definedName localSheetId="0" name="_26Á_3È_Ç">'[22]일위대가(계측기설치)'!#REF!</definedName>
    <definedName localSheetId="2" name="_26q45_">{"'용역비'!$A$4:$C$8"}</definedName>
    <definedName localSheetId="0" name="_26q45_">{"'용역비'!$A$4:$C$8"}</definedName>
    <definedName name="_26q45_">{"'용역비'!$A$4:$C$8"}</definedName>
    <definedName localSheetId="0" name="_29Á_4È_Ç">'[22]일위대가(계측기설치)'!#REF!</definedName>
    <definedName name="_2b22_">#REF!=#REF!</definedName>
    <definedName localSheetId="18" name="_2Module4_.Macro3">[21]!_2Module4_.Macro3</definedName>
    <definedName localSheetId="21" name="_2Module4_.Macro3">[21]!_2Module4_.Macro3</definedName>
    <definedName localSheetId="19" name="_2Module4_.Macro3">[21]!_2Module4_.Macro3</definedName>
    <definedName localSheetId="22" name="_2Module4_.Macro3">[21]!_2Module4_.Macro3</definedName>
    <definedName localSheetId="20" name="_2Module4_.Macro3">[21]!_2Module4_.Macro3</definedName>
    <definedName localSheetId="30" name="_2Module4_.Macro3">[21]!_2Module4_.Macro3</definedName>
    <definedName localSheetId="23" name="_2Module4_.Macro3">[21]!_2Module4_.Macro3</definedName>
    <definedName name="_2Module4_.Macro3">[21]!_2Module4_.Macro3</definedName>
    <definedName localSheetId="2" name="_2q45_">{"'용역비'!$A$4:$C$8"}</definedName>
    <definedName localSheetId="0" name="_2q45_">{"'용역비'!$A$4:$C$8"}</definedName>
    <definedName name="_2q45_">{"'용역비'!$A$4:$C$8"}</definedName>
    <definedName localSheetId="0" name="_2S">'[9]6PILE  (돌출)'!#REF!</definedName>
    <definedName localSheetId="0" name="_3_0_S">'[9]6PILE  (돌출)'!#REF!</definedName>
    <definedName localSheetId="0" name="_32Á_5È_Ç">'[22]일위대가(계측기설치)'!#REF!</definedName>
    <definedName localSheetId="0" name="_35Á_6È_Ç">'[22]일위대가(계측기설치)'!#REF!</definedName>
    <definedName localSheetId="18" name="_3Module4_.Macro3">[21]!_3Module4_.Macro3</definedName>
    <definedName localSheetId="21" name="_3Module4_.Macro3">[21]!_3Module4_.Macro3</definedName>
    <definedName localSheetId="19" name="_3Module4_.Macro3">[21]!_3Module4_.Macro3</definedName>
    <definedName localSheetId="22" name="_3Module4_.Macro3">[21]!_3Module4_.Macro3</definedName>
    <definedName localSheetId="20" name="_3Module4_.Macro3">[21]!_3Module4_.Macro3</definedName>
    <definedName localSheetId="30" name="_3Module4_.Macro3">[21]!_3Module4_.Macro3</definedName>
    <definedName localSheetId="23" name="_3Module4_.Macro3">[21]!_3Module4_.Macro3</definedName>
    <definedName name="_3Module4_.Macro3">[21]!_3Module4_.Macro3</definedName>
    <definedName localSheetId="18" name="_3Module6_.Macro4">[21]!_3Module6_.Macro4</definedName>
    <definedName localSheetId="21" name="_3Module6_.Macro4">[21]!_3Module6_.Macro4</definedName>
    <definedName localSheetId="19" name="_3Module6_.Macro4">[21]!_3Module6_.Macro4</definedName>
    <definedName localSheetId="22" name="_3Module6_.Macro4">[21]!_3Module6_.Macro4</definedName>
    <definedName localSheetId="20" name="_3Module6_.Macro4">[21]!_3Module6_.Macro4</definedName>
    <definedName localSheetId="30" name="_3Module6_.Macro4">[21]!_3Module6_.Macro4</definedName>
    <definedName localSheetId="23" name="_3Module6_.Macro4">[21]!_3Module6_.Macro4</definedName>
    <definedName name="_3Module6_.Macro4">[21]!_3Module6_.Macro4</definedName>
    <definedName localSheetId="2" name="_3q45_">{"'용역비'!$A$4:$C$8"}</definedName>
    <definedName localSheetId="0" name="_3q45_">{"'용역비'!$A$4:$C$8"}</definedName>
    <definedName name="_3q45_">{"'용역비'!$A$4:$C$8"}</definedName>
    <definedName localSheetId="0" name="_4_0_S">'[9]6PILE  (돌출)'!#REF!</definedName>
    <definedName name="_412a1_">{#N/A,#N/A,FALSE,"ALM-ASISC"}</definedName>
    <definedName name="_481q3_">[0]!_481q3_</definedName>
    <definedName localSheetId="18" name="_4Module4_.Macro3">[21]!_4Module4_.Macro3</definedName>
    <definedName localSheetId="21" name="_4Module4_.Macro3">[21]!_4Module4_.Macro3</definedName>
    <definedName localSheetId="19" name="_4Module4_.Macro3">[21]!_4Module4_.Macro3</definedName>
    <definedName localSheetId="22" name="_4Module4_.Macro3">[21]!_4Module4_.Macro3</definedName>
    <definedName localSheetId="20" name="_4Module4_.Macro3">[21]!_4Module4_.Macro3</definedName>
    <definedName localSheetId="30" name="_4Module4_.Macro3">[21]!_4Module4_.Macro3</definedName>
    <definedName localSheetId="23" name="_4Module4_.Macro3">[21]!_4Module4_.Macro3</definedName>
    <definedName name="_4Module4_.Macro3">[21]!_4Module4_.Macro3</definedName>
    <definedName localSheetId="18" name="_4Module6_.Macro4">[21]!_4Module6_.Macro4</definedName>
    <definedName localSheetId="21" name="_4Module6_.Macro4">[21]!_4Module6_.Macro4</definedName>
    <definedName localSheetId="19" name="_4Module6_.Macro4">[21]!_4Module6_.Macro4</definedName>
    <definedName localSheetId="22" name="_4Module6_.Macro4">[21]!_4Module6_.Macro4</definedName>
    <definedName localSheetId="20" name="_4Module6_.Macro4">[21]!_4Module6_.Macro4</definedName>
    <definedName localSheetId="30" name="_4Module6_.Macro4">[21]!_4Module6_.Macro4</definedName>
    <definedName localSheetId="23" name="_4Module6_.Macro4">[21]!_4Module6_.Macro4</definedName>
    <definedName name="_4Module6_.Macro4">[21]!_4Module6_.Macro4</definedName>
    <definedName localSheetId="2" name="_4q45_">{"'용역비'!$A$4:$C$8"}</definedName>
    <definedName localSheetId="0" name="_4q45_">{"'용역비'!$A$4:$C$8"}</definedName>
    <definedName name="_4q45_">{"'용역비'!$A$4:$C$8"}</definedName>
    <definedName localSheetId="0" name="_5">'[16]설직재-1'!#REF!</definedName>
    <definedName localSheetId="0" name="_5_0_0__123Grap">[23]공문!#REF!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localSheetId="18" name="_5Module6_.Macro4">[21]!_5Module6_.Macro4</definedName>
    <definedName localSheetId="21" name="_5Module6_.Macro4">[21]!_5Module6_.Macro4</definedName>
    <definedName localSheetId="19" name="_5Module6_.Macro4">[21]!_5Module6_.Macro4</definedName>
    <definedName localSheetId="22" name="_5Module6_.Macro4">[21]!_5Module6_.Macro4</definedName>
    <definedName localSheetId="20" name="_5Module6_.Macro4">[21]!_5Module6_.Macro4</definedName>
    <definedName localSheetId="30" name="_5Module6_.Macro4">[21]!_5Module6_.Macro4</definedName>
    <definedName localSheetId="23" name="_5Module6_.Macro4">[21]!_5Module6_.Macro4</definedName>
    <definedName name="_5Module6_.Macro4">[21]!_5Module6_.Macro4</definedName>
    <definedName localSheetId="2" name="_5q45_">{"'용역비'!$A$4:$C$8"}</definedName>
    <definedName localSheetId="0" name="_5q45_">{"'용역비'!$A$4:$C$8"}</definedName>
    <definedName name="_5q45_">{"'용역비'!$A$4:$C$8"}</definedName>
    <definedName localSheetId="0" name="_6_0_S">'[9]6PILE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6Module6_.Macro4">[21]!_6Module6_.Macro4</definedName>
    <definedName localSheetId="21" name="_6Module6_.Macro4">[21]!_6Module6_.Macro4</definedName>
    <definedName localSheetId="19" name="_6Module6_.Macro4">[21]!_6Module6_.Macro4</definedName>
    <definedName localSheetId="22" name="_6Module6_.Macro4">[21]!_6Module6_.Macro4</definedName>
    <definedName localSheetId="20" name="_6Module6_.Macro4">[21]!_6Module6_.Macro4</definedName>
    <definedName localSheetId="30" name="_6Module6_.Macro4">[21]!_6Module6_.Macro4</definedName>
    <definedName localSheetId="23" name="_6Module6_.Macro4">[21]!_6Module6_.Macro4</definedName>
    <definedName name="_6Module6_.Macro4">[21]!_6Module6_.Macro4</definedName>
    <definedName localSheetId="2" name="_6q45_">{"'용역비'!$A$4:$C$8"}</definedName>
    <definedName localSheetId="0" name="_6q45_">{"'용역비'!$A$4:$C$8"}</definedName>
    <definedName name="_6q45_">{"'용역비'!$A$4:$C$8"}</definedName>
    <definedName localSheetId="0" name="_7">'[16]설직재-1'!#REF!</definedName>
    <definedName localSheetId="0" name="_7_0_0__123Grap">[23]공문!#REF!</definedName>
    <definedName name="_70q3_">[0]!_70q3_</definedName>
    <definedName name="_71P6_">{#N/A,#N/A,FALSE,"2~8번"}</definedName>
    <definedName name="_71q3_">[0]!_71q3_</definedName>
    <definedName name="_7aa1_">{#N/A,#N/A,TRUE,"품셈표";#N/A,#N/A,TRUE,"대강당 전기";#N/A,#N/A,TRUE,"사무동 전기";#N/A,#N/A,TRUE,"홍보관 전기";#N/A,#N/A,TRUE,"강남지점 전기";#N/A,#N/A,TRUE,"변전소동 전기"}</definedName>
    <definedName localSheetId="18" name="_7Module6_.Macro4">[21]!_7Module6_.Macro4</definedName>
    <definedName localSheetId="21" name="_7Module6_.Macro4">[21]!_7Module6_.Macro4</definedName>
    <definedName localSheetId="19" name="_7Module6_.Macro4">[21]!_7Module6_.Macro4</definedName>
    <definedName localSheetId="22" name="_7Module6_.Macro4">[21]!_7Module6_.Macro4</definedName>
    <definedName localSheetId="20" name="_7Module6_.Macro4">[21]!_7Module6_.Macro4</definedName>
    <definedName localSheetId="30" name="_7Module6_.Macro4">[21]!_7Module6_.Macro4</definedName>
    <definedName localSheetId="23" name="_7Module6_.Macro4">[21]!_7Module6_.Macro4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8Module6_.Macro4">[21]!_8Module6_.Macro4</definedName>
    <definedName localSheetId="21" name="_8Module6_.Macro4">[21]!_8Module6_.Macro4</definedName>
    <definedName localSheetId="19" name="_8Module6_.Macro4">[21]!_8Module6_.Macro4</definedName>
    <definedName localSheetId="22" name="_8Module6_.Macro4">[21]!_8Module6_.Macro4</definedName>
    <definedName localSheetId="20" name="_8Module6_.Macro4">[21]!_8Module6_.Macro4</definedName>
    <definedName localSheetId="30" name="_8Module6_.Macro4">[21]!_8Module6_.Macro4</definedName>
    <definedName localSheetId="23" name="_8Module6_.Macro4">[21]!_8Module6_.Macro4</definedName>
    <definedName name="_8Module6_.Macro4">[21]!_8Module6_.Macro4</definedName>
    <definedName localSheetId="2" name="_8q45_">{"'용역비'!$A$4:$C$8"}</definedName>
    <definedName localSheetId="0" name="_8q45_">{"'용역비'!$A$4:$C$8"}</definedName>
    <definedName name="_8q45_">{"'용역비'!$A$4:$C$8"}</definedName>
    <definedName localSheetId="0" name="_9_0_S">'[9]6PILE  (돌출)'!#REF!</definedName>
    <definedName localSheetId="0" name="_9306">[1]Sheet3!#REF!</definedName>
    <definedName localSheetId="0" name="_9307">[1]Sheet3!#REF!</definedName>
    <definedName localSheetId="0" name="_93081">[1]Sheet3!#REF!</definedName>
    <definedName localSheetId="0" name="_93082">[1]Sheet3!#REF!</definedName>
    <definedName localSheetId="0" name="_9309">[1]Sheet3!#REF!</definedName>
    <definedName localSheetId="0" name="_9310">[1]Sheet3!#REF!</definedName>
    <definedName localSheetId="0" name="_9311">[1]Sheet3!#REF!</definedName>
    <definedName localSheetId="0" name="_93121">[1]Sheet3!#REF!</definedName>
    <definedName localSheetId="0" name="_93122">[1]Sheet3!#REF!</definedName>
    <definedName localSheetId="0" name="_9401">[1]Sheet3!#REF!</definedName>
    <definedName localSheetId="0" name="_9402">[1]Sheet3!#REF!</definedName>
    <definedName localSheetId="0" name="_9403">[1]Sheet3!#REF!</definedName>
    <definedName localSheetId="0" name="_9404">[1]Sheet3!#REF!</definedName>
    <definedName localSheetId="0" name="_9405">[1]Sheet3!#REF!</definedName>
    <definedName localSheetId="0" name="_9406">[1]Sheet3!#REF!</definedName>
    <definedName localSheetId="0" name="_94071">[1]Sheet3!#REF!</definedName>
    <definedName localSheetId="0" name="_94072">[1]Sheet3!#REF!</definedName>
    <definedName localSheetId="0" name="_9408">[1]Sheet3!#REF!</definedName>
    <definedName localSheetId="0" name="_9409">[1]Sheet3!#REF!</definedName>
    <definedName localSheetId="0" name="_9410">[1]Sheet3!#REF!</definedName>
    <definedName localSheetId="0" name="_9411">[1]Sheet3!#REF!</definedName>
    <definedName localSheetId="0" name="_94121">[1]Sheet3!#REF!</definedName>
    <definedName localSheetId="0" name="_94122">[1]Sheet3!#REF!</definedName>
    <definedName localSheetId="0" name="_9501">[1]Sheet3!#REF!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localSheetId="0" name="_AHU2">[10]!_AHU2</definedName>
    <definedName localSheetId="0" name="_AHU222">[10]!_AHU222</definedName>
    <definedName localSheetId="0" name="_AHU3">[10]!_AHU3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localSheetId="2" name="_B22">#REF!=#REF!</definedName>
    <definedName localSheetId="0" name="_B22">[24]일위대가!$A$1400:$IV$1413=[24]일위대가!$A$1400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localSheetId="0" name="_dan330">[25]포장절단!#REF!</definedName>
    <definedName localSheetId="0" name="_dia10">[26]철근단면적!$C$2</definedName>
    <definedName localSheetId="0" name="_dia13">[27]철근단면적!$C$3</definedName>
    <definedName localSheetId="0" name="_dia16">[27]철근단면적!$C$4</definedName>
    <definedName localSheetId="0" name="_dia19">[27]철근단면적!$C$5</definedName>
    <definedName localSheetId="0" name="_dia22">[27]철근단면적!$C$6</definedName>
    <definedName localSheetId="0" name="_dia25">[27]철근단면적!$C$7</definedName>
    <definedName localSheetId="0" name="_dia29">[26]철근단면적!$C$8</definedName>
    <definedName localSheetId="0" name="_dia32">[26]철근단면적!$C$9</definedName>
    <definedName localSheetId="0" name="_dkt6">[2]!_dkt6</definedName>
    <definedName localSheetId="2"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localSheetId="18" name="_eee1">[0]!BlankMacro1</definedName>
    <definedName localSheetId="21" name="_eee1">[0]!BlankMacro1</definedName>
    <definedName localSheetId="19" name="_eee1">[0]!BlankMacro1</definedName>
    <definedName localSheetId="22" name="_eee1">[0]!BlankMacro1</definedName>
    <definedName localSheetId="20" name="_eee1">[0]!BlankMacro1</definedName>
    <definedName localSheetId="29" name="_eee1">[0]!BlankMacro1</definedName>
    <definedName localSheetId="31" name="_eee1">[0]!BlankMacro1</definedName>
    <definedName localSheetId="32" name="_eee1">[0]!BlankMacro1</definedName>
    <definedName localSheetId="30" name="_eee1">[0]!BlankMacro1</definedName>
    <definedName localSheetId="23" name="_eee1">[0]!BlankMacro1</definedName>
    <definedName name="_eee1">[0]!BlankMacro1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localSheetId="0" name="_hun1">[28]설계조건!#REF!</definedName>
    <definedName localSheetId="0" name="_hun2">[28]설계조건!#REF!</definedName>
    <definedName name="_IPT2">[0]!_IPT2</definedName>
    <definedName name="_J11">0</definedName>
    <definedName name="_J13">99</definedName>
    <definedName name="_J21">0</definedName>
    <definedName name="_J23">0</definedName>
    <definedName name="_J31">0</definedName>
    <definedName name="_J33">0</definedName>
    <definedName name="_JHY1">[0]!_JHY1</definedName>
    <definedName name="_JHY2">[0]!_JHY2</definedName>
    <definedName localSheetId="0" name="_JJ1">[29]중기사용료!#REF!</definedName>
    <definedName localSheetId="0" name="_JJ10">[29]중기사용료!#REF!</definedName>
    <definedName localSheetId="0" name="_JJ100">[29]중기사용료!#REF!</definedName>
    <definedName localSheetId="0" name="_JJ101">[29]중기사용료!#REF!</definedName>
    <definedName localSheetId="0" name="_JJ102">[29]중기사용료!#REF!</definedName>
    <definedName localSheetId="0" name="_JJ103">[29]중기사용료!#REF!</definedName>
    <definedName localSheetId="0" name="_JJ104">[29]중기사용료!#REF!</definedName>
    <definedName localSheetId="0" name="_JJ105">[29]중기사용료!#REF!</definedName>
    <definedName localSheetId="0" name="_JJ106">[29]중기사용료!#REF!</definedName>
    <definedName localSheetId="0" name="_JJ107">[29]중기사용료!#REF!</definedName>
    <definedName localSheetId="0" name="_JJ108">[29]중기사용료!#REF!</definedName>
    <definedName localSheetId="0" name="_JJ109">[29]중기사용료!#REF!</definedName>
    <definedName localSheetId="0" name="_JJ11">[29]중기사용료!#REF!</definedName>
    <definedName localSheetId="0" name="_JJ110">[29]중기사용료!#REF!</definedName>
    <definedName localSheetId="0" name="_JJ111">[29]중기사용료!#REF!</definedName>
    <definedName localSheetId="0" name="_JJ112">[29]중기사용료!#REF!</definedName>
    <definedName localSheetId="0" name="_JJ113">[29]중기사용료!#REF!</definedName>
    <definedName localSheetId="0" name="_JJ114">[29]중기사용료!#REF!</definedName>
    <definedName localSheetId="0" name="_JJ115">[29]중기사용료!#REF!</definedName>
    <definedName localSheetId="0" name="_JJ116">[29]중기사용료!#REF!</definedName>
    <definedName localSheetId="0" name="_JJ117">[29]중기사용료!#REF!</definedName>
    <definedName localSheetId="0" name="_JJ118">[29]중기사용료!#REF!</definedName>
    <definedName localSheetId="0" name="_JJ119">[29]중기사용료!#REF!</definedName>
    <definedName localSheetId="0" name="_JJ12">[29]중기사용료!#REF!</definedName>
    <definedName localSheetId="0" name="_JJ120">[29]중기사용료!#REF!</definedName>
    <definedName localSheetId="0" name="_JJ121">[29]중기사용료!#REF!</definedName>
    <definedName localSheetId="0" name="_JJ122">[29]중기사용료!#REF!</definedName>
    <definedName localSheetId="0" name="_JJ123">[29]중기사용료!#REF!</definedName>
    <definedName localSheetId="0" name="_JJ124">[29]중기사용료!#REF!</definedName>
    <definedName localSheetId="0" name="_JJ125">[29]중기사용료!#REF!</definedName>
    <definedName localSheetId="0" name="_JJ126">[29]중기사용료!#REF!</definedName>
    <definedName localSheetId="0" name="_JJ127">[29]중기사용료!#REF!</definedName>
    <definedName localSheetId="0" name="_JJ128">[29]중기사용료!#REF!</definedName>
    <definedName localSheetId="0" name="_JJ129">[29]중기사용료!#REF!</definedName>
    <definedName localSheetId="0" name="_JJ13">[29]중기사용료!#REF!</definedName>
    <definedName localSheetId="0" name="_JJ130">[29]중기사용료!#REF!</definedName>
    <definedName localSheetId="0" name="_JJ131">[29]중기사용료!#REF!</definedName>
    <definedName localSheetId="0" name="_JJ132">[29]중기사용료!#REF!</definedName>
    <definedName localSheetId="0" name="_JJ133">[29]중기사용료!#REF!</definedName>
    <definedName localSheetId="0" name="_JJ134">[29]중기사용료!#REF!</definedName>
    <definedName localSheetId="0" name="_JJ135">[29]중기사용료!#REF!</definedName>
    <definedName localSheetId="0" name="_JJ136">[29]중기사용료!#REF!</definedName>
    <definedName localSheetId="0" name="_JJ137">[29]중기사용료!#REF!</definedName>
    <definedName localSheetId="0" name="_JJ138">[29]중기사용료!#REF!</definedName>
    <definedName localSheetId="0" name="_JJ139">[29]중기사용료!#REF!</definedName>
    <definedName localSheetId="0" name="_JJ14">[29]중기사용료!#REF!</definedName>
    <definedName localSheetId="0" name="_JJ140">[29]중기사용료!#REF!</definedName>
    <definedName localSheetId="0" name="_JJ141">[29]중기사용료!#REF!</definedName>
    <definedName localSheetId="0" name="_JJ142">[29]중기사용료!#REF!</definedName>
    <definedName localSheetId="0" name="_JJ143">[29]중기사용료!#REF!</definedName>
    <definedName localSheetId="0" name="_JJ144">[29]중기사용료!#REF!</definedName>
    <definedName localSheetId="0" name="_JJ145">[29]중기사용료!#REF!</definedName>
    <definedName localSheetId="0" name="_JJ146">[29]중기사용료!#REF!</definedName>
    <definedName localSheetId="0" name="_JJ147">[29]중기사용료!#REF!</definedName>
    <definedName localSheetId="0" name="_JJ148">[29]중기사용료!#REF!</definedName>
    <definedName localSheetId="0" name="_JJ149">[29]중기사용료!#REF!</definedName>
    <definedName localSheetId="0" name="_JJ15">[29]중기사용료!#REF!</definedName>
    <definedName localSheetId="0" name="_JJ150">[29]중기사용료!#REF!</definedName>
    <definedName localSheetId="0" name="_JJ151">[29]중기사용료!#REF!</definedName>
    <definedName localSheetId="0" name="_JJ152">[29]중기사용료!#REF!</definedName>
    <definedName localSheetId="0" name="_JJ153">[29]중기사용료!#REF!</definedName>
    <definedName localSheetId="0" name="_JJ154">[29]중기사용료!#REF!</definedName>
    <definedName localSheetId="0" name="_JJ156">[29]중기사용료!#REF!</definedName>
    <definedName localSheetId="0" name="_JJ157">[29]중기사용료!#REF!</definedName>
    <definedName localSheetId="0" name="_JJ158">[29]중기사용료!#REF!</definedName>
    <definedName localSheetId="0" name="_JJ159">[29]중기사용료!#REF!</definedName>
    <definedName localSheetId="0" name="_JJ16">[29]중기사용료!#REF!</definedName>
    <definedName localSheetId="0" name="_JJ160">[29]중기사용료!#REF!</definedName>
    <definedName localSheetId="0" name="_JJ161">[29]중기사용료!#REF!</definedName>
    <definedName localSheetId="0" name="_JJ162">[29]중기사용료!#REF!</definedName>
    <definedName localSheetId="0" name="_JJ163">[29]중기사용료!#REF!</definedName>
    <definedName localSheetId="0" name="_JJ164">[29]중기사용료!#REF!</definedName>
    <definedName localSheetId="0" name="_JJ165">[29]중기사용료!#REF!</definedName>
    <definedName localSheetId="0" name="_JJ166">[29]중기사용료!#REF!</definedName>
    <definedName localSheetId="0" name="_JJ167">[29]중기사용료!#REF!</definedName>
    <definedName localSheetId="0" name="_JJ168">[29]중기사용료!#REF!</definedName>
    <definedName localSheetId="0" name="_JJ169">[29]중기사용료!#REF!</definedName>
    <definedName localSheetId="0" name="_JJ17">[29]중기사용료!#REF!</definedName>
    <definedName localSheetId="0" name="_JJ170">[29]중기사용료!#REF!</definedName>
    <definedName localSheetId="0" name="_JJ171">[29]중기사용료!#REF!</definedName>
    <definedName localSheetId="0" name="_JJ172">[29]중기사용료!#REF!</definedName>
    <definedName localSheetId="0" name="_JJ173">[29]중기사용료!#REF!</definedName>
    <definedName localSheetId="0" name="_JJ174">[29]중기사용료!#REF!</definedName>
    <definedName localSheetId="0" name="_JJ175">[29]중기사용료!#REF!</definedName>
    <definedName localSheetId="0" name="_JJ176">[29]중기사용료!#REF!</definedName>
    <definedName localSheetId="0" name="_JJ177">[29]중기사용료!#REF!</definedName>
    <definedName localSheetId="0" name="_JJ178">[29]중기사용료!#REF!</definedName>
    <definedName localSheetId="0" name="_JJ179">[29]중기사용료!#REF!</definedName>
    <definedName localSheetId="0" name="_JJ18">[29]중기사용료!#REF!</definedName>
    <definedName localSheetId="0" name="_JJ180">[29]중기사용료!#REF!</definedName>
    <definedName localSheetId="0" name="_JJ181">[29]중기사용료!#REF!</definedName>
    <definedName localSheetId="0" name="_JJ182">[29]중기사용료!#REF!</definedName>
    <definedName localSheetId="0" name="_JJ183">[29]중기사용료!#REF!</definedName>
    <definedName localSheetId="0" name="_JJ184">[29]중기사용료!#REF!</definedName>
    <definedName localSheetId="0" name="_JJ185">[29]중기사용료!#REF!</definedName>
    <definedName localSheetId="0" name="_JJ186">[29]중기사용료!#REF!</definedName>
    <definedName localSheetId="0" name="_JJ187">[29]중기사용료!#REF!</definedName>
    <definedName localSheetId="0" name="_JJ188">[29]중기사용료!#REF!</definedName>
    <definedName localSheetId="0" name="_JJ189">[29]중기사용료!#REF!</definedName>
    <definedName localSheetId="0" name="_JJ19">[29]중기사용료!#REF!</definedName>
    <definedName localSheetId="0" name="_JJ190">[29]중기사용료!#REF!</definedName>
    <definedName localSheetId="0" name="_JJ191">[29]중기사용료!#REF!</definedName>
    <definedName localSheetId="0" name="_JJ192">[29]중기사용료!#REF!</definedName>
    <definedName localSheetId="0" name="_JJ193">[29]중기사용료!#REF!</definedName>
    <definedName localSheetId="0" name="_JJ194">[29]중기사용료!#REF!</definedName>
    <definedName localSheetId="0" name="_JJ195">[29]중기사용료!#REF!</definedName>
    <definedName localSheetId="0" name="_JJ196">[29]중기사용료!#REF!</definedName>
    <definedName localSheetId="0" name="_JJ197">[29]중기사용료!#REF!</definedName>
    <definedName localSheetId="0" name="_JJ198">[29]중기사용료!#REF!</definedName>
    <definedName localSheetId="0" name="_JJ199">[29]중기사용료!#REF!</definedName>
    <definedName localSheetId="0" name="_JJ2">[29]중기사용료!#REF!</definedName>
    <definedName localSheetId="0" name="_JJ20">[29]중기사용료!#REF!</definedName>
    <definedName localSheetId="0" name="_JJ200">[29]중기사용료!#REF!</definedName>
    <definedName localSheetId="0" name="_JJ201">[29]중기사용료!#REF!</definedName>
    <definedName localSheetId="0" name="_JJ202">[29]중기사용료!#REF!</definedName>
    <definedName localSheetId="0" name="_JJ203">[29]중기사용료!#REF!</definedName>
    <definedName localSheetId="0" name="_JJ204">[29]중기사용료!#REF!</definedName>
    <definedName localSheetId="0" name="_JJ205">[29]중기사용료!#REF!</definedName>
    <definedName localSheetId="0" name="_JJ206">[29]중기사용료!#REF!</definedName>
    <definedName localSheetId="0" name="_JJ207">[29]중기사용료!#REF!</definedName>
    <definedName localSheetId="0" name="_JJ208">[29]중기사용료!#REF!</definedName>
    <definedName localSheetId="0" name="_JJ209">[29]중기사용료!#REF!</definedName>
    <definedName localSheetId="0" name="_JJ21">[29]중기사용료!#REF!</definedName>
    <definedName localSheetId="0" name="_JJ210">[29]중기사용료!#REF!</definedName>
    <definedName localSheetId="0" name="_JJ211">[29]중기사용료!#REF!</definedName>
    <definedName localSheetId="0" name="_JJ212">[29]중기사용료!#REF!</definedName>
    <definedName localSheetId="0" name="_JJ213">[29]중기사용료!#REF!</definedName>
    <definedName localSheetId="0" name="_JJ214">[29]중기사용료!#REF!</definedName>
    <definedName localSheetId="0" name="_JJ215">[29]중기사용료!#REF!</definedName>
    <definedName localSheetId="0" name="_JJ216">[29]중기사용료!#REF!</definedName>
    <definedName localSheetId="0" name="_JJ217">[29]중기사용료!#REF!</definedName>
    <definedName localSheetId="0" name="_JJ218">[29]중기사용료!#REF!</definedName>
    <definedName localSheetId="0" name="_JJ219">[29]중기사용료!#REF!</definedName>
    <definedName localSheetId="0" name="_JJ22">[29]중기사용료!#REF!</definedName>
    <definedName localSheetId="0" name="_JJ220">[29]중기사용료!#REF!</definedName>
    <definedName localSheetId="0" name="_JJ221">[29]중기사용료!#REF!</definedName>
    <definedName localSheetId="0" name="_JJ222">[29]중기사용료!#REF!</definedName>
    <definedName localSheetId="0" name="_JJ223">[29]중기사용료!#REF!</definedName>
    <definedName localSheetId="0" name="_JJ224">[29]중기사용료!#REF!</definedName>
    <definedName localSheetId="0" name="_JJ225">[29]중기사용료!#REF!</definedName>
    <definedName localSheetId="0" name="_JJ226">[29]중기사용료!#REF!</definedName>
    <definedName localSheetId="0" name="_JJ227">[29]중기사용료!#REF!</definedName>
    <definedName localSheetId="0" name="_JJ228">[29]중기사용료!#REF!</definedName>
    <definedName localSheetId="0" name="_JJ229">[29]중기사용료!#REF!</definedName>
    <definedName localSheetId="0" name="_JJ23">[29]중기사용료!#REF!</definedName>
    <definedName localSheetId="0" name="_JJ230">[29]중기사용료!#REF!</definedName>
    <definedName localSheetId="0" name="_jj231">[29]중기사용료!#REF!</definedName>
    <definedName localSheetId="0" name="_JJ232">[29]중기사용료!#REF!</definedName>
    <definedName localSheetId="0" name="_JJ233">[29]중기사용료!#REF!</definedName>
    <definedName localSheetId="0" name="_JJ234">[29]중기사용료!#REF!</definedName>
    <definedName localSheetId="0" name="_JJ235">[29]중기사용료!#REF!</definedName>
    <definedName localSheetId="0" name="_JJ236">[29]중기사용료!#REF!</definedName>
    <definedName localSheetId="0" name="_JJ237">[29]중기사용료!#REF!</definedName>
    <definedName localSheetId="0" name="_JJ238">[29]중기사용료!#REF!</definedName>
    <definedName localSheetId="0" name="_JJ239">[29]중기사용료!#REF!</definedName>
    <definedName localSheetId="0" name="_JJ24">[29]중기사용료!#REF!</definedName>
    <definedName localSheetId="0" name="_JJ25">[29]중기사용료!#REF!</definedName>
    <definedName localSheetId="0" name="_JJ26">[29]중기사용료!#REF!</definedName>
    <definedName localSheetId="0" name="_JJ27">[29]중기사용료!#REF!</definedName>
    <definedName localSheetId="0" name="_JJ28">[29]중기사용료!#REF!</definedName>
    <definedName localSheetId="0" name="_JJ29">[29]중기사용료!#REF!</definedName>
    <definedName localSheetId="0" name="_JJ3">[29]중기사용료!#REF!</definedName>
    <definedName localSheetId="0" name="_JJ30">[29]중기사용료!#REF!</definedName>
    <definedName localSheetId="0" name="_JJ31">[29]중기사용료!#REF!</definedName>
    <definedName localSheetId="0" name="_JJ32">[29]중기사용료!#REF!</definedName>
    <definedName localSheetId="0" name="_JJ33">[29]중기사용료!#REF!</definedName>
    <definedName localSheetId="0" name="_JJ34">[29]중기사용료!#REF!</definedName>
    <definedName localSheetId="0" name="_JJ35">[29]중기사용료!#REF!</definedName>
    <definedName localSheetId="0" name="_JJ36">[29]중기사용료!#REF!</definedName>
    <definedName localSheetId="0" name="_JJ37">[29]중기사용료!#REF!</definedName>
    <definedName localSheetId="0" name="_JJ38">[29]중기사용료!#REF!</definedName>
    <definedName localSheetId="0" name="_JJ39">[29]중기사용료!#REF!</definedName>
    <definedName localSheetId="0" name="_JJ4">[29]중기사용료!#REF!</definedName>
    <definedName localSheetId="0" name="_JJ40">[29]중기사용료!#REF!</definedName>
    <definedName localSheetId="0" name="_JJ42">[29]중기사용료!#REF!</definedName>
    <definedName localSheetId="0" name="_JJ43">[29]중기사용료!#REF!</definedName>
    <definedName localSheetId="0" name="_JJ44">[29]중기사용료!#REF!</definedName>
    <definedName localSheetId="0" name="_JJ45">[29]중기사용료!#REF!</definedName>
    <definedName localSheetId="0" name="_JJ46">[29]중기사용료!#REF!</definedName>
    <definedName localSheetId="0" name="_JJ47">[29]중기사용료!#REF!</definedName>
    <definedName localSheetId="0" name="_JJ48">[29]중기사용료!#REF!</definedName>
    <definedName localSheetId="0" name="_JJ49">[29]중기사용료!#REF!</definedName>
    <definedName localSheetId="0" name="_JJ5">[29]중기사용료!#REF!</definedName>
    <definedName localSheetId="0" name="_JJ50">[29]중기사용료!#REF!</definedName>
    <definedName localSheetId="0" name="_JJ51">[29]중기사용료!#REF!</definedName>
    <definedName localSheetId="0" name="_JJ52">[29]중기사용료!#REF!</definedName>
    <definedName localSheetId="0" name="_JJ53">[29]중기사용료!#REF!</definedName>
    <definedName localSheetId="0" name="_JJ54">[29]중기사용료!#REF!</definedName>
    <definedName localSheetId="0" name="_JJ55">[29]중기사용료!#REF!</definedName>
    <definedName localSheetId="0" name="_JJ56">[29]중기사용료!#REF!</definedName>
    <definedName localSheetId="0" name="_JJ57">[29]중기사용료!#REF!</definedName>
    <definedName localSheetId="0" name="_JJ58">[29]중기사용료!#REF!</definedName>
    <definedName localSheetId="0" name="_JJ59">[29]중기사용료!#REF!</definedName>
    <definedName localSheetId="0" name="_JJ6">[29]중기사용료!#REF!</definedName>
    <definedName localSheetId="0" name="_JJ60">[29]중기사용료!#REF!</definedName>
    <definedName localSheetId="0" name="_JJ61">[29]중기사용료!#REF!</definedName>
    <definedName localSheetId="0" name="_JJ62">[29]중기사용료!#REF!</definedName>
    <definedName localSheetId="0" name="_JJ63">[29]중기사용료!#REF!</definedName>
    <definedName localSheetId="0" name="_JJ64">[29]중기사용료!#REF!</definedName>
    <definedName localSheetId="0" name="_JJ65">[29]중기사용료!#REF!</definedName>
    <definedName localSheetId="0" name="_JJ66">[29]중기사용료!#REF!</definedName>
    <definedName localSheetId="0" name="_JJ67">[29]중기사용료!#REF!</definedName>
    <definedName localSheetId="0" name="_JJ68">[29]중기사용료!#REF!</definedName>
    <definedName localSheetId="0" name="_JJ69">[29]중기사용료!#REF!</definedName>
    <definedName localSheetId="0" name="_JJ7">[29]중기사용료!#REF!</definedName>
    <definedName localSheetId="0" name="_JJ70">[29]중기사용료!#REF!</definedName>
    <definedName localSheetId="0" name="_JJ71">[29]중기사용료!#REF!</definedName>
    <definedName localSheetId="0" name="_JJ72">[29]중기사용료!#REF!</definedName>
    <definedName localSheetId="0" name="_JJ73">[29]중기사용료!#REF!</definedName>
    <definedName localSheetId="0" name="_JJ74">[29]중기사용료!#REF!</definedName>
    <definedName localSheetId="0" name="_JJ75">[29]중기사용료!#REF!</definedName>
    <definedName localSheetId="0" name="_JJ76">[29]중기사용료!#REF!</definedName>
    <definedName localSheetId="0" name="_JJ77">[29]중기사용료!#REF!</definedName>
    <definedName localSheetId="0" name="_JJ78">[29]중기사용료!#REF!</definedName>
    <definedName localSheetId="0" name="_JJ79">[29]중기사용료!#REF!</definedName>
    <definedName localSheetId="0" name="_JJ8">[29]중기사용료!#REF!</definedName>
    <definedName localSheetId="0" name="_JJ80">[29]중기사용료!#REF!</definedName>
    <definedName localSheetId="0" name="_JJ81">[29]중기사용료!#REF!</definedName>
    <definedName localSheetId="0" name="_JJ82">[29]중기사용료!#REF!</definedName>
    <definedName localSheetId="0" name="_JJ83">[29]중기사용료!#REF!</definedName>
    <definedName localSheetId="0" name="_JJ84">[29]중기사용료!#REF!</definedName>
    <definedName localSheetId="0" name="_JJ85">[29]중기사용료!#REF!</definedName>
    <definedName localSheetId="0" name="_JJ86">[29]중기사용료!#REF!</definedName>
    <definedName localSheetId="0" name="_JJ87">[29]중기사용료!#REF!</definedName>
    <definedName localSheetId="0" name="_JJ88">[29]중기사용료!#REF!</definedName>
    <definedName localSheetId="0" name="_JJ89">[29]중기사용료!#REF!</definedName>
    <definedName localSheetId="0" name="_JJ9">[29]중기사용료!#REF!</definedName>
    <definedName localSheetId="0" name="_JJ90">[29]중기사용료!#REF!</definedName>
    <definedName localSheetId="0" name="_JJ91">[29]중기사용료!#REF!</definedName>
    <definedName localSheetId="0" name="_JJ92">[29]중기사용료!#REF!</definedName>
    <definedName localSheetId="0" name="_JJ93">[29]중기사용료!#REF!</definedName>
    <definedName localSheetId="0" name="_JJ94">[29]중기사용료!#REF!</definedName>
    <definedName localSheetId="0" name="_JJ95">[29]중기사용료!#REF!</definedName>
    <definedName localSheetId="0" name="_JJ96">[29]중기사용료!#REF!</definedName>
    <definedName localSheetId="0" name="_JJ97">[29]중기사용료!#REF!</definedName>
    <definedName localSheetId="0" name="_JJ98">[29]중기사용료!#REF!</definedName>
    <definedName localSheetId="0" name="_JJ99">[29]중기사용료!#REF!</definedName>
    <definedName name="_ju8">{"'광피스표'!$A$3:$N$54"}</definedName>
    <definedName localSheetId="0" name="_K02">[24]일위대가!$A$732:$IV$745=[24]일위대가!$A$732</definedName>
    <definedName name="_K02">#REF!=#REF!</definedName>
    <definedName name="_K1">[0]!_K1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localSheetId="2" name="_KHM111">{#N/A,#N/A,FALSE,"제목"}</definedName>
    <definedName localSheetId="0" name="_KHM111">{#N/A,#N/A,FALSE,"제목"}</definedName>
    <definedName name="_KHM111">{#N/A,#N/A,FALSE,"제목"}</definedName>
    <definedName localSheetId="2" name="_KHM888">{#N/A,#N/A,FALSE,"제목"}</definedName>
    <definedName localSheetId="0" name="_KHM888">{#N/A,#N/A,FALSE,"제목"}</definedName>
    <definedName name="_KHM888">{#N/A,#N/A,FALSE,"제목"}</definedName>
    <definedName localSheetId="0" name="_KK1">[29]중기사용료!#REF!</definedName>
    <definedName localSheetId="0" name="_KK10">[29]중기사용료!#REF!</definedName>
    <definedName localSheetId="0" name="_KK100">[29]중기사용료!#REF!</definedName>
    <definedName localSheetId="0" name="_KK101">[29]중기사용료!#REF!</definedName>
    <definedName localSheetId="0" name="_KK102">[29]중기사용료!#REF!</definedName>
    <definedName localSheetId="0" name="_KK103">[29]중기사용료!#REF!</definedName>
    <definedName localSheetId="0" name="_KK104">[29]중기사용료!#REF!</definedName>
    <definedName localSheetId="0" name="_KK105">[29]중기사용료!#REF!</definedName>
    <definedName localSheetId="0" name="_KK106">[29]중기사용료!#REF!</definedName>
    <definedName localSheetId="0" name="_KK107">[29]중기사용료!#REF!</definedName>
    <definedName localSheetId="0" name="_KK108">[29]중기사용료!#REF!</definedName>
    <definedName localSheetId="0" name="_KK109">[29]중기사용료!#REF!</definedName>
    <definedName localSheetId="0" name="_KK11">[29]중기사용료!#REF!</definedName>
    <definedName localSheetId="0" name="_KK110">[29]중기사용료!#REF!</definedName>
    <definedName localSheetId="0" name="_KK111">[29]중기사용료!#REF!</definedName>
    <definedName localSheetId="0" name="_KK112">[29]중기사용료!#REF!</definedName>
    <definedName localSheetId="0" name="_KK113">[29]중기사용료!#REF!</definedName>
    <definedName localSheetId="0" name="_KK114">[29]중기사용료!#REF!</definedName>
    <definedName localSheetId="0" name="_KK115">[29]중기사용료!#REF!</definedName>
    <definedName localSheetId="0" name="_KK116">[29]중기사용료!#REF!</definedName>
    <definedName localSheetId="0" name="_KK117">[29]중기사용료!#REF!</definedName>
    <definedName localSheetId="0" name="_KK118">[29]중기사용료!#REF!</definedName>
    <definedName localSheetId="0" name="_KK119">[29]중기사용료!#REF!</definedName>
    <definedName localSheetId="0" name="_KK12">[29]중기사용료!#REF!</definedName>
    <definedName localSheetId="0" name="_KK120">[29]중기사용료!#REF!</definedName>
    <definedName localSheetId="0" name="_KK121">[29]중기사용료!#REF!</definedName>
    <definedName localSheetId="0" name="_KK122">[29]중기사용료!#REF!</definedName>
    <definedName localSheetId="0" name="_KK123">[29]중기사용료!#REF!</definedName>
    <definedName localSheetId="0" name="_KK124">[29]중기사용료!#REF!</definedName>
    <definedName localSheetId="0" name="_KK125">[29]중기사용료!#REF!</definedName>
    <definedName localSheetId="0" name="_KK126">[29]중기사용료!#REF!</definedName>
    <definedName localSheetId="0" name="_KK127">[29]중기사용료!#REF!</definedName>
    <definedName localSheetId="0" name="_KK128">[29]중기사용료!#REF!</definedName>
    <definedName localSheetId="0" name="_KK129">[29]중기사용료!#REF!</definedName>
    <definedName localSheetId="0" name="_KK13">[29]중기사용료!#REF!</definedName>
    <definedName localSheetId="0" name="_KK130">[29]중기사용료!#REF!</definedName>
    <definedName localSheetId="0" name="_KK131">[29]중기사용료!#REF!</definedName>
    <definedName localSheetId="0" name="_KK132">[29]중기사용료!#REF!</definedName>
    <definedName localSheetId="0" name="_KK133">[29]중기사용료!#REF!</definedName>
    <definedName localSheetId="0" name="_KK134">[29]중기사용료!#REF!</definedName>
    <definedName localSheetId="0" name="_KK135">[29]중기사용료!#REF!</definedName>
    <definedName localSheetId="0" name="_KK136">[29]중기사용료!#REF!</definedName>
    <definedName localSheetId="0" name="_KK137">[29]중기사용료!#REF!</definedName>
    <definedName localSheetId="0" name="_KK138">[29]중기사용료!#REF!</definedName>
    <definedName localSheetId="0" name="_KK139">[29]중기사용료!#REF!</definedName>
    <definedName localSheetId="0" name="_KK14">[29]중기사용료!#REF!</definedName>
    <definedName localSheetId="0" name="_KK140">[29]중기사용료!#REF!</definedName>
    <definedName localSheetId="0" name="_KK141">[29]중기사용료!#REF!</definedName>
    <definedName localSheetId="0" name="_KK142">[29]중기사용료!#REF!</definedName>
    <definedName localSheetId="0" name="_KK143">[29]중기사용료!#REF!</definedName>
    <definedName localSheetId="0" name="_KK144">[29]중기사용료!#REF!</definedName>
    <definedName localSheetId="0" name="_KK145">[29]중기사용료!#REF!</definedName>
    <definedName localSheetId="0" name="_KK146">[29]중기사용료!#REF!</definedName>
    <definedName localSheetId="0" name="_KK147">[29]중기사용료!#REF!</definedName>
    <definedName localSheetId="0" name="_KK148">[29]중기사용료!#REF!</definedName>
    <definedName localSheetId="0" name="_KK149">[29]중기사용료!#REF!</definedName>
    <definedName localSheetId="0" name="_KK15">[29]중기사용료!#REF!</definedName>
    <definedName localSheetId="0" name="_KK150">[29]중기사용료!#REF!</definedName>
    <definedName localSheetId="0" name="_KK151">[29]중기사용료!#REF!</definedName>
    <definedName localSheetId="0" name="_KK152">[29]중기사용료!#REF!</definedName>
    <definedName localSheetId="0" name="_KK153">[29]중기사용료!#REF!</definedName>
    <definedName localSheetId="0" name="_KK154">[29]중기사용료!#REF!</definedName>
    <definedName localSheetId="0" name="_KK156">[29]중기사용료!#REF!</definedName>
    <definedName localSheetId="0" name="_KK157">[29]중기사용료!#REF!</definedName>
    <definedName localSheetId="0" name="_KK158">[29]중기사용료!#REF!</definedName>
    <definedName localSheetId="0" name="_KK159">[29]중기사용료!#REF!</definedName>
    <definedName localSheetId="0" name="_KK16">[29]중기사용료!#REF!</definedName>
    <definedName localSheetId="0" name="_KK160">[29]중기사용료!#REF!</definedName>
    <definedName localSheetId="0" name="_KK161">[29]중기사용료!#REF!</definedName>
    <definedName localSheetId="0" name="_KK162">[29]중기사용료!#REF!</definedName>
    <definedName localSheetId="0" name="_KK163">[29]중기사용료!#REF!</definedName>
    <definedName localSheetId="0" name="_KK164">[29]중기사용료!#REF!</definedName>
    <definedName localSheetId="0" name="_KK165">[29]중기사용료!#REF!</definedName>
    <definedName localSheetId="0" name="_KK166">[29]중기사용료!#REF!</definedName>
    <definedName localSheetId="0" name="_KK167">[29]중기사용료!#REF!</definedName>
    <definedName localSheetId="0" name="_KK168">[29]중기사용료!#REF!</definedName>
    <definedName localSheetId="0" name="_KK169">[29]중기사용료!#REF!</definedName>
    <definedName localSheetId="0" name="_KK17">[29]중기사용료!#REF!</definedName>
    <definedName localSheetId="0" name="_KK170">[29]중기사용료!#REF!</definedName>
    <definedName localSheetId="0" name="_KK171">[29]중기사용료!#REF!</definedName>
    <definedName localSheetId="0" name="_KK172">[29]중기사용료!#REF!</definedName>
    <definedName localSheetId="0" name="_KK173">[29]중기사용료!#REF!</definedName>
    <definedName localSheetId="0" name="_KK174">[29]중기사용료!#REF!</definedName>
    <definedName localSheetId="0" name="_KK175">[29]중기사용료!#REF!</definedName>
    <definedName localSheetId="0" name="_KK176">[29]중기사용료!#REF!</definedName>
    <definedName localSheetId="0" name="_KK177">[29]중기사용료!#REF!</definedName>
    <definedName localSheetId="0" name="_KK178">[29]중기사용료!#REF!</definedName>
    <definedName localSheetId="0" name="_KK179">[29]중기사용료!#REF!</definedName>
    <definedName localSheetId="0" name="_KK18">[29]중기사용료!#REF!</definedName>
    <definedName localSheetId="0" name="_KK180">[29]중기사용료!#REF!</definedName>
    <definedName localSheetId="0" name="_KK181">[29]중기사용료!#REF!</definedName>
    <definedName localSheetId="0" name="_KK182">[29]중기사용료!#REF!</definedName>
    <definedName localSheetId="0" name="_KK183">[29]중기사용료!#REF!</definedName>
    <definedName localSheetId="0" name="_KK184">[29]중기사용료!#REF!</definedName>
    <definedName localSheetId="0" name="_KK185">[29]중기사용료!#REF!</definedName>
    <definedName localSheetId="0" name="_KK186">[29]중기사용료!#REF!</definedName>
    <definedName localSheetId="0" name="_KK187">[29]중기사용료!#REF!</definedName>
    <definedName localSheetId="0" name="_KK188">[29]중기사용료!#REF!</definedName>
    <definedName localSheetId="0" name="_KK189">[29]중기사용료!#REF!</definedName>
    <definedName localSheetId="0" name="_KK19">[29]중기사용료!#REF!</definedName>
    <definedName localSheetId="0" name="_KK190">[29]중기사용료!#REF!</definedName>
    <definedName localSheetId="0" name="_KK191">[29]중기사용료!#REF!</definedName>
    <definedName localSheetId="0" name="_KK192">[29]중기사용료!#REF!</definedName>
    <definedName localSheetId="0" name="_KK193">[29]중기사용료!#REF!</definedName>
    <definedName localSheetId="0" name="_KK194">[29]중기사용료!#REF!</definedName>
    <definedName localSheetId="0" name="_KK195">[29]중기사용료!#REF!</definedName>
    <definedName localSheetId="0" name="_KK196">[29]중기사용료!#REF!</definedName>
    <definedName localSheetId="0" name="_KK197">[29]중기사용료!#REF!</definedName>
    <definedName localSheetId="0" name="_KK198">[29]중기사용료!#REF!</definedName>
    <definedName localSheetId="0" name="_KK199">[29]중기사용료!#REF!</definedName>
    <definedName localSheetId="0" name="_KK2">[29]중기사용료!#REF!</definedName>
    <definedName localSheetId="0" name="_KK20">[29]중기사용료!#REF!</definedName>
    <definedName localSheetId="0" name="_KK200">[29]중기사용료!#REF!</definedName>
    <definedName localSheetId="0" name="_KK201">[29]중기사용료!#REF!</definedName>
    <definedName localSheetId="0" name="_KK202">[29]중기사용료!#REF!</definedName>
    <definedName localSheetId="0" name="_KK203">[29]중기사용료!#REF!</definedName>
    <definedName localSheetId="0" name="_KK204">[29]중기사용료!#REF!</definedName>
    <definedName localSheetId="0" name="_KK205">[29]중기사용료!#REF!</definedName>
    <definedName localSheetId="0" name="_KK206">[29]중기사용료!#REF!</definedName>
    <definedName localSheetId="0" name="_KK207">[29]중기사용료!#REF!</definedName>
    <definedName localSheetId="0" name="_KK208">[29]중기사용료!#REF!</definedName>
    <definedName localSheetId="0" name="_KK209">[29]중기사용료!#REF!</definedName>
    <definedName localSheetId="0" name="_KK21">[29]중기사용료!#REF!</definedName>
    <definedName localSheetId="0" name="_KK210">[29]중기사용료!#REF!</definedName>
    <definedName localSheetId="0" name="_KK211">[29]중기사용료!#REF!</definedName>
    <definedName localSheetId="0" name="_KK212">[29]중기사용료!#REF!</definedName>
    <definedName localSheetId="0" name="_KK213">[29]중기사용료!#REF!</definedName>
    <definedName localSheetId="0" name="_KK214">[29]중기사용료!#REF!</definedName>
    <definedName localSheetId="0" name="_KK215">[29]중기사용료!#REF!</definedName>
    <definedName localSheetId="0" name="_KK216">[29]중기사용료!#REF!</definedName>
    <definedName localSheetId="0" name="_KK217">[29]중기사용료!#REF!</definedName>
    <definedName localSheetId="0" name="_KK218">[29]중기사용료!#REF!</definedName>
    <definedName localSheetId="0" name="_KK219">[29]중기사용료!#REF!</definedName>
    <definedName localSheetId="0" name="_KK22">[29]중기사용료!#REF!</definedName>
    <definedName localSheetId="0" name="_KK220">[29]중기사용료!#REF!</definedName>
    <definedName localSheetId="0" name="_KK221">[29]중기사용료!#REF!</definedName>
    <definedName localSheetId="0" name="_KK222">[29]중기사용료!#REF!</definedName>
    <definedName localSheetId="0" name="_KK223">[29]중기사용료!#REF!</definedName>
    <definedName localSheetId="0" name="_KK224">[29]중기사용료!#REF!</definedName>
    <definedName localSheetId="0" name="_KK225">[29]중기사용료!#REF!</definedName>
    <definedName localSheetId="0" name="_KK226">[29]중기사용료!#REF!</definedName>
    <definedName localSheetId="0" name="_KK227">[29]중기사용료!#REF!</definedName>
    <definedName localSheetId="0" name="_KK228">[29]중기사용료!#REF!</definedName>
    <definedName localSheetId="0" name="_KK229">[29]중기사용료!#REF!</definedName>
    <definedName localSheetId="0" name="_KK23">[29]중기사용료!#REF!</definedName>
    <definedName localSheetId="0" name="_KK230">[29]중기사용료!#REF!</definedName>
    <definedName localSheetId="0" name="_kk231">[29]중기사용료!#REF!</definedName>
    <definedName localSheetId="0" name="_KK232">[29]중기사용료!#REF!</definedName>
    <definedName localSheetId="0" name="_KK233">[29]중기사용료!#REF!</definedName>
    <definedName localSheetId="0" name="_KK234">[29]중기사용료!#REF!</definedName>
    <definedName localSheetId="0" name="_KK235">[29]중기사용료!#REF!</definedName>
    <definedName localSheetId="0" name="_KK236">[29]중기사용료!#REF!</definedName>
    <definedName localSheetId="0" name="_KK237">[29]중기사용료!#REF!</definedName>
    <definedName localSheetId="0" name="_KK238">[29]중기사용료!#REF!</definedName>
    <definedName localSheetId="0" name="_KK239">[29]중기사용료!#REF!</definedName>
    <definedName localSheetId="0" name="_KK24">[29]중기사용료!#REF!</definedName>
    <definedName localSheetId="0" name="_KK25">[29]중기사용료!#REF!</definedName>
    <definedName localSheetId="0" name="_KK26">[29]중기사용료!#REF!</definedName>
    <definedName localSheetId="0" name="_KK27">[29]중기사용료!#REF!</definedName>
    <definedName localSheetId="0" name="_KK28">[29]중기사용료!#REF!</definedName>
    <definedName localSheetId="0" name="_KK29">[29]중기사용료!#REF!</definedName>
    <definedName localSheetId="0" name="_KK3">[29]중기사용료!#REF!</definedName>
    <definedName localSheetId="0" name="_KK30">[29]중기사용료!#REF!</definedName>
    <definedName localSheetId="0" name="_KK31">[29]중기사용료!#REF!</definedName>
    <definedName localSheetId="0" name="_KK32">[29]중기사용료!#REF!</definedName>
    <definedName localSheetId="0" name="_KK33">[29]중기사용료!#REF!</definedName>
    <definedName localSheetId="0" name="_KK34">[29]중기사용료!#REF!</definedName>
    <definedName localSheetId="0" name="_KK35">[29]중기사용료!#REF!</definedName>
    <definedName localSheetId="0" name="_KK36">[29]중기사용료!#REF!</definedName>
    <definedName localSheetId="0" name="_KK37">[29]중기사용료!#REF!</definedName>
    <definedName localSheetId="0" name="_KK38">[29]중기사용료!#REF!</definedName>
    <definedName localSheetId="0" name="_KK39">[29]중기사용료!#REF!</definedName>
    <definedName localSheetId="0" name="_KK4">[29]중기사용료!#REF!</definedName>
    <definedName localSheetId="0" name="_KK40">[29]중기사용료!#REF!</definedName>
    <definedName localSheetId="0" name="_KK42">[29]중기사용료!#REF!</definedName>
    <definedName localSheetId="0" name="_KK43">[29]중기사용료!#REF!</definedName>
    <definedName localSheetId="0" name="_KK44">[29]중기사용료!#REF!</definedName>
    <definedName localSheetId="0" name="_KK45">[29]중기사용료!#REF!</definedName>
    <definedName localSheetId="0" name="_KK46">[29]중기사용료!#REF!</definedName>
    <definedName localSheetId="0" name="_KK47">[29]중기사용료!#REF!</definedName>
    <definedName localSheetId="0" name="_KK48">[29]중기사용료!#REF!</definedName>
    <definedName localSheetId="0" name="_KK49">[29]중기사용료!#REF!</definedName>
    <definedName localSheetId="0" name="_KK5">[29]중기사용료!#REF!</definedName>
    <definedName localSheetId="0" name="_KK50">[29]중기사용료!#REF!</definedName>
    <definedName localSheetId="0" name="_KK51">[29]중기사용료!#REF!</definedName>
    <definedName localSheetId="0" name="_KK52">[29]중기사용료!#REF!</definedName>
    <definedName localSheetId="0" name="_KK53">[29]중기사용료!#REF!</definedName>
    <definedName localSheetId="0" name="_KK54">[29]중기사용료!#REF!</definedName>
    <definedName localSheetId="0" name="_KK55">[29]중기사용료!#REF!</definedName>
    <definedName localSheetId="0" name="_KK56">[29]중기사용료!#REF!</definedName>
    <definedName localSheetId="0" name="_KK57">[29]중기사용료!#REF!</definedName>
    <definedName localSheetId="0" name="_KK58">[29]중기사용료!#REF!</definedName>
    <definedName localSheetId="0" name="_KK59">[29]중기사용료!#REF!</definedName>
    <definedName localSheetId="0" name="_KK6">[29]중기사용료!#REF!</definedName>
    <definedName localSheetId="0" name="_KK60">[29]중기사용료!#REF!</definedName>
    <definedName localSheetId="0" name="_KK61">[29]중기사용료!#REF!</definedName>
    <definedName localSheetId="0" name="_KK62">[29]중기사용료!#REF!</definedName>
    <definedName localSheetId="0" name="_KK63">[29]중기사용료!#REF!</definedName>
    <definedName localSheetId="0" name="_KK64">[29]중기사용료!#REF!</definedName>
    <definedName localSheetId="0" name="_KK65">[29]중기사용료!#REF!</definedName>
    <definedName localSheetId="0" name="_KK66">[29]중기사용료!#REF!</definedName>
    <definedName localSheetId="0" name="_KK67">[29]중기사용료!#REF!</definedName>
    <definedName localSheetId="0" name="_KK68">[29]중기사용료!#REF!</definedName>
    <definedName localSheetId="0" name="_KK69">[29]중기사용료!#REF!</definedName>
    <definedName localSheetId="0" name="_KK7">[29]중기사용료!#REF!</definedName>
    <definedName localSheetId="0" name="_KK70">[29]중기사용료!#REF!</definedName>
    <definedName localSheetId="0" name="_KK71">[29]중기사용료!#REF!</definedName>
    <definedName localSheetId="0" name="_KK72">[29]중기사용료!#REF!</definedName>
    <definedName localSheetId="0" name="_KK73">[29]중기사용료!#REF!</definedName>
    <definedName localSheetId="0" name="_KK74">[29]중기사용료!#REF!</definedName>
    <definedName localSheetId="0" name="_KK75">[29]중기사용료!#REF!</definedName>
    <definedName localSheetId="0" name="_KK76">[29]중기사용료!#REF!</definedName>
    <definedName localSheetId="0" name="_KK77">[29]중기사용료!#REF!</definedName>
    <definedName localSheetId="0" name="_KK78">[29]중기사용료!#REF!</definedName>
    <definedName localSheetId="0" name="_KK79">[29]중기사용료!#REF!</definedName>
    <definedName localSheetId="0" name="_KK8">[29]중기사용료!#REF!</definedName>
    <definedName localSheetId="0" name="_KK80">[29]중기사용료!#REF!</definedName>
    <definedName localSheetId="0" name="_KK81">[29]중기사용료!#REF!</definedName>
    <definedName localSheetId="0" name="_KK82">[29]중기사용료!#REF!</definedName>
    <definedName localSheetId="0" name="_KK83">[29]중기사용료!#REF!</definedName>
    <definedName localSheetId="0" name="_KK84">[29]중기사용료!#REF!</definedName>
    <definedName localSheetId="0" name="_KK85">[29]중기사용료!#REF!</definedName>
    <definedName localSheetId="0" name="_KK86">[29]중기사용료!#REF!</definedName>
    <definedName localSheetId="0" name="_KK87">[29]중기사용료!#REF!</definedName>
    <definedName localSheetId="0" name="_KK88">[29]중기사용료!#REF!</definedName>
    <definedName localSheetId="0" name="_KK89">[29]중기사용료!#REF!</definedName>
    <definedName localSheetId="0" name="_KK9">[29]중기사용료!#REF!</definedName>
    <definedName localSheetId="0" name="_KK90">[29]중기사용료!#REF!</definedName>
    <definedName localSheetId="0" name="_KK91">[29]중기사용료!#REF!</definedName>
    <definedName localSheetId="0" name="_KK92">[29]중기사용료!#REF!</definedName>
    <definedName localSheetId="0" name="_KK93">[29]중기사용료!#REF!</definedName>
    <definedName localSheetId="0" name="_KK94">[29]중기사용료!#REF!</definedName>
    <definedName localSheetId="0" name="_KK95">[29]중기사용료!#REF!</definedName>
    <definedName localSheetId="0" name="_KK96">[29]중기사용료!#REF!</definedName>
    <definedName localSheetId="0" name="_KK97">[29]중기사용료!#REF!</definedName>
    <definedName localSheetId="0" name="_KK98">[29]중기사용료!#REF!</definedName>
    <definedName localSheetId="0" name="_KK99">[29]중기사용료!#REF!</definedName>
    <definedName name="_kwy1">{#N/A,#N/A,FALSE,"ALM-ASISC"}</definedName>
    <definedName localSheetId="0" name="_L1">'[3]U-TYPE(1)'!$F$10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[0]!_LKS1</definedName>
    <definedName name="_LKS2">[0]!_LKS2</definedName>
    <definedName localSheetId="18" name="_lll1">[0]!BlankMacro1</definedName>
    <definedName localSheetId="21" name="_lll1">[0]!BlankMacro1</definedName>
    <definedName localSheetId="19" name="_lll1">[0]!BlankMacro1</definedName>
    <definedName localSheetId="22" name="_lll1">[0]!BlankMacro1</definedName>
    <definedName localSheetId="20" name="_lll1">[0]!BlankMacro1</definedName>
    <definedName localSheetId="29" name="_lll1">[0]!BlankMacro1</definedName>
    <definedName localSheetId="31" name="_lll1">[0]!BlankMacro1</definedName>
    <definedName localSheetId="32" name="_lll1">[0]!BlankMacro1</definedName>
    <definedName localSheetId="30" name="_lll1">[0]!BlankMacro1</definedName>
    <definedName localSheetId="23" name="_lll1">[0]!BlankMacro1</definedName>
    <definedName name="_lll1">[0]!BlankMacro1</definedName>
    <definedName localSheetId="0" name="_LP1">'[13]부하(성남)'!#REF!</definedName>
    <definedName localSheetId="0" name="_LPB1">[14]부하계산서!#REF!</definedName>
    <definedName localSheetId="0" name="_LPK1">[14]부하계산서!#REF!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localSheetId="0" name="_LU1">'[13]부하(성남)'!#REF!</definedName>
    <definedName localSheetId="0" name="_LU2">'[13]부하(성남)'!#REF!</definedName>
    <definedName localSheetId="0" name="_LV01">'[13]부하(성남)'!#REF!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ROUND([0]!_NEW1*0.0254,3)</definedName>
    <definedName name="_NEW2">ROUND([0]!_NEW2*0.0254,3)</definedName>
    <definedName name="_NEW3">ROUND([0]!_NEW3*0.0254,3)</definedName>
    <definedName name="_NEW5">ROUND([0]!_NEW5*0.0254,3)</definedName>
    <definedName localSheetId="0" name="_NN1">[29]중기사용료!#REF!</definedName>
    <definedName localSheetId="0" name="_NN10">[29]중기사용료!#REF!</definedName>
    <definedName localSheetId="0" name="_NN100">[29]중기사용료!#REF!</definedName>
    <definedName localSheetId="0" name="_NN101">[29]중기사용료!#REF!</definedName>
    <definedName localSheetId="0" name="_NN102">[29]중기사용료!#REF!</definedName>
    <definedName localSheetId="0" name="_NN103">[29]중기사용료!#REF!</definedName>
    <definedName localSheetId="0" name="_NN104">[29]중기사용료!#REF!</definedName>
    <definedName localSheetId="0" name="_NN105">[29]중기사용료!#REF!</definedName>
    <definedName localSheetId="0" name="_NN106">[29]중기사용료!#REF!</definedName>
    <definedName localSheetId="0" name="_NN107">[29]중기사용료!#REF!</definedName>
    <definedName localSheetId="0" name="_NN108">[29]중기사용료!#REF!</definedName>
    <definedName localSheetId="0" name="_NN109">[29]중기사용료!#REF!</definedName>
    <definedName localSheetId="0" name="_NN11">[29]중기사용료!#REF!</definedName>
    <definedName localSheetId="0" name="_NN110">[29]중기사용료!#REF!</definedName>
    <definedName localSheetId="0" name="_NN111">[29]중기사용료!#REF!</definedName>
    <definedName localSheetId="0" name="_NN112">[29]중기사용료!#REF!</definedName>
    <definedName localSheetId="0" name="_NN113">[29]중기사용료!#REF!</definedName>
    <definedName localSheetId="0" name="_NN114">[29]중기사용료!#REF!</definedName>
    <definedName localSheetId="0" name="_NN115">[29]중기사용료!#REF!</definedName>
    <definedName localSheetId="0" name="_NN116">[29]중기사용료!#REF!</definedName>
    <definedName localSheetId="0" name="_NN117">[29]중기사용료!#REF!</definedName>
    <definedName localSheetId="0" name="_NN118">[29]중기사용료!#REF!</definedName>
    <definedName localSheetId="0" name="_NN119">[29]중기사용료!#REF!</definedName>
    <definedName localSheetId="0" name="_NN12">[29]중기사용료!#REF!</definedName>
    <definedName localSheetId="0" name="_NN120">[29]중기사용료!#REF!</definedName>
    <definedName localSheetId="0" name="_NN121">[29]중기사용료!#REF!</definedName>
    <definedName localSheetId="0" name="_NN122">[29]중기사용료!#REF!</definedName>
    <definedName localSheetId="0" name="_NN123">[29]중기사용료!#REF!</definedName>
    <definedName localSheetId="0" name="_NN124">[29]중기사용료!#REF!</definedName>
    <definedName localSheetId="0" name="_NN125">[29]중기사용료!#REF!</definedName>
    <definedName localSheetId="0" name="_NN126">[29]중기사용료!#REF!</definedName>
    <definedName localSheetId="0" name="_NN127">[29]중기사용료!#REF!</definedName>
    <definedName localSheetId="0" name="_NN128">[29]중기사용료!#REF!</definedName>
    <definedName localSheetId="0" name="_NN129">[29]중기사용료!#REF!</definedName>
    <definedName localSheetId="0" name="_NN13">[29]중기사용료!#REF!</definedName>
    <definedName localSheetId="0" name="_NN130">[29]중기사용료!#REF!</definedName>
    <definedName localSheetId="0" name="_NN131">[29]중기사용료!#REF!</definedName>
    <definedName localSheetId="0" name="_NN132">[29]중기사용료!#REF!</definedName>
    <definedName localSheetId="0" name="_NN133">[29]중기사용료!#REF!</definedName>
    <definedName localSheetId="0" name="_NN134">[29]중기사용료!#REF!</definedName>
    <definedName localSheetId="0" name="_NN135">[29]중기사용료!#REF!</definedName>
    <definedName localSheetId="0" name="_NN136">[29]중기사용료!#REF!</definedName>
    <definedName localSheetId="0" name="_NN137">[29]중기사용료!#REF!</definedName>
    <definedName localSheetId="0" name="_NN138">[29]중기사용료!#REF!</definedName>
    <definedName localSheetId="0" name="_NN139">[29]중기사용료!#REF!</definedName>
    <definedName localSheetId="0" name="_NN14">[29]중기사용료!#REF!</definedName>
    <definedName localSheetId="0" name="_NN140">[29]중기사용료!#REF!</definedName>
    <definedName localSheetId="0" name="_NN141">[29]중기사용료!#REF!</definedName>
    <definedName localSheetId="0" name="_NN142">[29]중기사용료!#REF!</definedName>
    <definedName localSheetId="0" name="_NN143">[29]중기사용료!#REF!</definedName>
    <definedName localSheetId="0" name="_NN144">[29]중기사용료!#REF!</definedName>
    <definedName localSheetId="0" name="_NN145">[29]중기사용료!#REF!</definedName>
    <definedName localSheetId="0" name="_NN146">[29]중기사용료!#REF!</definedName>
    <definedName localSheetId="0" name="_NN147">[29]중기사용료!#REF!</definedName>
    <definedName localSheetId="0" name="_NN148">[29]중기사용료!#REF!</definedName>
    <definedName localSheetId="0" name="_NN149">[29]중기사용료!#REF!</definedName>
    <definedName localSheetId="0" name="_NN15">[29]중기사용료!#REF!</definedName>
    <definedName localSheetId="0" name="_NN150">[29]중기사용료!#REF!</definedName>
    <definedName localSheetId="0" name="_NN151">[29]중기사용료!#REF!</definedName>
    <definedName localSheetId="0" name="_NN152">[29]중기사용료!#REF!</definedName>
    <definedName localSheetId="0" name="_NN153">[29]중기사용료!#REF!</definedName>
    <definedName localSheetId="0" name="_NN154">[29]중기사용료!#REF!</definedName>
    <definedName localSheetId="0" name="_NN156">[29]중기사용료!#REF!</definedName>
    <definedName localSheetId="0" name="_NN157">[29]중기사용료!#REF!</definedName>
    <definedName localSheetId="0" name="_NN158">[29]중기사용료!#REF!</definedName>
    <definedName localSheetId="0" name="_NN159">[29]중기사용료!#REF!</definedName>
    <definedName localSheetId="0" name="_NN16">[29]중기사용료!#REF!</definedName>
    <definedName localSheetId="0" name="_NN160">[29]중기사용료!#REF!</definedName>
    <definedName localSheetId="0" name="_NN161">[29]중기사용료!#REF!</definedName>
    <definedName localSheetId="0" name="_NN162">[29]중기사용료!#REF!</definedName>
    <definedName localSheetId="0" name="_NN163">[29]중기사용료!#REF!</definedName>
    <definedName localSheetId="0" name="_NN164">[29]중기사용료!#REF!</definedName>
    <definedName localSheetId="0" name="_NN165">[29]중기사용료!#REF!</definedName>
    <definedName localSheetId="0" name="_NN166">[29]중기사용료!#REF!</definedName>
    <definedName localSheetId="0" name="_NN167">[29]중기사용료!#REF!</definedName>
    <definedName localSheetId="0" name="_NN168">[29]중기사용료!#REF!</definedName>
    <definedName localSheetId="0" name="_NN169">[29]중기사용료!#REF!</definedName>
    <definedName localSheetId="0" name="_NN17">[29]중기사용료!#REF!</definedName>
    <definedName localSheetId="0" name="_NN170">[29]중기사용료!#REF!</definedName>
    <definedName localSheetId="0" name="_NN171">[29]중기사용료!#REF!</definedName>
    <definedName localSheetId="0" name="_NN172">[29]중기사용료!#REF!</definedName>
    <definedName localSheetId="0" name="_NN173">[29]중기사용료!#REF!</definedName>
    <definedName localSheetId="0" name="_NN174">[29]중기사용료!#REF!</definedName>
    <definedName localSheetId="0" name="_NN175">[29]중기사용료!#REF!</definedName>
    <definedName localSheetId="0" name="_NN176">[29]중기사용료!#REF!</definedName>
    <definedName localSheetId="0" name="_NN177">[29]중기사용료!#REF!</definedName>
    <definedName localSheetId="0" name="_NN178">[29]중기사용료!#REF!</definedName>
    <definedName localSheetId="0" name="_NN179">[29]중기사용료!#REF!</definedName>
    <definedName localSheetId="0" name="_NN18">[29]중기사용료!#REF!</definedName>
    <definedName localSheetId="0" name="_NN180">[29]중기사용료!#REF!</definedName>
    <definedName localSheetId="0" name="_NN181">[29]중기사용료!#REF!</definedName>
    <definedName localSheetId="0" name="_NN182">[29]중기사용료!#REF!</definedName>
    <definedName localSheetId="0" name="_NN183">[29]중기사용료!#REF!</definedName>
    <definedName localSheetId="0" name="_NN184">[29]중기사용료!#REF!</definedName>
    <definedName localSheetId="0" name="_NN185">[29]중기사용료!#REF!</definedName>
    <definedName localSheetId="0" name="_NN186">[29]중기사용료!#REF!</definedName>
    <definedName localSheetId="0" name="_NN187">[29]중기사용료!#REF!</definedName>
    <definedName localSheetId="0" name="_NN188">[29]중기사용료!#REF!</definedName>
    <definedName localSheetId="0" name="_NN189">[29]중기사용료!#REF!</definedName>
    <definedName localSheetId="0" name="_NN19">[29]중기사용료!#REF!</definedName>
    <definedName localSheetId="0" name="_NN190">[29]중기사용료!#REF!</definedName>
    <definedName localSheetId="0" name="_NN191">[29]중기사용료!#REF!</definedName>
    <definedName localSheetId="0" name="_NN192">[29]중기사용료!#REF!</definedName>
    <definedName localSheetId="0" name="_NN193">[29]중기사용료!#REF!</definedName>
    <definedName localSheetId="0" name="_NN194">[29]중기사용료!#REF!</definedName>
    <definedName localSheetId="0" name="_NN195">[29]중기사용료!#REF!</definedName>
    <definedName localSheetId="0" name="_NN196">[29]중기사용료!#REF!</definedName>
    <definedName localSheetId="0" name="_NN197">[29]중기사용료!#REF!</definedName>
    <definedName localSheetId="0" name="_NN198">[29]중기사용료!#REF!</definedName>
    <definedName localSheetId="0" name="_NN199">[29]중기사용료!#REF!</definedName>
    <definedName localSheetId="0" name="_NN2">[29]중기사용료!#REF!</definedName>
    <definedName localSheetId="0" name="_NN20">[29]중기사용료!#REF!</definedName>
    <definedName localSheetId="0" name="_NN200">[29]중기사용료!#REF!</definedName>
    <definedName localSheetId="0" name="_NN201">[29]중기사용료!#REF!</definedName>
    <definedName localSheetId="0" name="_NN202">[29]중기사용료!#REF!</definedName>
    <definedName localSheetId="0" name="_NN203">[29]중기사용료!#REF!</definedName>
    <definedName localSheetId="0" name="_NN204">[29]중기사용료!#REF!</definedName>
    <definedName localSheetId="0" name="_NN205">[29]중기사용료!#REF!</definedName>
    <definedName localSheetId="0" name="_NN206">[29]중기사용료!#REF!</definedName>
    <definedName localSheetId="0" name="_NN207">[29]중기사용료!#REF!</definedName>
    <definedName localSheetId="0" name="_NN208">[29]중기사용료!#REF!</definedName>
    <definedName localSheetId="0" name="_NN209">[29]중기사용료!#REF!</definedName>
    <definedName localSheetId="0" name="_NN21">[29]중기사용료!#REF!</definedName>
    <definedName localSheetId="0" name="_NN210">[29]중기사용료!#REF!</definedName>
    <definedName localSheetId="0" name="_NN211">[29]중기사용료!#REF!</definedName>
    <definedName localSheetId="0" name="_NN212">[29]중기사용료!#REF!</definedName>
    <definedName localSheetId="0" name="_NN213">[29]중기사용료!#REF!</definedName>
    <definedName localSheetId="0" name="_NN214">[29]중기사용료!#REF!</definedName>
    <definedName localSheetId="0" name="_NN215">[29]중기사용료!#REF!</definedName>
    <definedName localSheetId="0" name="_NN216">[29]중기사용료!#REF!</definedName>
    <definedName localSheetId="0" name="_NN217">[29]중기사용료!#REF!</definedName>
    <definedName localSheetId="0" name="_NN218">[29]중기사용료!#REF!</definedName>
    <definedName localSheetId="0" name="_NN219">[29]중기사용료!#REF!</definedName>
    <definedName localSheetId="0" name="_NN22">[29]중기사용료!#REF!</definedName>
    <definedName localSheetId="0" name="_NN220">[29]중기사용료!#REF!</definedName>
    <definedName localSheetId="0" name="_NN221">[29]중기사용료!#REF!</definedName>
    <definedName localSheetId="0" name="_NN222">[29]중기사용료!#REF!</definedName>
    <definedName localSheetId="0" name="_NN223">[29]중기사용료!#REF!</definedName>
    <definedName localSheetId="0" name="_NN224">[29]중기사용료!#REF!</definedName>
    <definedName localSheetId="0" name="_NN225">[29]중기사용료!#REF!</definedName>
    <definedName localSheetId="0" name="_NN226">[29]중기사용료!#REF!</definedName>
    <definedName localSheetId="0" name="_NN227">[29]중기사용료!#REF!</definedName>
    <definedName localSheetId="0" name="_NN228">[29]중기사용료!#REF!</definedName>
    <definedName localSheetId="0" name="_NN229">[29]중기사용료!#REF!</definedName>
    <definedName localSheetId="0" name="_NN23">[29]중기사용료!#REF!</definedName>
    <definedName localSheetId="0" name="_NN230">[29]중기사용료!#REF!</definedName>
    <definedName localSheetId="0" name="_nn231">[29]중기사용료!#REF!</definedName>
    <definedName localSheetId="0" name="_NN232">[29]중기사용료!#REF!</definedName>
    <definedName localSheetId="0" name="_NN233">[29]중기사용료!#REF!</definedName>
    <definedName localSheetId="0" name="_NN234">[29]중기사용료!#REF!</definedName>
    <definedName localSheetId="0" name="_NN235">[29]중기사용료!#REF!</definedName>
    <definedName localSheetId="0" name="_NN236">[29]중기사용료!#REF!</definedName>
    <definedName localSheetId="0" name="_NN237">[29]중기사용료!#REF!</definedName>
    <definedName localSheetId="0" name="_NN238">[29]중기사용료!#REF!</definedName>
    <definedName localSheetId="0" name="_NN239">[29]중기사용료!#REF!</definedName>
    <definedName localSheetId="0" name="_NN24">[29]중기사용료!#REF!</definedName>
    <definedName localSheetId="0" name="_NN25">[29]중기사용료!#REF!</definedName>
    <definedName localSheetId="0" name="_NN26">[29]중기사용료!#REF!</definedName>
    <definedName localSheetId="0" name="_NN27">[29]중기사용료!#REF!</definedName>
    <definedName localSheetId="0" name="_NN28">[29]중기사용료!#REF!</definedName>
    <definedName localSheetId="0" name="_NN29">[29]중기사용료!#REF!</definedName>
    <definedName localSheetId="0" name="_NN3">[29]중기사용료!#REF!</definedName>
    <definedName localSheetId="0" name="_NN30">[29]중기사용료!#REF!</definedName>
    <definedName localSheetId="0" name="_NN31">[29]중기사용료!#REF!</definedName>
    <definedName localSheetId="0" name="_NN32">[29]중기사용료!#REF!</definedName>
    <definedName localSheetId="0" name="_NN33">[29]중기사용료!#REF!</definedName>
    <definedName localSheetId="0" name="_NN34">[29]중기사용료!#REF!</definedName>
    <definedName localSheetId="0" name="_NN35">[29]중기사용료!#REF!</definedName>
    <definedName localSheetId="0" name="_NN36">[29]중기사용료!#REF!</definedName>
    <definedName localSheetId="0" name="_NN37">[29]중기사용료!#REF!</definedName>
    <definedName localSheetId="0" name="_NN38">[29]중기사용료!#REF!</definedName>
    <definedName localSheetId="0" name="_NN39">[29]중기사용료!#REF!</definedName>
    <definedName localSheetId="0" name="_NN4">[29]중기사용료!#REF!</definedName>
    <definedName localSheetId="0" name="_NN40">[29]중기사용료!#REF!</definedName>
    <definedName localSheetId="0" name="_NN42">[29]중기사용료!#REF!</definedName>
    <definedName localSheetId="0" name="_NN43">[29]중기사용료!#REF!</definedName>
    <definedName localSheetId="0" name="_NN44">[29]중기사용료!#REF!</definedName>
    <definedName localSheetId="0" name="_NN45">[29]중기사용료!#REF!</definedName>
    <definedName localSheetId="0" name="_NN46">[29]중기사용료!#REF!</definedName>
    <definedName localSheetId="0" name="_NN47">[29]중기사용료!#REF!</definedName>
    <definedName localSheetId="0" name="_NN48">[29]중기사용료!#REF!</definedName>
    <definedName localSheetId="0" name="_NN49">[29]중기사용료!#REF!</definedName>
    <definedName localSheetId="0" name="_NN5">[29]중기사용료!#REF!</definedName>
    <definedName localSheetId="0" name="_NN50">[29]중기사용료!#REF!</definedName>
    <definedName localSheetId="0" name="_NN51">[29]중기사용료!#REF!</definedName>
    <definedName localSheetId="0" name="_NN52">[29]중기사용료!#REF!</definedName>
    <definedName localSheetId="0" name="_NN53">[29]중기사용료!#REF!</definedName>
    <definedName localSheetId="0" name="_NN54">[29]중기사용료!#REF!</definedName>
    <definedName localSheetId="0" name="_NN55">[29]중기사용료!#REF!</definedName>
    <definedName localSheetId="0" name="_NN56">[29]중기사용료!#REF!</definedName>
    <definedName localSheetId="0" name="_NN57">[29]중기사용료!#REF!</definedName>
    <definedName localSheetId="0" name="_NN58">[29]중기사용료!#REF!</definedName>
    <definedName localSheetId="0" name="_NN59">[29]중기사용료!#REF!</definedName>
    <definedName localSheetId="0" name="_NN6">[29]중기사용료!#REF!</definedName>
    <definedName localSheetId="0" name="_NN60">[29]중기사용료!#REF!</definedName>
    <definedName localSheetId="0" name="_NN61">[29]중기사용료!#REF!</definedName>
    <definedName localSheetId="0" name="_NN62">[29]중기사용료!#REF!</definedName>
    <definedName localSheetId="0" name="_NN63">[29]중기사용료!#REF!</definedName>
    <definedName localSheetId="0" name="_NN64">[29]중기사용료!#REF!</definedName>
    <definedName localSheetId="0" name="_NN65">[29]중기사용료!#REF!</definedName>
    <definedName localSheetId="0" name="_NN66">[29]중기사용료!#REF!</definedName>
    <definedName localSheetId="0" name="_NN67">[29]중기사용료!#REF!</definedName>
    <definedName localSheetId="0" name="_NN68">[29]중기사용료!#REF!</definedName>
    <definedName localSheetId="0" name="_NN69">[29]중기사용료!#REF!</definedName>
    <definedName localSheetId="0" name="_NN7">[29]중기사용료!#REF!</definedName>
    <definedName localSheetId="0" name="_NN70">[29]중기사용료!#REF!</definedName>
    <definedName localSheetId="0" name="_NN71">[29]중기사용료!#REF!</definedName>
    <definedName localSheetId="0" name="_NN72">[29]중기사용료!#REF!</definedName>
    <definedName localSheetId="0" name="_NN73">[29]중기사용료!#REF!</definedName>
    <definedName localSheetId="0" name="_NN74">[29]중기사용료!#REF!</definedName>
    <definedName localSheetId="0" name="_NN75">[29]중기사용료!#REF!</definedName>
    <definedName localSheetId="0" name="_NN76">[29]중기사용료!#REF!</definedName>
    <definedName localSheetId="0" name="_NN77">[29]중기사용료!#REF!</definedName>
    <definedName localSheetId="0" name="_NN78">[29]중기사용료!#REF!</definedName>
    <definedName localSheetId="0" name="_NN79">[29]중기사용료!#REF!</definedName>
    <definedName localSheetId="0" name="_NN8">[29]중기사용료!#REF!</definedName>
    <definedName localSheetId="0" name="_NN80">[29]중기사용료!#REF!</definedName>
    <definedName localSheetId="0" name="_NN81">[29]중기사용료!#REF!</definedName>
    <definedName localSheetId="0" name="_NN82">[29]중기사용료!#REF!</definedName>
    <definedName localSheetId="0" name="_NN83">[29]중기사용료!#REF!</definedName>
    <definedName localSheetId="0" name="_NN84">[29]중기사용료!#REF!</definedName>
    <definedName localSheetId="0" name="_NN85">[29]중기사용료!#REF!</definedName>
    <definedName localSheetId="0" name="_NN86">[29]중기사용료!#REF!</definedName>
    <definedName localSheetId="0" name="_NN87">[29]중기사용료!#REF!</definedName>
    <definedName localSheetId="0" name="_NN88">[29]중기사용료!#REF!</definedName>
    <definedName localSheetId="0" name="_NN89">[29]중기사용료!#REF!</definedName>
    <definedName localSheetId="0" name="_NN9">[29]중기사용료!#REF!</definedName>
    <definedName localSheetId="0" name="_NN90">[29]중기사용료!#REF!</definedName>
    <definedName localSheetId="0" name="_NN91">[29]중기사용료!#REF!</definedName>
    <definedName localSheetId="0" name="_NN92">[29]중기사용료!#REF!</definedName>
    <definedName localSheetId="0" name="_NN93">[29]중기사용료!#REF!</definedName>
    <definedName localSheetId="0" name="_NN94">[29]중기사용료!#REF!</definedName>
    <definedName localSheetId="0" name="_NN95">[29]중기사용료!#REF!</definedName>
    <definedName localSheetId="0" name="_NN96">[29]중기사용료!#REF!</definedName>
    <definedName localSheetId="0" name="_NN97">[29]중기사용료!#REF!</definedName>
    <definedName localSheetId="0" name="_NN98">[29]중기사용료!#REF!</definedName>
    <definedName localSheetId="0" name="_NN99">[29]중기사용료!#REF!</definedName>
    <definedName localSheetId="0" name="_NO1">[29]중기사용료!#REF!</definedName>
    <definedName localSheetId="0" name="_NO10">[29]중기사용료!#REF!</definedName>
    <definedName localSheetId="0" name="_NO100">[29]중기사용료!#REF!</definedName>
    <definedName localSheetId="0" name="_NO101">[29]중기사용료!#REF!</definedName>
    <definedName localSheetId="0" name="_NO102">[29]중기사용료!#REF!</definedName>
    <definedName localSheetId="0" name="_NO103">[29]중기사용료!#REF!</definedName>
    <definedName localSheetId="0" name="_NO104">[29]중기사용료!#REF!</definedName>
    <definedName localSheetId="0" name="_NO105">[29]중기사용료!#REF!</definedName>
    <definedName localSheetId="0" name="_NO106">[29]중기사용료!#REF!</definedName>
    <definedName localSheetId="0" name="_NO107">[29]중기사용료!#REF!</definedName>
    <definedName localSheetId="0" name="_NO108">[29]중기사용료!#REF!</definedName>
    <definedName localSheetId="0" name="_NO109">[29]중기사용료!#REF!</definedName>
    <definedName localSheetId="0" name="_NO11">[29]중기사용료!#REF!</definedName>
    <definedName localSheetId="0" name="_NO110">[29]중기사용료!#REF!</definedName>
    <definedName localSheetId="0" name="_NO111">[29]중기사용료!#REF!</definedName>
    <definedName localSheetId="0" name="_NO112">[29]중기사용료!#REF!</definedName>
    <definedName localSheetId="0" name="_NO113">[29]중기사용료!#REF!</definedName>
    <definedName localSheetId="0" name="_NO114">[29]중기사용료!#REF!</definedName>
    <definedName localSheetId="0" name="_NO115">[29]중기사용료!#REF!</definedName>
    <definedName localSheetId="0" name="_NO116">[29]중기사용료!#REF!</definedName>
    <definedName localSheetId="0" name="_NO117">[29]중기사용료!#REF!</definedName>
    <definedName localSheetId="0" name="_NO118">[29]중기사용료!#REF!</definedName>
    <definedName localSheetId="0" name="_NO119">[29]중기사용료!#REF!</definedName>
    <definedName localSheetId="0" name="_NO12">[29]중기사용료!#REF!</definedName>
    <definedName localSheetId="0" name="_NO120">[29]중기사용료!#REF!</definedName>
    <definedName localSheetId="0" name="_NO121">[29]중기사용료!#REF!</definedName>
    <definedName localSheetId="0" name="_NO122">[29]중기사용료!#REF!</definedName>
    <definedName localSheetId="0" name="_NO123">[29]중기사용료!#REF!</definedName>
    <definedName localSheetId="0" name="_NO124">[29]중기사용료!#REF!</definedName>
    <definedName localSheetId="0" name="_NO125">[29]중기사용료!#REF!</definedName>
    <definedName localSheetId="0" name="_NO126">[29]중기사용료!#REF!</definedName>
    <definedName localSheetId="0" name="_NO127">[29]중기사용료!#REF!</definedName>
    <definedName localSheetId="0" name="_NO128">[29]중기사용료!#REF!</definedName>
    <definedName localSheetId="0" name="_NO129">[29]중기사용료!#REF!</definedName>
    <definedName localSheetId="0" name="_NO13">[29]중기사용료!#REF!</definedName>
    <definedName localSheetId="0" name="_NO130">[29]중기사용료!#REF!</definedName>
    <definedName localSheetId="0" name="_NO131">[29]중기사용료!#REF!</definedName>
    <definedName localSheetId="0" name="_NO132">[29]중기사용료!#REF!</definedName>
    <definedName localSheetId="0" name="_NO133">[29]중기사용료!#REF!</definedName>
    <definedName localSheetId="0" name="_NO134">[29]중기사용료!#REF!</definedName>
    <definedName localSheetId="0" name="_NO135">[29]중기사용료!#REF!</definedName>
    <definedName localSheetId="0" name="_NO136">[29]중기사용료!#REF!</definedName>
    <definedName localSheetId="0" name="_NO137">[29]중기사용료!#REF!</definedName>
    <definedName localSheetId="0" name="_NO138">[29]중기사용료!#REF!</definedName>
    <definedName localSheetId="0" name="_NO139">[29]중기사용료!#REF!</definedName>
    <definedName localSheetId="0" name="_NO14">[29]중기사용료!#REF!</definedName>
    <definedName localSheetId="0" name="_NO140">[29]중기사용료!#REF!</definedName>
    <definedName localSheetId="0" name="_NO141">[29]중기사용료!#REF!</definedName>
    <definedName localSheetId="0" name="_NO142">[29]중기사용료!#REF!</definedName>
    <definedName localSheetId="0" name="_NO143">[29]중기사용료!#REF!</definedName>
    <definedName localSheetId="0" name="_NO144">[29]중기사용료!#REF!</definedName>
    <definedName localSheetId="0" name="_NO145">[29]중기사용료!#REF!</definedName>
    <definedName localSheetId="0" name="_NO146">[29]중기사용료!#REF!</definedName>
    <definedName localSheetId="0" name="_NO147">[29]중기사용료!#REF!</definedName>
    <definedName localSheetId="0" name="_NO148">[29]중기사용료!#REF!</definedName>
    <definedName localSheetId="0" name="_NO149">[29]중기사용료!#REF!</definedName>
    <definedName localSheetId="0" name="_NO15">[29]중기사용료!#REF!</definedName>
    <definedName localSheetId="0" name="_NO150">[29]중기사용료!#REF!</definedName>
    <definedName localSheetId="0" name="_NO151">[29]중기사용료!#REF!</definedName>
    <definedName localSheetId="0" name="_NO152">[29]중기사용료!#REF!</definedName>
    <definedName localSheetId="0" name="_NO153">[29]중기사용료!#REF!</definedName>
    <definedName localSheetId="0" name="_NO154">[29]중기사용료!#REF!</definedName>
    <definedName localSheetId="0" name="_NO156">[29]중기사용료!#REF!</definedName>
    <definedName localSheetId="0" name="_NO157">[29]중기사용료!#REF!</definedName>
    <definedName localSheetId="0" name="_NO158">[29]중기사용료!#REF!</definedName>
    <definedName localSheetId="0" name="_NO159">[29]중기사용료!#REF!</definedName>
    <definedName localSheetId="0" name="_NO16">[29]중기사용료!#REF!</definedName>
    <definedName localSheetId="0" name="_NO160">[29]중기사용료!#REF!</definedName>
    <definedName localSheetId="0" name="_NO161">[29]중기사용료!#REF!</definedName>
    <definedName localSheetId="0" name="_NO162">[29]중기사용료!#REF!</definedName>
    <definedName localSheetId="0" name="_NO163">[29]중기사용료!#REF!</definedName>
    <definedName localSheetId="0" name="_NO164">[29]중기사용료!#REF!</definedName>
    <definedName localSheetId="0" name="_NO165">[29]중기사용료!#REF!</definedName>
    <definedName localSheetId="0" name="_NO166">[29]중기사용료!#REF!</definedName>
    <definedName localSheetId="0" name="_NO167">[29]중기사용료!#REF!</definedName>
    <definedName localSheetId="0" name="_NO168">[29]중기사용료!#REF!</definedName>
    <definedName localSheetId="0" name="_NO169">[29]중기사용료!#REF!</definedName>
    <definedName localSheetId="0" name="_NO17">[29]중기사용료!#REF!</definedName>
    <definedName localSheetId="0" name="_NO170">[29]중기사용료!#REF!</definedName>
    <definedName localSheetId="0" name="_NO171">[29]중기사용료!#REF!</definedName>
    <definedName localSheetId="0" name="_NO172">[29]중기사용료!#REF!</definedName>
    <definedName localSheetId="0" name="_NO173">[29]중기사용료!#REF!</definedName>
    <definedName localSheetId="0" name="_NO174">[29]중기사용료!#REF!</definedName>
    <definedName localSheetId="0" name="_NO175">[29]중기사용료!#REF!</definedName>
    <definedName localSheetId="0" name="_NO176">[29]중기사용료!#REF!</definedName>
    <definedName localSheetId="0" name="_NO177">[29]중기사용료!#REF!</definedName>
    <definedName localSheetId="0" name="_NO178">[29]중기사용료!#REF!</definedName>
    <definedName localSheetId="0" name="_NO179">[29]중기사용료!#REF!</definedName>
    <definedName localSheetId="0" name="_NO18">[29]중기사용료!#REF!</definedName>
    <definedName localSheetId="0" name="_NO180">[29]중기사용료!#REF!</definedName>
    <definedName localSheetId="0" name="_NO181">[29]중기사용료!#REF!</definedName>
    <definedName localSheetId="0" name="_NO182">[29]중기사용료!#REF!</definedName>
    <definedName localSheetId="0" name="_NO183">[29]중기사용료!#REF!</definedName>
    <definedName localSheetId="0" name="_NO184">[29]중기사용료!#REF!</definedName>
    <definedName localSheetId="0" name="_NO185">[29]중기사용료!#REF!</definedName>
    <definedName localSheetId="0" name="_NO186">[29]중기사용료!#REF!</definedName>
    <definedName localSheetId="0" name="_NO187">[29]중기사용료!#REF!</definedName>
    <definedName localSheetId="0" name="_NO188">[29]중기사용료!#REF!</definedName>
    <definedName localSheetId="0" name="_NO189">[29]중기사용료!#REF!</definedName>
    <definedName localSheetId="0" name="_NO19">[29]중기사용료!#REF!</definedName>
    <definedName localSheetId="0" name="_NO190">[29]중기사용료!#REF!</definedName>
    <definedName localSheetId="0" name="_NO191">[29]중기사용료!#REF!</definedName>
    <definedName localSheetId="0" name="_NO192">[29]중기사용료!#REF!</definedName>
    <definedName localSheetId="0" name="_NO193">[29]중기사용료!#REF!</definedName>
    <definedName localSheetId="0" name="_NO194">[29]중기사용료!#REF!</definedName>
    <definedName localSheetId="0" name="_NO195">[29]중기사용료!#REF!</definedName>
    <definedName localSheetId="0" name="_NO196">[29]중기사용료!#REF!</definedName>
    <definedName localSheetId="0" name="_NO197">[29]중기사용료!#REF!</definedName>
    <definedName localSheetId="0" name="_NO198">[29]중기사용료!#REF!</definedName>
    <definedName localSheetId="0" name="_NO199">[29]중기사용료!#REF!</definedName>
    <definedName localSheetId="0" name="_NO2">[29]중기사용료!#REF!</definedName>
    <definedName localSheetId="0" name="_NO20">[29]중기사용료!#REF!</definedName>
    <definedName localSheetId="0" name="_NO200">[29]중기사용료!#REF!</definedName>
    <definedName localSheetId="0" name="_NO201">[29]중기사용료!#REF!</definedName>
    <definedName localSheetId="0" name="_NO202">[29]중기사용료!#REF!</definedName>
    <definedName localSheetId="0" name="_NO203">[29]중기사용료!#REF!</definedName>
    <definedName localSheetId="0" name="_NO204">[29]중기사용료!#REF!</definedName>
    <definedName localSheetId="0" name="_NO205">[29]중기사용료!#REF!</definedName>
    <definedName localSheetId="0" name="_NO206">[29]중기사용료!#REF!</definedName>
    <definedName localSheetId="0" name="_NO207">[29]중기사용료!#REF!</definedName>
    <definedName localSheetId="0" name="_NO208">[29]중기사용료!#REF!</definedName>
    <definedName localSheetId="0" name="_NO209">[29]중기사용료!#REF!</definedName>
    <definedName localSheetId="0" name="_NO21">[29]중기사용료!#REF!</definedName>
    <definedName localSheetId="0" name="_NO210">[29]중기사용료!#REF!</definedName>
    <definedName localSheetId="0" name="_NO211">[29]중기사용료!#REF!</definedName>
    <definedName localSheetId="0" name="_NO212">[29]중기사용료!#REF!</definedName>
    <definedName localSheetId="0" name="_NO213">[29]중기사용료!#REF!</definedName>
    <definedName localSheetId="0" name="_NO214">[29]중기사용료!#REF!</definedName>
    <definedName localSheetId="0" name="_NO215">[29]중기사용료!#REF!</definedName>
    <definedName localSheetId="0" name="_NO216">[29]중기사용료!#REF!</definedName>
    <definedName localSheetId="0" name="_NO217">[29]중기사용료!#REF!</definedName>
    <definedName localSheetId="0" name="_NO218">[29]중기사용료!#REF!</definedName>
    <definedName localSheetId="0" name="_NO219">[29]중기사용료!#REF!</definedName>
    <definedName localSheetId="0" name="_NO22">[29]중기사용료!#REF!</definedName>
    <definedName localSheetId="0" name="_NO220">[29]중기사용료!#REF!</definedName>
    <definedName localSheetId="0" name="_NO221">[29]중기사용료!#REF!</definedName>
    <definedName localSheetId="0" name="_NO222">[29]중기사용료!#REF!</definedName>
    <definedName localSheetId="0" name="_NO223">[29]중기사용료!#REF!</definedName>
    <definedName localSheetId="0" name="_NO224">[29]중기사용료!#REF!</definedName>
    <definedName localSheetId="0" name="_NO225">[29]중기사용료!#REF!</definedName>
    <definedName localSheetId="0" name="_NO226">[29]중기사용료!#REF!</definedName>
    <definedName localSheetId="0" name="_NO227">[29]중기사용료!#REF!</definedName>
    <definedName localSheetId="0" name="_NO228">[29]중기사용료!#REF!</definedName>
    <definedName localSheetId="0" name="_NO229">[29]중기사용료!#REF!</definedName>
    <definedName localSheetId="0" name="_NO23">[29]중기사용료!#REF!</definedName>
    <definedName localSheetId="0" name="_NO230">[29]중기사용료!#REF!</definedName>
    <definedName localSheetId="0" name="_no231">[29]중기사용료!#REF!</definedName>
    <definedName localSheetId="0" name="_NO232">[29]중기사용료!#REF!</definedName>
    <definedName localSheetId="0" name="_NO233">[29]중기사용료!#REF!</definedName>
    <definedName localSheetId="0" name="_NO234">[29]중기사용료!#REF!</definedName>
    <definedName localSheetId="0" name="_NO235">[29]중기사용료!#REF!</definedName>
    <definedName localSheetId="0" name="_NO236">[29]중기사용료!#REF!</definedName>
    <definedName localSheetId="0" name="_NO237">[29]중기사용료!#REF!</definedName>
    <definedName localSheetId="0" name="_NO238">[29]중기사용료!#REF!</definedName>
    <definedName localSheetId="0" name="_NO239">[29]중기사용료!#REF!</definedName>
    <definedName localSheetId="0" name="_NO24">[29]중기사용료!#REF!</definedName>
    <definedName localSheetId="0" name="_NO25">[29]중기사용료!#REF!</definedName>
    <definedName localSheetId="0" name="_NO26">[29]중기사용료!#REF!</definedName>
    <definedName localSheetId="0" name="_NO27">[29]중기사용료!#REF!</definedName>
    <definedName localSheetId="0" name="_NO28">[29]중기사용료!#REF!</definedName>
    <definedName localSheetId="0" name="_NO29">[29]중기사용료!#REF!</definedName>
    <definedName localSheetId="0" name="_NO3">[29]중기사용료!#REF!</definedName>
    <definedName localSheetId="0" name="_NO30">[29]중기사용료!#REF!</definedName>
    <definedName localSheetId="0" name="_NO31">[29]중기사용료!#REF!</definedName>
    <definedName localSheetId="0" name="_NO32">[29]중기사용료!#REF!</definedName>
    <definedName localSheetId="0" name="_NO33">[29]중기사용료!#REF!</definedName>
    <definedName localSheetId="0" name="_NO34">[29]중기사용료!#REF!</definedName>
    <definedName localSheetId="0" name="_NO35">[29]중기사용료!#REF!</definedName>
    <definedName localSheetId="0" name="_NO36">[29]중기사용료!#REF!</definedName>
    <definedName localSheetId="0" name="_NO37">[29]중기사용료!#REF!</definedName>
    <definedName localSheetId="0" name="_NO38">[29]중기사용료!#REF!</definedName>
    <definedName localSheetId="0" name="_NO39">[29]중기사용료!#REF!</definedName>
    <definedName localSheetId="0" name="_NO4">[29]중기사용료!#REF!</definedName>
    <definedName localSheetId="0" name="_NO40">[29]중기사용료!#REF!</definedName>
    <definedName localSheetId="0" name="_NO42">[29]중기사용료!#REF!</definedName>
    <definedName localSheetId="0" name="_NO43">[29]중기사용료!#REF!</definedName>
    <definedName localSheetId="0" name="_NO44">[29]중기사용료!#REF!</definedName>
    <definedName localSheetId="0" name="_NO45">[29]중기사용료!#REF!</definedName>
    <definedName localSheetId="0" name="_NO46">[29]중기사용료!#REF!</definedName>
    <definedName localSheetId="0" name="_NO47">[29]중기사용료!#REF!</definedName>
    <definedName localSheetId="0" name="_NO48">[29]중기사용료!#REF!</definedName>
    <definedName localSheetId="0" name="_NO49">[29]중기사용료!#REF!</definedName>
    <definedName localSheetId="0" name="_NO5">[29]중기사용료!#REF!</definedName>
    <definedName localSheetId="0" name="_NO50">[29]중기사용료!#REF!</definedName>
    <definedName localSheetId="0" name="_NO51">[29]중기사용료!#REF!</definedName>
    <definedName localSheetId="0" name="_NO52">[29]중기사용료!#REF!</definedName>
    <definedName localSheetId="0" name="_NO53">[29]중기사용료!#REF!</definedName>
    <definedName localSheetId="0" name="_NO54">[29]중기사용료!#REF!</definedName>
    <definedName localSheetId="0" name="_NO55">[29]중기사용료!#REF!</definedName>
    <definedName localSheetId="0" name="_NO56">[29]중기사용료!#REF!</definedName>
    <definedName localSheetId="0" name="_NO57">[29]중기사용료!#REF!</definedName>
    <definedName localSheetId="0" name="_NO58">[29]중기사용료!#REF!</definedName>
    <definedName localSheetId="0" name="_NO59">[29]중기사용료!#REF!</definedName>
    <definedName localSheetId="0" name="_NO6">[29]중기사용료!#REF!</definedName>
    <definedName localSheetId="0" name="_NO60">[29]중기사용료!#REF!</definedName>
    <definedName localSheetId="0" name="_NO61">[29]중기사용료!#REF!</definedName>
    <definedName localSheetId="0" name="_NO62">[29]중기사용료!#REF!</definedName>
    <definedName localSheetId="0" name="_NO63">[29]중기사용료!#REF!</definedName>
    <definedName localSheetId="0" name="_NO64">[29]중기사용료!#REF!</definedName>
    <definedName localSheetId="0" name="_NO65">[29]중기사용료!#REF!</definedName>
    <definedName localSheetId="0" name="_NO66">[29]중기사용료!#REF!</definedName>
    <definedName localSheetId="0" name="_NO67">[29]중기사용료!#REF!</definedName>
    <definedName localSheetId="0" name="_NO68">[29]중기사용료!#REF!</definedName>
    <definedName localSheetId="0" name="_NO69">[29]중기사용료!#REF!</definedName>
    <definedName localSheetId="0" name="_NO7">[29]중기사용료!#REF!</definedName>
    <definedName localSheetId="0" name="_NO70">[29]중기사용료!#REF!</definedName>
    <definedName localSheetId="0" name="_NO71">[29]중기사용료!#REF!</definedName>
    <definedName localSheetId="0" name="_NO72">[29]중기사용료!#REF!</definedName>
    <definedName localSheetId="0" name="_NO73">[29]중기사용료!#REF!</definedName>
    <definedName localSheetId="0" name="_NO74">[29]중기사용료!#REF!</definedName>
    <definedName localSheetId="0" name="_NO75">[29]중기사용료!#REF!</definedName>
    <definedName localSheetId="0" name="_NO76">[29]중기사용료!#REF!</definedName>
    <definedName localSheetId="0" name="_NO77">[29]중기사용료!#REF!</definedName>
    <definedName localSheetId="0" name="_NO78">[29]중기사용료!#REF!</definedName>
    <definedName localSheetId="0" name="_NO79">[29]중기사용료!#REF!</definedName>
    <definedName localSheetId="0" name="_NO8">[29]중기사용료!#REF!</definedName>
    <definedName localSheetId="0" name="_NO80">[29]중기사용료!#REF!</definedName>
    <definedName localSheetId="0" name="_NO81">[29]중기사용료!#REF!</definedName>
    <definedName localSheetId="0" name="_NO82">[29]중기사용료!#REF!</definedName>
    <definedName localSheetId="0" name="_NO83">[29]중기사용료!#REF!</definedName>
    <definedName localSheetId="0" name="_NO84">[29]중기사용료!#REF!</definedName>
    <definedName localSheetId="0" name="_NO85">[29]중기사용료!#REF!</definedName>
    <definedName localSheetId="0" name="_NO86">[29]중기사용료!#REF!</definedName>
    <definedName localSheetId="0" name="_NO87">[29]중기사용료!#REF!</definedName>
    <definedName localSheetId="0" name="_NO88">[29]중기사용료!#REF!</definedName>
    <definedName localSheetId="0" name="_NO89">[29]중기사용료!#REF!</definedName>
    <definedName localSheetId="0" name="_NO9">[29]중기사용료!#REF!</definedName>
    <definedName localSheetId="0" name="_NO90">[29]중기사용료!#REF!</definedName>
    <definedName localSheetId="0" name="_NO91">[29]중기사용료!#REF!</definedName>
    <definedName localSheetId="0" name="_NO92">[29]중기사용료!#REF!</definedName>
    <definedName localSheetId="0" name="_NO93">[29]중기사용료!#REF!</definedName>
    <definedName localSheetId="0" name="_NO94">[29]중기사용료!#REF!</definedName>
    <definedName localSheetId="0" name="_NO95">[29]중기사용료!#REF!</definedName>
    <definedName localSheetId="0" name="_NO96">[29]중기사용료!#REF!</definedName>
    <definedName localSheetId="0" name="_NO97">[29]중기사용료!#REF!</definedName>
    <definedName localSheetId="0" name="_NO98">[29]중기사용료!#REF!</definedName>
    <definedName localSheetId="0" name="_NO99">[29]중기사용료!#REF!</definedName>
    <definedName localSheetId="2" name="_O03">#REF!=#REF!</definedName>
    <definedName localSheetId="0" name="_O03">[24]일위대가!$A$1516:$IV$1529=[24]일위대가!$A$1516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localSheetId="0" name="_Parse_Out">[31]갑지1!#REF!</definedName>
    <definedName name="_PE2950">{"'Plan_vs_Actual'!$B$3:$U$27"}</definedName>
    <definedName localSheetId="2" name="_q45">{"'용역비'!$A$4:$C$8"}</definedName>
    <definedName localSheetId="0" name="_q45">{"'용역비'!$A$4:$C$8"}</definedName>
    <definedName name="_q45">{"'용역비'!$A$4:$C$8"}</definedName>
    <definedName name="_QQ1">{#N/A,#N/A,FALSE,"단가표지"}</definedName>
    <definedName localSheetId="0" name="_qs1">[28]설계조건!#REF!</definedName>
    <definedName localSheetId="0" name="_qs12">[28]설계조건!#REF!</definedName>
    <definedName localSheetId="0" name="_qs2">[28]설계조건!#REF!</definedName>
    <definedName localSheetId="0" name="_qs22">[28]설계조건!#REF!</definedName>
    <definedName name="_QW1">{#N/A,#N/A,FALSE,"단가표지"}</definedName>
    <definedName name="_Regression_Int">1</definedName>
    <definedName name="_S3">{#N/A,#N/A,FALSE,"포장2"}</definedName>
    <definedName localSheetId="0" name="_sd10">[26]철근단면적!#REF!</definedName>
    <definedName localSheetId="0" name="_sd13">[26]철근단면적!#REF!</definedName>
    <definedName localSheetId="0" name="_sd16">[26]철근단면적!#REF!</definedName>
    <definedName localSheetId="0" name="_sd19">[26]철근단면적!#REF!</definedName>
    <definedName localSheetId="0" name="_sd22">[26]철근단면적!#REF!</definedName>
    <definedName name="_sd232">[0]!_sd232</definedName>
    <definedName localSheetId="0" name="_sd25">[26]철근단면적!#REF!</definedName>
    <definedName localSheetId="0" name="_sd29">[26]철근단면적!#REF!</definedName>
    <definedName localSheetId="0" name="_sd32">[26]철근단면적!#REF!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localSheetId="0" name="_Table1_In1">[32]시행후면적!$O$59:$O$59</definedName>
    <definedName localSheetId="0" name="_Table1_Out">[32]시행후면적!$O$6006:$O$6006</definedName>
    <definedName localSheetId="0" name="_TY5">'[33]제-노임'!#REF!</definedName>
    <definedName localSheetId="0" name="_UP1">[14]부하계산서!#REF!</definedName>
    <definedName localSheetId="0" name="_UP2">[14]부하계산서!#REF!</definedName>
    <definedName localSheetId="0" name="_wd1">[28]설계조건!#REF!</definedName>
    <definedName localSheetId="0" name="_wd2">[28]설계조건!#REF!</definedName>
    <definedName localSheetId="0" name="_wo1">'[34]예정(3)'!#REF!</definedName>
    <definedName localSheetId="2" name="_WRN2">{#N/A,#N/A,FALSE,"배수1"}</definedName>
    <definedName localSheetId="0" name="_WRN2">{#N/A,#N/A,FALSE,"배수1"}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localSheetId="2" name="aaa">{#N/A,#N/A,FALSE,"속도"}</definedName>
    <definedName localSheetId="0" name="aaa">{#N/A,#N/A,FALSE,"속도"}</definedName>
    <definedName name="aaa">{#N/A,#N/A,FALSE,"속도"}</definedName>
    <definedName localSheetId="2" name="AAAA">{#N/A,#N/A,FALSE,"구조1"}</definedName>
    <definedName localSheetId="0" name="AAAA">{#N/A,#N/A,FALSE,"구조1"}</definedName>
    <definedName name="AAAA">{#N/A,#N/A,FALSE,"구조1"}</definedName>
    <definedName localSheetId="2" name="aaaa_1">{#N/A,#N/A,FALSE,"조골재"}</definedName>
    <definedName localSheetId="0" name="aaaa_1">{#N/A,#N/A,FALSE,"조골재"}</definedName>
    <definedName name="aaaa_1">{#N/A,#N/A,FALSE,"조골재"}</definedName>
    <definedName localSheetId="2" name="aaaaa">{#N/A,#N/A,FALSE,"조골재"}</definedName>
    <definedName localSheetId="0" name="aaaaa">{#N/A,#N/A,FALSE,"조골재"}</definedName>
    <definedName name="aaaaa">{#N/A,#N/A,FALSE,"조골재"}</definedName>
    <definedName localSheetId="2" name="aaaaa_1">{#N/A,#N/A,FALSE,"조골재"}</definedName>
    <definedName localSheetId="0" name="aaaaa_1">{#N/A,#N/A,FALSE,"조골재"}</definedName>
    <definedName name="aaaaa_1">{#N/A,#N/A,FALSE,"조골재"}</definedName>
    <definedName localSheetId="0" name="AAAAAA">[41]날개벽수량표!#REF!</definedName>
    <definedName localSheetId="2" name="aaaaaaaaaa">{#N/A,#N/A,FALSE,"운반시간"}</definedName>
    <definedName localSheetId="0" name="aaaaaaaaaa">{#N/A,#N/A,FALSE,"운반시간"}</definedName>
    <definedName name="aaaaaaaaaa">{#N/A,#N/A,FALSE,"운반시간"}</definedName>
    <definedName localSheetId="2" name="aaaaaaaaaa_1">{#N/A,#N/A,FALSE,"운반시간"}</definedName>
    <definedName localSheetId="0" name="aaaaaaaaaa_1">{#N/A,#N/A,FALSE,"운반시간"}</definedName>
    <definedName name="aaaaaaaaaa_1">{#N/A,#N/A,FALSE,"운반시간"}</definedName>
    <definedName localSheetId="0" name="AAAAAAAAAAA">[10]!AAAAAAAAAAA</definedName>
    <definedName name="aaaaaaaaaaaaaaa">{#N/A,#N/A,FALSE,"단가표지"}</definedName>
    <definedName name="AAAAAAAAAAAAAAAA">[0]!AAAAAAAAAAAAAAAA</definedName>
    <definedName localSheetId="2" name="AAAAAAAAAAAAAAAAA">{#N/A,#N/A,FALSE,"배수2"}</definedName>
    <definedName localSheetId="0" name="AAAAAAAAAAAAAAAAA">{#N/A,#N/A,FALSE,"배수2"}</definedName>
    <definedName name="AAAAAAAAAAAAAAAAA">{#N/A,#N/A,FALSE,"배수2"}</definedName>
    <definedName name="aaaaaaaaaaaaaaaaaa">{#N/A,#N/A,FALSE,"단가표지"}</definedName>
    <definedName name="aaaaaaaaaaaaaaaaaaaaa">{#N/A,#N/A,FALSE,"혼합골재"}</definedName>
    <definedName localSheetId="2" name="AAAAAAAAAAAAAAAAAAAAAAAAAAAAAAAAA">{0}</definedName>
    <definedName localSheetId="0" name="AAAAAAAAAAAAAAAAAAAAAAAAAAAAAAAAA">{0}</definedName>
    <definedName name="AAAAAAAAAAAAAAAAAAAAAAAAAAAAAAAAA">{0}</definedName>
    <definedName name="AAD">#REF!,#REF!</definedName>
    <definedName localSheetId="2" name="AADFA">{#N/A,#N/A,FALSE,"단면 제원"}</definedName>
    <definedName localSheetId="0" name="AADFA">{#N/A,#N/A,FALSE,"단면 제원"}</definedName>
    <definedName name="AADFA">{#N/A,#N/A,FALSE,"단면 제원"}</definedName>
    <definedName name="AAW">[0]!SAF</definedName>
    <definedName name="abc_1">{"'자리배치도'!$AG$1:$CI$28"}</definedName>
    <definedName name="abcd">{"'자리배치도'!$AG$1:$CI$28"}</definedName>
    <definedName name="abd">{#N/A,#N/A,FALSE,"골재소요량";#N/A,#N/A,FALSE,"골재소요량"}</definedName>
    <definedName name="ABS">{#N/A,#N/A,FALSE,"전력간선"}</definedName>
    <definedName localSheetId="0" name="acb">'[42]N賃率-職'!#REF!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0" name="ACDA">[43]GAEYO!#REF!</definedName>
    <definedName localSheetId="2"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localSheetId="2"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EFWTWRWE">{#N/A,#N/A,FALSE,"배수1"}</definedName>
    <definedName localSheetId="0" name="AEFWTWRWE">{#N/A,#N/A,FALSE,"배수1"}</definedName>
    <definedName name="AEFWTWRWE">{#N/A,#N/A,FALSE,"배수1"}</definedName>
    <definedName name="aer">#REF!,#REF!</definedName>
    <definedName localSheetId="0" name="aerhh">[2]!aerhh</definedName>
    <definedName name="aervbgr">[0]!EGERG</definedName>
    <definedName localSheetId="2"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{#N/A,#N/A,FALSE,"포장2"}</definedName>
    <definedName name="AF">{#N/A,#N/A,FALSE,"포장2"}</definedName>
    <definedName name="afadf">{#N/A,#N/A,FALSE,"3가";#N/A,#N/A,FALSE,"3나";#N/A,#N/A,FALSE,"3다"}</definedName>
    <definedName localSheetId="2" name="AFAFA">{#N/A,#N/A,FALSE,"부대1"}</definedName>
    <definedName localSheetId="0" name="AFAFA">{#N/A,#N/A,FALSE,"부대1"}</definedName>
    <definedName name="AFAFA">{#N/A,#N/A,FALSE,"부대1"}</definedName>
    <definedName localSheetId="2" name="AFASFAS">{#N/A,#N/A,FALSE,"조골재"}</definedName>
    <definedName localSheetId="0" name="AFASFAS">{#N/A,#N/A,FALSE,"조골재"}</definedName>
    <definedName name="AFASFAS">{#N/A,#N/A,FALSE,"조골재"}</definedName>
    <definedName localSheetId="0" name="AFC설비">[4]Sheet1!$A$550:$AB$611</definedName>
    <definedName localSheetId="2" name="AFDSFDSFDSAF">{#N/A,#N/A,FALSE,"혼합골재"}</definedName>
    <definedName localSheetId="0" name="AFDSFDSFDSAF">{#N/A,#N/A,FALSE,"혼합골재"}</definedName>
    <definedName name="AFDSFDSFDSAF">{#N/A,#N/A,FALSE,"혼합골재"}</definedName>
    <definedName localSheetId="2" name="AFDSFSADFSA">{#N/A,#N/A,FALSE,"토공2"}</definedName>
    <definedName localSheetId="0" name="AFDSFSADFSA">{#N/A,#N/A,FALSE,"토공2"}</definedName>
    <definedName name="AFDSFSADFSA">{#N/A,#N/A,FALSE,"토공2"}</definedName>
    <definedName localSheetId="2"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FFFFFFFFFFFFFFF">{#N/A,#N/A,FALSE,"단가표지"}</definedName>
    <definedName localSheetId="0" name="AFFFFFFFFFFFFFFF">{#N/A,#N/A,FALSE,"단가표지"}</definedName>
    <definedName name="AFFFFFFFFFFFFFFF">{#N/A,#N/A,FALSE,"단가표지"}</definedName>
    <definedName name="afgdgfhdfh">{#N/A,#N/A,FALSE,"단가와품"}</definedName>
    <definedName localSheetId="2" name="AFSAFS">{#N/A,#N/A,FALSE,"표지목차"}</definedName>
    <definedName localSheetId="0" name="AFSAFS">{#N/A,#N/A,FALSE,"표지목차"}</definedName>
    <definedName name="AFSAFS">{#N/A,#N/A,FALSE,"표지목차"}</definedName>
    <definedName localSheetId="2" name="AFSAFSA">{#N/A,#N/A,FALSE,"이정표"}</definedName>
    <definedName localSheetId="0" name="AFSAFSA">{#N/A,#N/A,FALSE,"이정표"}</definedName>
    <definedName name="AFSAFSA">{#N/A,#N/A,FALSE,"이정표"}</definedName>
    <definedName localSheetId="2" name="AFSAFSAF">{#N/A,#N/A,FALSE,"운반시간"}</definedName>
    <definedName localSheetId="0" name="AFSAFSAF">{#N/A,#N/A,FALSE,"운반시간"}</definedName>
    <definedName name="AFSAFSAF">{#N/A,#N/A,FALSE,"운반시간"}</definedName>
    <definedName localSheetId="2" name="AFSDAFSA">{#N/A,#N/A,FALSE,"속도"}</definedName>
    <definedName localSheetId="0" name="AFSDAFSA">{#N/A,#N/A,FALSE,"속도"}</definedName>
    <definedName name="AFSDAFSA">{#N/A,#N/A,FALSE,"속도"}</definedName>
    <definedName localSheetId="0" name="afsfa">'[44]설직재-1'!#REF!</definedName>
    <definedName localSheetId="2" name="AFSSAFSAFSAFSAFSAD">{#N/A,#N/A,FALSE,"배수1"}</definedName>
    <definedName localSheetId="0" name="AFSSAFSAFSAFSAFSAD">{#N/A,#N/A,FALSE,"배수1"}</definedName>
    <definedName name="AFSSAFSAFSAFSAFSAD">{#N/A,#N/A,FALSE,"배수1"}</definedName>
    <definedName localSheetId="2"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[2]!BlankMacro1</definedName>
    <definedName localSheetId="0" name="aheah">[2]!aheah</definedName>
    <definedName localSheetId="2" name="aherhe">{#N/A,#N/A,TRUE,"토적및재료집계";#N/A,#N/A,TRUE,"토적및재료집계";#N/A,#N/A,TRUE,"단위량"}</definedName>
    <definedName localSheetId="0" name="aherhe">{#N/A,#N/A,TRUE,"토적및재료집계";#N/A,#N/A,TRUE,"토적및재료집계";#N/A,#N/A,TRUE,"단위량"}</definedName>
    <definedName name="aherhe">{#N/A,#N/A,TRUE,"토적및재료집계";#N/A,#N/A,TRUE,"토적및재료집계";#N/A,#N/A,TRUE,"단위량"}</definedName>
    <definedName localSheetId="2" name="ahffk">{"'용역비'!$A$4:$C$8"}</definedName>
    <definedName localSheetId="0" name="ahffk">{"'용역비'!$A$4:$C$8"}</definedName>
    <definedName name="ahffk">{"'용역비'!$A$4:$C$8"}</definedName>
    <definedName localSheetId="2"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er">[2]!ahher</definedName>
    <definedName name="AHN">#REF!,#REF!</definedName>
    <definedName localSheetId="2"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[0]!ㅗㅠㅎㄹ</definedName>
    <definedName name="ajy">{#N/A,#N/A,FALSE,"3가";#N/A,#N/A,FALSE,"3나";#N/A,#N/A,FALSE,"3다"}</definedName>
    <definedName localSheetId="18" name="AKDJFJ">[21]!AKDJFJ</definedName>
    <definedName localSheetId="21" name="AKDJFJ">[21]!AKDJFJ</definedName>
    <definedName localSheetId="19" name="AKDJFJ">[21]!AKDJFJ</definedName>
    <definedName localSheetId="22" name="AKDJFJ">[21]!AKDJFJ</definedName>
    <definedName localSheetId="20" name="AKDJFJ">[21]!AKDJFJ</definedName>
    <definedName localSheetId="30" name="AKDJFJ">[21]!AKDJFJ</definedName>
    <definedName localSheetId="23" name="AKDJFJ">[21]!AKDJFJ</definedName>
    <definedName name="AKDJFJ">[21]!AKDJFJ</definedName>
    <definedName name="akdkd">{#N/A,#N/A,FALSE,"ALM-ASISC"}</definedName>
    <definedName name="AKT">{#N/A,#N/A,FALSE,"3가";#N/A,#N/A,FALSE,"3나";#N/A,#N/A,FALSE,"3다"}</definedName>
    <definedName localSheetId="0" name="alpha">[45]반중력식옹벽!#REF!</definedName>
    <definedName localSheetId="0" name="alphae">[45]반중력식옹벽!#REF!</definedName>
    <definedName localSheetId="2"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localSheetId="18" name="AQZSD">BlankMacro1</definedName>
    <definedName localSheetId="2" name="AQZSD">BlankMacro1</definedName>
    <definedName localSheetId="0" name="AQZSD">BlankMacro1</definedName>
    <definedName localSheetId="21" name="AQZSD">BlankMacro1</definedName>
    <definedName localSheetId="7" name="AQZSD">BlankMacro1</definedName>
    <definedName localSheetId="19" name="AQZSD">BlankMacro1</definedName>
    <definedName localSheetId="22" name="AQZSD">BlankMacro1</definedName>
    <definedName localSheetId="20" name="AQZSD">BlankMacro1</definedName>
    <definedName localSheetId="29" name="AQZSD">BlankMacro1</definedName>
    <definedName localSheetId="31" name="AQZSD">BlankMacro1</definedName>
    <definedName localSheetId="32" name="AQZSD">BlankMacro1</definedName>
    <definedName localSheetId="30" name="AQZSD">BlankMacro1</definedName>
    <definedName localSheetId="23" name="AQZSD">BlankMacro1</definedName>
    <definedName name="AQZSD">BlankMacro1</definedName>
    <definedName localSheetId="2"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'[10]#REF'!$A$1:$F$25</definedName>
    <definedName localSheetId="0" name="ASA">[46]I一般比!#REF!</definedName>
    <definedName localSheetId="0" name="asaasa">'[47]#REF'!$I$105</definedName>
    <definedName localSheetId="2" name="ASAS">{#N/A,#N/A,FALSE,"DAOCM 2차 검토"}</definedName>
    <definedName localSheetId="0" name="ASAS">{#N/A,#N/A,FALSE,"DAOCM 2차 검토"}</definedName>
    <definedName name="ASAS">{#N/A,#N/A,FALSE,"DAOCM 2차 검토"}</definedName>
    <definedName name="ASASAS">{#N/A,#N/A,FALSE,"CCTV"}</definedName>
    <definedName localSheetId="18" name="asda">BlankMacro1</definedName>
    <definedName localSheetId="2" name="asda">BlankMacro1</definedName>
    <definedName localSheetId="0" name="asda">BlankMacro1</definedName>
    <definedName localSheetId="21" name="asda">BlankMacro1</definedName>
    <definedName localSheetId="7" name="asda">BlankMacro1</definedName>
    <definedName localSheetId="19" name="asda">BlankMacro1</definedName>
    <definedName localSheetId="22" name="asda">BlankMacro1</definedName>
    <definedName localSheetId="20" name="asda">BlankMacro1</definedName>
    <definedName localSheetId="29" name="asda">BlankMacro1</definedName>
    <definedName localSheetId="31" name="asda">BlankMacro1</definedName>
    <definedName localSheetId="32" name="asda">BlankMacro1</definedName>
    <definedName localSheetId="30" name="asda">BlankMacro1</definedName>
    <definedName localSheetId="23" name="asda">BlankMacro1</definedName>
    <definedName name="asda">BlankMacro1</definedName>
    <definedName localSheetId="18" name="asdasd">BlankMacro1</definedName>
    <definedName localSheetId="2" name="asdasd">BlankMacro1</definedName>
    <definedName localSheetId="0" name="asdasd">BlankMacro1</definedName>
    <definedName localSheetId="21" name="asdasd">BlankMacro1</definedName>
    <definedName localSheetId="7" name="asdasd">BlankMacro1</definedName>
    <definedName localSheetId="19" name="asdasd">BlankMacro1</definedName>
    <definedName localSheetId="22" name="asdasd">BlankMacro1</definedName>
    <definedName localSheetId="20" name="asdasd">BlankMacro1</definedName>
    <definedName localSheetId="29" name="asdasd">BlankMacro1</definedName>
    <definedName localSheetId="31" name="asdasd">BlankMacro1</definedName>
    <definedName localSheetId="32" name="asdasd">BlankMacro1</definedName>
    <definedName localSheetId="30" name="asdasd">BlankMacro1</definedName>
    <definedName localSheetId="23" name="asdasd">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dsfds">BlankMacro1</definedName>
    <definedName localSheetId="2" name="asddsfds">BlankMacro1</definedName>
    <definedName localSheetId="0" name="asddsfds">BlankMacro1</definedName>
    <definedName localSheetId="21" name="asddsfds">BlankMacro1</definedName>
    <definedName localSheetId="7" name="asddsfds">BlankMacro1</definedName>
    <definedName localSheetId="19" name="asddsfds">BlankMacro1</definedName>
    <definedName localSheetId="22" name="asddsfds">BlankMacro1</definedName>
    <definedName localSheetId="20" name="asddsfds">BlankMacro1</definedName>
    <definedName localSheetId="29" name="asddsfds">BlankMacro1</definedName>
    <definedName localSheetId="31" name="asddsfds">BlankMacro1</definedName>
    <definedName localSheetId="32" name="asddsfds">BlankMacro1</definedName>
    <definedName localSheetId="30" name="asddsfds">BlankMacro1</definedName>
    <definedName localSheetId="23" name="asddsfds">BlankMacro1</definedName>
    <definedName name="asddsfds">BlankMacro1</definedName>
    <definedName localSheetId="0" name="asdfa">'[38]N賃率-職'!#REF!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localSheetId="18" name="ASDFEW">BlankMacro1</definedName>
    <definedName localSheetId="2" name="ASDFEW">BlankMacro1</definedName>
    <definedName localSheetId="0" name="ASDFEW">BlankMacro1</definedName>
    <definedName localSheetId="21" name="ASDFEW">BlankMacro1</definedName>
    <definedName localSheetId="7" name="ASDFEW">BlankMacro1</definedName>
    <definedName localSheetId="19" name="ASDFEW">BlankMacro1</definedName>
    <definedName localSheetId="22" name="ASDFEW">BlankMacro1</definedName>
    <definedName localSheetId="20" name="ASDFEW">BlankMacro1</definedName>
    <definedName localSheetId="29" name="ASDFEW">BlankMacro1</definedName>
    <definedName localSheetId="31" name="ASDFEW">BlankMacro1</definedName>
    <definedName localSheetId="32" name="ASDFEW">BlankMacro1</definedName>
    <definedName localSheetId="30" name="ASDFEW">BlankMacro1</definedName>
    <definedName localSheetId="23" name="ASDFEW">BlankMacro1</definedName>
    <definedName name="ASDFEW">BlankMacro1</definedName>
    <definedName name="ASDFSDF">{#N/A,#N/A,FALSE,"3가";#N/A,#N/A,FALSE,"3나";#N/A,#N/A,FALSE,"3다"}</definedName>
    <definedName localSheetId="18" name="ASDFWA">BlankMacro1</definedName>
    <definedName localSheetId="2" name="ASDFWA">BlankMacro1</definedName>
    <definedName localSheetId="0" name="ASDFWA">BlankMacro1</definedName>
    <definedName localSheetId="21" name="ASDFWA">BlankMacro1</definedName>
    <definedName localSheetId="7" name="ASDFWA">BlankMacro1</definedName>
    <definedName localSheetId="19" name="ASDFWA">BlankMacro1</definedName>
    <definedName localSheetId="22" name="ASDFWA">BlankMacro1</definedName>
    <definedName localSheetId="20" name="ASDFWA">BlankMacro1</definedName>
    <definedName localSheetId="29" name="ASDFWA">BlankMacro1</definedName>
    <definedName localSheetId="31" name="ASDFWA">BlankMacro1</definedName>
    <definedName localSheetId="32" name="ASDFWA">BlankMacro1</definedName>
    <definedName localSheetId="30" name="ASDFWA">BlankMacro1</definedName>
    <definedName localSheetId="23" name="ASDFWA">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GH">BlankMacro1</definedName>
    <definedName localSheetId="21" name="ASDGH">BlankMacro1</definedName>
    <definedName localSheetId="19" name="ASDGH">BlankMacro1</definedName>
    <definedName localSheetId="22" name="ASDGH">BlankMacro1</definedName>
    <definedName localSheetId="20" name="ASDGH">BlankMacro1</definedName>
    <definedName localSheetId="29" name="ASDGH">BlankMacro1</definedName>
    <definedName localSheetId="31" name="ASDGH">BlankMacro1</definedName>
    <definedName localSheetId="32" name="ASDGH">BlankMacro1</definedName>
    <definedName localSheetId="30" name="ASDGH">BlankMacro1</definedName>
    <definedName localSheetId="23" name="ASDGH">BlankMacro1</definedName>
    <definedName name="ASDGH">BlankMacro1</definedName>
    <definedName localSheetId="18" name="ASDSAFSD">BlankMacro1</definedName>
    <definedName localSheetId="2" name="ASDSAFSD">BlankMacro1</definedName>
    <definedName localSheetId="0" name="ASDSAFSD">BlankMacro1</definedName>
    <definedName localSheetId="21" name="ASDSAFSD">BlankMacro1</definedName>
    <definedName localSheetId="7" name="ASDSAFSD">BlankMacro1</definedName>
    <definedName localSheetId="19" name="ASDSAFSD">BlankMacro1</definedName>
    <definedName localSheetId="22" name="ASDSAFSD">BlankMacro1</definedName>
    <definedName localSheetId="20" name="ASDSAFSD">BlankMacro1</definedName>
    <definedName localSheetId="29" name="ASDSAFSD">BlankMacro1</definedName>
    <definedName localSheetId="31" name="ASDSAFSD">BlankMacro1</definedName>
    <definedName localSheetId="32" name="ASDSAFSD">BlankMacro1</definedName>
    <definedName localSheetId="30" name="ASDSAFSD">BlankMacro1</definedName>
    <definedName localSheetId="23" name="ASDSAFSD">BlankMacro1</definedName>
    <definedName name="ASDSAFSD">BlankMacro1</definedName>
    <definedName name="ASDSD">{#N/A,#N/A,FALSE,"3가";#N/A,#N/A,FALSE,"3나";#N/A,#N/A,FALSE,"3다"}</definedName>
    <definedName localSheetId="18" name="asdw">BlankMacro1</definedName>
    <definedName localSheetId="2" name="asdw">BlankMacro1</definedName>
    <definedName localSheetId="0" name="asdw">BlankMacro1</definedName>
    <definedName localSheetId="21" name="asdw">BlankMacro1</definedName>
    <definedName localSheetId="7" name="asdw">BlankMacro1</definedName>
    <definedName localSheetId="19" name="asdw">BlankMacro1</definedName>
    <definedName localSheetId="22" name="asdw">BlankMacro1</definedName>
    <definedName localSheetId="20" name="asdw">BlankMacro1</definedName>
    <definedName localSheetId="29" name="asdw">BlankMacro1</definedName>
    <definedName localSheetId="31" name="asdw">BlankMacro1</definedName>
    <definedName localSheetId="32" name="asdw">BlankMacro1</definedName>
    <definedName localSheetId="30" name="asdw">BlankMacro1</definedName>
    <definedName localSheetId="23" name="asdw">BlankMacro1</definedName>
    <definedName name="asdw">BlankMacro1</definedName>
    <definedName localSheetId="2" name="ASF">{#N/A,#N/A,FALSE,"2~8번"}</definedName>
    <definedName localSheetId="0" name="ASF">{#N/A,#N/A,FALSE,"2~8번"}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FSA">{#N/A,#N/A,FALSE,"포장1";#N/A,#N/A,FALSE,"포장1"}</definedName>
    <definedName localSheetId="0" name="ASFSA">{#N/A,#N/A,FALSE,"포장1";#N/A,#N/A,FALSE,"포장1"}</definedName>
    <definedName name="ASFSA">{#N/A,#N/A,FALSE,"포장1";#N/A,#N/A,FALSE,"포장1"}</definedName>
    <definedName localSheetId="2" name="ASFSADFSAFSA">{#N/A,#N/A,FALSE,"부대2"}</definedName>
    <definedName localSheetId="0" name="ASFSADFSAFSA">{#N/A,#N/A,FALSE,"부대2"}</definedName>
    <definedName name="ASFSADFSAFSA">{#N/A,#N/A,FALSE,"부대2"}</definedName>
    <definedName localSheetId="2" name="ASFSADFSDGAFDSAF">{#N/A,#N/A,FALSE,"2~8번"}</definedName>
    <definedName localSheetId="0" name="ASFSADFSDGAFDSAF">{#N/A,#N/A,FALSE,"2~8번"}</definedName>
    <definedName name="ASFSADFSDGAFDSAF">{#N/A,#N/A,FALSE,"2~8번"}</definedName>
    <definedName localSheetId="2" name="ASFSAFAS">{#N/A,#N/A,FALSE,"2~8번"}</definedName>
    <definedName localSheetId="0" name="ASFSAFAS">{#N/A,#N/A,FALSE,"2~8번"}</definedName>
    <definedName name="ASFSAFAS">{#N/A,#N/A,FALSE,"2~8번"}</definedName>
    <definedName localSheetId="2" name="ASFSAFASFSA">{#N/A,#N/A,FALSE,"혼합골재"}</definedName>
    <definedName localSheetId="0" name="ASFSAFASFSA">{#N/A,#N/A,FALSE,"혼합골재"}</definedName>
    <definedName name="ASFSAFASFSA">{#N/A,#N/A,FALSE,"혼합골재"}</definedName>
    <definedName localSheetId="2" name="ASFSAFSA">{#N/A,#N/A,FALSE,"혼합골재"}</definedName>
    <definedName localSheetId="0" name="ASFSAFSA">{#N/A,#N/A,FALSE,"혼합골재"}</definedName>
    <definedName name="ASFSAFSA">{#N/A,#N/A,FALSE,"혼합골재"}</definedName>
    <definedName localSheetId="2" name="ASFSDAFSAF">{#N/A,#N/A,FALSE,"표지목차"}</definedName>
    <definedName localSheetId="0" name="ASFSDAFSAF">{#N/A,#N/A,FALSE,"표지목차"}</definedName>
    <definedName name="ASFSDAFSAF">{#N/A,#N/A,FALSE,"표지목차"}</definedName>
    <definedName localSheetId="2" name="ASFSDFSDFSAD">{#N/A,#N/A,FALSE,"2~8번"}</definedName>
    <definedName localSheetId="0" name="ASFSDFSDFSAD">{#N/A,#N/A,FALSE,"2~8번"}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[0]!jhg</definedName>
    <definedName localSheetId="0" name="ASSSS">[10]!ASSSS</definedName>
    <definedName name="ASSUMPTION">{#N/A,#N/A,FALSE,"ALM-ASISC"}</definedName>
    <definedName name="asw">[0]!juyjuy</definedName>
    <definedName name="asx">[0]!ㄹ퓰</definedName>
    <definedName localSheetId="2"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[0]!ret</definedName>
    <definedName name="awer">{"'Firr(선)'!$AS$1:$AY$62","'Firr(사)'!$AS$1:$AY$62","'Firr(회)'!$AS$1:$AY$62","'Firr(선)'!$L$1:$V$62","'Firr(사)'!$L$1:$V$62","'Firr(회)'!$L$1:$V$62"}</definedName>
    <definedName localSheetId="0" name="AXC">[33]제직재!#REF!</definedName>
    <definedName name="AZX">#REF!,#REF!</definedName>
    <definedName name="AZZ">#REF!,#REF!</definedName>
    <definedName name="a아얼">{#N/A,#N/A,FALSE,"ALM-ASISC"}</definedName>
    <definedName name="B.P장설치">{#N/A,#N/A,FALSE,"2~8번"}</definedName>
    <definedName localSheetId="0" name="B5B">'[48]#REF'!#REF!</definedName>
    <definedName localSheetId="0" name="B6B">'[48]#REF'!#REF!</definedName>
    <definedName localSheetId="0" name="B7B">'[48]#REF'!#REF!</definedName>
    <definedName localSheetId="0" name="ba">[49]안정검토!$L$86</definedName>
    <definedName name="BABO">{#N/A,#N/A,FALSE,"회선임차현황"}</definedName>
    <definedName name="BackToMain">[0]!BackToMain</definedName>
    <definedName name="backtomain2">[0]!backtomain2</definedName>
    <definedName localSheetId="0" name="BB">[50]부하!$S$48:$AV$48</definedName>
    <definedName localSheetId="2" name="bbbb">{#N/A,#N/A,FALSE,"속도"}</definedName>
    <definedName localSheetId="0" name="bbbb">{#N/A,#N/A,FALSE,"속도"}</definedName>
    <definedName name="bbbb">{#N/A,#N/A,FALSE,"속도"}</definedName>
    <definedName localSheetId="0" name="bbbbb">[51]안정검토!$U$95</definedName>
    <definedName localSheetId="0" name="bbbbbb">[51]안정검토!$X$95</definedName>
    <definedName localSheetId="0" name="bbbbbbb">[51]안정검토!$AA$95</definedName>
    <definedName name="bbbbbbbbbb">{#N/A,#N/A,FALSE,"표지목차"}</definedName>
    <definedName name="bbbbbbbbbbbbb">{#N/A,#N/A,FALSE,"혼합골재"}</definedName>
    <definedName name="BBC">[0]!SSR</definedName>
    <definedName localSheetId="0" name="bc">[49]안정검토!$R$86</definedName>
    <definedName localSheetId="0" name="bcx">'[52]설직재-1'!#REF!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[0]!ytjuy</definedName>
    <definedName name="BHJ">[0]!SAF</definedName>
    <definedName name="BHK">#REF!,#REF!</definedName>
    <definedName name="BI">{#N/A,#N/A,FALSE,"이태원철근"}</definedName>
    <definedName name="BKI">[0]!홁ㅎ</definedName>
    <definedName localSheetId="0" name="BLDG">[53]LEGEND!$D$8</definedName>
    <definedName localSheetId="0" name="BLO">[18]공사비총!#REF!</definedName>
    <definedName localSheetId="18" name="bnfghrt">BlankMacro1</definedName>
    <definedName localSheetId="2" name="bnfghrt">BlankMacro1</definedName>
    <definedName localSheetId="0" name="bnfghrt">BlankMacro1</definedName>
    <definedName localSheetId="21" name="bnfghrt">BlankMacro1</definedName>
    <definedName localSheetId="7" name="bnfghrt">BlankMacro1</definedName>
    <definedName localSheetId="19" name="bnfghrt">BlankMacro1</definedName>
    <definedName localSheetId="22" name="bnfghrt">BlankMacro1</definedName>
    <definedName localSheetId="20" name="bnfghrt">BlankMacro1</definedName>
    <definedName localSheetId="29" name="bnfghrt">BlankMacro1</definedName>
    <definedName localSheetId="31" name="bnfghrt">BlankMacro1</definedName>
    <definedName localSheetId="32" name="bnfghrt">BlankMacro1</definedName>
    <definedName localSheetId="30" name="bnfghrt">BlankMacro1</definedName>
    <definedName localSheetId="23" name="bnfghrt">BlankMacro1</definedName>
    <definedName name="bnfghrt">BlankMacro1</definedName>
    <definedName name="BNM">[0]!ㅈㅂㄷㄹ</definedName>
    <definedName localSheetId="2" name="bnn">{#N/A,#N/A,FALSE,"조골재"}</definedName>
    <definedName localSheetId="0" name="bnn">{#N/A,#N/A,FALSE,"조골재"}</definedName>
    <definedName name="bnn">{#N/A,#N/A,FALSE,"조골재"}</definedName>
    <definedName name="BOARD">#REF!,#REF!,#REF!,#REF!</definedName>
    <definedName name="BOB">[0]!WWF</definedName>
    <definedName localSheetId="0" name="BOLT">[54]계화배수!#REF!</definedName>
    <definedName localSheetId="2" name="BOOK2">{#N/A,#N/A,TRUE,"손익보고"}</definedName>
    <definedName localSheetId="0" name="BOOK2">{#N/A,#N/A,TRUE,"손익보고"}</definedName>
    <definedName name="BOOK2">{#N/A,#N/A,TRUE,"손익보고"}</definedName>
    <definedName localSheetId="0" name="bp">[51]단면설계!#REF!</definedName>
    <definedName localSheetId="18" name="BringUserToAboutSheet">[55]!BringUserToAboutSheet</definedName>
    <definedName localSheetId="21" name="BringUserToAboutSheet">[55]!BringUserToAboutSheet</definedName>
    <definedName localSheetId="19" name="BringUserToAboutSheet">[55]!BringUserToAboutSheet</definedName>
    <definedName localSheetId="22" name="BringUserToAboutSheet">[55]!BringUserToAboutSheet</definedName>
    <definedName localSheetId="20" name="BringUserToAboutSheet">[55]!BringUserToAboutSheet</definedName>
    <definedName localSheetId="29" name="BringUserToAboutSheet">[55]!BringUserToAboutSheet</definedName>
    <definedName localSheetId="31" name="BringUserToAboutSheet">[55]!BringUserToAboutSheet</definedName>
    <definedName localSheetId="32" name="BringUserToAboutSheet">[55]!BringUserToAboutSheet</definedName>
    <definedName localSheetId="30" name="BringUserToAboutSheet">[55]!BringUserToAboutSheet</definedName>
    <definedName localSheetId="23" name="BringUserToAboutSheet">[55]!BringUserToAboutSheet</definedName>
    <definedName name="BringUserToAboutSheet">[55]!BringUserToAboutSheet</definedName>
    <definedName localSheetId="18" name="BringUserToCode">[55]!BringUserToCode</definedName>
    <definedName localSheetId="21" name="BringUserToCode">[55]!BringUserToCode</definedName>
    <definedName localSheetId="19" name="BringUserToCode">[55]!BringUserToCode</definedName>
    <definedName localSheetId="22" name="BringUserToCode">[55]!BringUserToCode</definedName>
    <definedName localSheetId="20" name="BringUserToCode">[55]!BringUserToCode</definedName>
    <definedName localSheetId="29" name="BringUserToCode">[55]!BringUserToCode</definedName>
    <definedName localSheetId="31" name="BringUserToCode">[55]!BringUserToCode</definedName>
    <definedName localSheetId="32" name="BringUserToCode">[55]!BringUserToCode</definedName>
    <definedName localSheetId="30" name="BringUserToCode">[55]!BringUserToCode</definedName>
    <definedName localSheetId="23" name="BringUserToCode">[55]!BringUserToCode</definedName>
    <definedName name="BringUserToCode">[55]!BringUserToCode</definedName>
    <definedName localSheetId="2"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localSheetId="0" name="Button328_Click">[56]!Button328_Click</definedName>
    <definedName name="BVF">[0]!ㅇㄴㄿ</definedName>
    <definedName localSheetId="0" name="C_">[16]제직재!#REF!</definedName>
    <definedName name="CALCU">[0]!CALCU</definedName>
    <definedName name="CALCUL">[0]!CALCUL</definedName>
    <definedName name="CALCULA">[0]!CALCULA</definedName>
    <definedName name="CALCULAT">[0]!CALCULAT</definedName>
    <definedName name="CALCULATI">[0]!CALCULATI</definedName>
    <definedName name="CALCULATION">[0]!CALCULATION</definedName>
    <definedName name="calleveryday">[0]!calleveryday</definedName>
    <definedName localSheetId="0" name="camberWork">[10]!camberWork</definedName>
    <definedName name="capital4">[0]!capital4</definedName>
    <definedName name="cate">"category"</definedName>
    <definedName name="CB_VST">{#N/A,#N/A,FALSE,"CAM-G7";#N/A,#N/A,FALSE,"SPL";#N/A,#N/A,FALSE,"butt-in G7";#N/A,#N/A,FALSE,"dia-in G7";#N/A,#N/A,FALSE,"추가-STA G7"}</definedName>
    <definedName localSheetId="18" name="cbb">BlankMacro1</definedName>
    <definedName localSheetId="2" name="cbb">BlankMacro1</definedName>
    <definedName localSheetId="0" name="cbb">BlankMacro1</definedName>
    <definedName localSheetId="21" name="cbb">BlankMacro1</definedName>
    <definedName localSheetId="7" name="cbb">BlankMacro1</definedName>
    <definedName localSheetId="19" name="cbb">BlankMacro1</definedName>
    <definedName localSheetId="22" name="cbb">BlankMacro1</definedName>
    <definedName localSheetId="20" name="cbb">BlankMacro1</definedName>
    <definedName localSheetId="29" name="cbb">BlankMacro1</definedName>
    <definedName localSheetId="31" name="cbb">BlankMacro1</definedName>
    <definedName localSheetId="32" name="cbb">BlankMacro1</definedName>
    <definedName localSheetId="30" name="cbb">BlankMacro1</definedName>
    <definedName localSheetId="23" name="cbb">BlankMacro1</definedName>
    <definedName name="cbb">BlankMacro1</definedName>
    <definedName localSheetId="0" name="CC">[50]부하!$O$64:$O$131</definedName>
    <definedName localSheetId="2"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C">[50]부하!$O$131:$O$201</definedName>
    <definedName localSheetId="0" name="ccdc">'[47]#REF'!$B$7</definedName>
    <definedName name="CCTV">{#N/A,#N/A,FALSE,"전력간선"}</definedName>
    <definedName localSheetId="0" name="CCTV설비">[4]Sheet1!$A$319:$AB$401</definedName>
    <definedName localSheetId="0" name="cd">[57]통합!#REF!</definedName>
    <definedName localSheetId="18" name="CDB">[0]!Common [0]!DataBase.xls</definedName>
    <definedName localSheetId="21" name="CDB">[0]!Common [0]!DataBase.xls</definedName>
    <definedName localSheetId="19" name="CDB">[0]!Common [0]!DataBase.xls</definedName>
    <definedName localSheetId="22" name="CDB">[0]!Common [0]!DataBase.xls</definedName>
    <definedName localSheetId="20" name="CDB">[0]!Common [0]!DataBase.xls</definedName>
    <definedName localSheetId="29" name="CDB">[0]!Common [0]!DataBase.xls</definedName>
    <definedName localSheetId="31" name="CDB">[0]!Common [0]!DataBase.xls</definedName>
    <definedName localSheetId="32" name="CDB">[0]!Common [0]!DataBase.xls</definedName>
    <definedName localSheetId="30" name="CDB">[0]!Common [0]!DataBase.xls</definedName>
    <definedName localSheetId="23" name="CDB">[0]!Common [0]!DataBase.xls</definedName>
    <definedName name="CDB">[0]!Common [0]!DataBase.xls</definedName>
    <definedName localSheetId="0" name="cdd">[57]통합!#REF!</definedName>
    <definedName name="CDE">#REF!,#REF!</definedName>
    <definedName name="CDFASD">{#N/A,#N/A,FALSE,"3가";#N/A,#N/A,FALSE,"3나";#N/A,#N/A,FALSE,"3다"}</definedName>
    <definedName localSheetId="0" name="CELLNOTE1">[1]Sheet3!#REF!</definedName>
    <definedName localSheetId="2" name="cgmh">{"'용역비'!$A$4:$C$8"}</definedName>
    <definedName localSheetId="0" name="cgmh">{"'용역비'!$A$4:$C$8"}</definedName>
    <definedName name="cgmh">{"'용역비'!$A$4:$C$8"}</definedName>
    <definedName name="Chart_1">"Chart 1"</definedName>
    <definedName localSheetId="0" name="chd">[1]Sheet3!#REF!</definedName>
    <definedName localSheetId="2" name="chl">{#N/A,#N/A,TRUE,"토적및재료집계";#N/A,#N/A,TRUE,"토적및재료집계";#N/A,#N/A,TRUE,"단위량"}</definedName>
    <definedName localSheetId="0" name="chl">{#N/A,#N/A,TRUE,"토적및재료집계";#N/A,#N/A,TRUE,"토적및재료집계";#N/A,#N/A,TRUE,"단위량"}</definedName>
    <definedName name="chl">{#N/A,#N/A,TRUE,"토적및재료집계";#N/A,#N/A,TRUE,"토적및재료집계";#N/A,#N/A,TRUE,"단위량"}</definedName>
    <definedName name="chobae">[0]!chobae</definedName>
    <definedName name="chobu">[0]!chobu</definedName>
    <definedName name="chobub">[0]!chobub</definedName>
    <definedName name="chogu">[0]!chogu</definedName>
    <definedName name="chopo">[0]!chopo</definedName>
    <definedName name="choto">[0]!choto</definedName>
    <definedName name="cioaiuqoie">{#N/A,#N/A,FALSE,"3가";#N/A,#N/A,FALSE,"3나";#N/A,#N/A,FALSE,"3다"}</definedName>
    <definedName localSheetId="0" name="cjfrj">[1]Sheet3!#REF!</definedName>
    <definedName name="ckckck">{#N/A,#N/A,FALSE,"3가";#N/A,#N/A,FALSE,"3나";#N/A,#N/A,FALSE,"3다"}</definedName>
    <definedName name="ckckclc">{#N/A,#N/A,FALSE,"3가";#N/A,#N/A,FALSE,"3나";#N/A,#N/A,FALSE,"3다"}</definedName>
    <definedName name="clclclc">{#N/A,#N/A,FALSE,"3가";#N/A,#N/A,FALSE,"3나";#N/A,#N/A,FALSE,"3다"}</definedName>
    <definedName localSheetId="0" name="CLIENT">[53]LEGEND!$D$6</definedName>
    <definedName name="cnd">#REF!,#REF!</definedName>
    <definedName name="cntksdtj">{#N/A,#N/A,FALSE,"견적갑지";#N/A,#N/A,FALSE,"총괄표";#N/A,#N/A,FALSE,"철골공사";#N/A,#N/A,FALSE,"토목공사";#N/A,#N/A,FALSE,"판넬전기공사"}</definedName>
    <definedName name="COC">[0]!ㅠㅜㅎ</definedName>
    <definedName localSheetId="0" name="conc">[57]통합!#REF!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localSheetId="0" name="Criteria_MI">[1]Sheet3!#REF!</definedName>
    <definedName localSheetId="0" name="CTC">[28]설계조건!#REF!</definedName>
    <definedName name="CV">{"'광피스표'!$A$3:$N$54"}</definedName>
    <definedName localSheetId="0" name="CV14_2C">[58]단가!#REF!</definedName>
    <definedName localSheetId="0" name="CV14_4C">[58]단가!#REF!</definedName>
    <definedName localSheetId="0" name="CV5.5_2">[58]단가!#REF!</definedName>
    <definedName localSheetId="0" name="CV5.5_4C">[58]단가!#REF!</definedName>
    <definedName localSheetId="0" name="CV8_2C">[58]단가!#REF!</definedName>
    <definedName localSheetId="0" name="CV8_4C">[58]단가!#REF!</definedName>
    <definedName name="CVB">#REF!,#REF!</definedName>
    <definedName localSheetId="18" name="cvbdf">BlankMacro1</definedName>
    <definedName localSheetId="2" name="cvbdf">BlankMacro1</definedName>
    <definedName localSheetId="0" name="cvbdf">BlankMacro1</definedName>
    <definedName localSheetId="21" name="cvbdf">BlankMacro1</definedName>
    <definedName localSheetId="7" name="cvbdf">BlankMacro1</definedName>
    <definedName localSheetId="19" name="cvbdf">BlankMacro1</definedName>
    <definedName localSheetId="22" name="cvbdf">BlankMacro1</definedName>
    <definedName localSheetId="20" name="cvbdf">BlankMacro1</definedName>
    <definedName localSheetId="29" name="cvbdf">BlankMacro1</definedName>
    <definedName localSheetId="31" name="cvbdf">BlankMacro1</definedName>
    <definedName localSheetId="32" name="cvbdf">BlankMacro1</definedName>
    <definedName localSheetId="30" name="cvbdf">BlankMacro1</definedName>
    <definedName localSheetId="23" name="cvbdf">BlankMacro1</definedName>
    <definedName name="cvbdf">BlankMacro1</definedName>
    <definedName localSheetId="18" name="cvbrg">BlankMacro1</definedName>
    <definedName localSheetId="2" name="cvbrg">BlankMacro1</definedName>
    <definedName localSheetId="0" name="cvbrg">BlankMacro1</definedName>
    <definedName localSheetId="21" name="cvbrg">BlankMacro1</definedName>
    <definedName localSheetId="7" name="cvbrg">BlankMacro1</definedName>
    <definedName localSheetId="19" name="cvbrg">BlankMacro1</definedName>
    <definedName localSheetId="22" name="cvbrg">BlankMacro1</definedName>
    <definedName localSheetId="20" name="cvbrg">BlankMacro1</definedName>
    <definedName localSheetId="29" name="cvbrg">BlankMacro1</definedName>
    <definedName localSheetId="31" name="cvbrg">BlankMacro1</definedName>
    <definedName localSheetId="32" name="cvbrg">BlankMacro1</definedName>
    <definedName localSheetId="30" name="cvbrg">BlankMacro1</definedName>
    <definedName localSheetId="23" name="cvbrg">BlankMacro1</definedName>
    <definedName name="cvbrg">BlankMacro1</definedName>
    <definedName localSheetId="0" name="cvbsdfg">'[59]N賃率-職'!#REF!</definedName>
    <definedName name="cvd">[0]!홁ㅎ</definedName>
    <definedName name="CVG">#REF!,#REF!</definedName>
    <definedName localSheetId="0" name="cvnx">'[60]N賃率-職'!#REF!</definedName>
    <definedName name="cvx">[0]!ㅗㅠㅎㄹ</definedName>
    <definedName name="cwe">{#N/A,#N/A,FALSE,"ALM-ASISC"}</definedName>
    <definedName name="CX">[0]!CX</definedName>
    <definedName localSheetId="0" name="cxbvcx">[61]I一般比!#REF!</definedName>
    <definedName name="cxc">{#N/A,#N/A,FALSE,"3가";#N/A,#N/A,FALSE,"3나";#N/A,#N/A,FALSE,"3다"}</definedName>
    <definedName name="cxee">{"'Firr(선)'!$AS$1:$AY$62","'Firr(사)'!$AS$1:$AY$62","'Firr(회)'!$AS$1:$AY$62","'Firr(선)'!$L$1:$V$62","'Firr(사)'!$L$1:$V$62","'Firr(회)'!$L$1:$V$62"}</definedName>
    <definedName localSheetId="2" name="CXS">{#N/A,#N/A,FALSE,"견적조건";#N/A,#N/A,FALSE,"산출근거"}</definedName>
    <definedName localSheetId="0" name="CXS">{#N/A,#N/A,FALSE,"견적조건";#N/A,#N/A,FALSE,"산출근거"}</definedName>
    <definedName name="CXS">{#N/A,#N/A,FALSE,"견적조건";#N/A,#N/A,FALSE,"산출근거"}</definedName>
    <definedName localSheetId="18" name="cxvdvc">BlankMacro1</definedName>
    <definedName localSheetId="2" name="cxvdvc">BlankMacro1</definedName>
    <definedName localSheetId="0" name="cxvdvc">BlankMacro1</definedName>
    <definedName localSheetId="21" name="cxvdvc">BlankMacro1</definedName>
    <definedName localSheetId="7" name="cxvdvc">BlankMacro1</definedName>
    <definedName localSheetId="19" name="cxvdvc">BlankMacro1</definedName>
    <definedName localSheetId="22" name="cxvdvc">BlankMacro1</definedName>
    <definedName localSheetId="20" name="cxvdvc">BlankMacro1</definedName>
    <definedName localSheetId="29" name="cxvdvc">BlankMacro1</definedName>
    <definedName localSheetId="31" name="cxvdvc">BlankMacro1</definedName>
    <definedName localSheetId="32" name="cxvdvc">BlankMacro1</definedName>
    <definedName localSheetId="30" name="cxvdvc">BlankMacro1</definedName>
    <definedName localSheetId="23" name="cxvdvc">BlankMacro1</definedName>
    <definedName name="cxvdvc">BlankMacro1</definedName>
    <definedName localSheetId="18" name="cxvxcv">BlankMacro1</definedName>
    <definedName localSheetId="2" name="cxvxcv">BlankMacro1</definedName>
    <definedName localSheetId="0" name="cxvxcv">BlankMacro1</definedName>
    <definedName localSheetId="21" name="cxvxcv">BlankMacro1</definedName>
    <definedName localSheetId="7" name="cxvxcv">BlankMacro1</definedName>
    <definedName localSheetId="19" name="cxvxcv">BlankMacro1</definedName>
    <definedName localSheetId="22" name="cxvxcv">BlankMacro1</definedName>
    <definedName localSheetId="20" name="cxvxcv">BlankMacro1</definedName>
    <definedName localSheetId="29" name="cxvxcv">BlankMacro1</definedName>
    <definedName localSheetId="31" name="cxvxcv">BlankMacro1</definedName>
    <definedName localSheetId="32" name="cxvxcv">BlankMacro1</definedName>
    <definedName localSheetId="30" name="cxvxcv">BlankMacro1</definedName>
    <definedName localSheetId="23" name="cxvxcv">BlankMacro1</definedName>
    <definedName name="cxvxcv">BlankMacro1</definedName>
    <definedName localSheetId="18" name="CXXV">BlankMacro1</definedName>
    <definedName localSheetId="2" name="CXXV">BlankMacro1</definedName>
    <definedName localSheetId="0" name="CXXV">BlankMacro1</definedName>
    <definedName localSheetId="21" name="CXXV">BlankMacro1</definedName>
    <definedName localSheetId="7" name="CXXV">BlankMacro1</definedName>
    <definedName localSheetId="19" name="CXXV">BlankMacro1</definedName>
    <definedName localSheetId="22" name="CXXV">BlankMacro1</definedName>
    <definedName localSheetId="20" name="CXXV">BlankMacro1</definedName>
    <definedName localSheetId="29" name="CXXV">BlankMacro1</definedName>
    <definedName localSheetId="31" name="CXXV">BlankMacro1</definedName>
    <definedName localSheetId="32" name="CXXV">BlankMacro1</definedName>
    <definedName localSheetId="30" name="CXXV">BlankMacro1</definedName>
    <definedName localSheetId="23" name="CXXV">BlankMacro1</definedName>
    <definedName name="CXXV">BlankMacro1</definedName>
    <definedName name="CZSVX">[0]!REEG</definedName>
    <definedName localSheetId="18" name="czxcas">BlankMacro1</definedName>
    <definedName localSheetId="2" name="czxcas">BlankMacro1</definedName>
    <definedName localSheetId="0" name="czxcas">BlankMacro1</definedName>
    <definedName localSheetId="21" name="czxcas">BlankMacro1</definedName>
    <definedName localSheetId="7" name="czxcas">BlankMacro1</definedName>
    <definedName localSheetId="19" name="czxcas">BlankMacro1</definedName>
    <definedName localSheetId="22" name="czxcas">BlankMacro1</definedName>
    <definedName localSheetId="20" name="czxcas">BlankMacro1</definedName>
    <definedName localSheetId="29" name="czxcas">BlankMacro1</definedName>
    <definedName localSheetId="31" name="czxcas">BlankMacro1</definedName>
    <definedName localSheetId="32" name="czxcas">BlankMacro1</definedName>
    <definedName localSheetId="30" name="czxcas">BlankMacro1</definedName>
    <definedName localSheetId="23" name="czxcas">BlankMacro1</definedName>
    <definedName name="czxcas">BlankMacro1</definedName>
    <definedName localSheetId="0" name="DA">[62]단면가정!#REF!</definedName>
    <definedName localSheetId="0" name="DAA">[62]단면가정!#REF!</definedName>
    <definedName localSheetId="0" name="DADADS">[10]!DADADS</definedName>
    <definedName localSheetId="18" name="DAFADFADFAFD">[21]!DAFADFADFAFD</definedName>
    <definedName localSheetId="21" name="DAFADFADFAFD">[21]!DAFADFADFAFD</definedName>
    <definedName localSheetId="19" name="DAFADFADFAFD">[21]!DAFADFADFAFD</definedName>
    <definedName localSheetId="22" name="DAFADFADFAFD">[21]!DAFADFADFAFD</definedName>
    <definedName localSheetId="20" name="DAFADFADFAFD">[21]!DAFADFADFAFD</definedName>
    <definedName localSheetId="30" name="DAFADFADFAFD">[21]!DAFADFADFAFD</definedName>
    <definedName localSheetId="23" name="DAFADFADFAFD">[21]!DAFADFADFAFD</definedName>
    <definedName name="DAFADFADFAFD">[21]!DAFADFADFAFD</definedName>
    <definedName localSheetId="0" name="DAFDAFDAFD">[10]!DAFDAFDAFD</definedName>
    <definedName name="danba">#REF!,#REF!</definedName>
    <definedName localSheetId="0" name="datab">[4]Sheet1!$A$3:$D$566</definedName>
    <definedName localSheetId="0" name="Database_MI">[1]Sheet3!#REF!</definedName>
    <definedName name="dbnfbnd">{#N/A,#N/A,FALSE,"단가와품"}</definedName>
    <definedName name="DCGRE">{#N/A,#N/A,TRUE,"토적및재료집계";#N/A,#N/A,TRUE,"토적및재료집계";#N/A,#N/A,TRUE,"단위량"}</definedName>
    <definedName name="DDAFASDFSD">{#N/A,#N/A,FALSE,"Sheet1"}</definedName>
    <definedName localSheetId="0" name="ddd">'[52]설직재-1'!#REF!</definedName>
    <definedName localSheetId="2"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[4]Sheet1!$A$6:$A$216</definedName>
    <definedName localSheetId="2"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localSheetId="2"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localSheetId="2"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DDFSAFASFSAFA">[21]!DDFSAFASFSAFA</definedName>
    <definedName localSheetId="21" name="DDFSAFASFSAFA">[21]!DDFSAFASFSAFA</definedName>
    <definedName localSheetId="19" name="DDFSAFASFSAFA">[21]!DDFSAFASFSAFA</definedName>
    <definedName localSheetId="22" name="DDFSAFASFSAFA">[21]!DDFSAFASFSAFA</definedName>
    <definedName localSheetId="20" name="DDFSAFASFSAFA">[21]!DDFSAFASFSAFA</definedName>
    <definedName localSheetId="30" name="DDFSAFASFSAFA">[21]!DDFSAFASFSAFA</definedName>
    <definedName localSheetId="23" name="DDFSAFASFSAFA">[21]!DDFSAFASFSAFA</definedName>
    <definedName name="DDFSAFASFSAFA">[21]!DDFSAFASFSAFA</definedName>
    <definedName name="DDJ">{#N/A,#N/A,FALSE,"골재소요량";#N/A,#N/A,FALSE,"골재소요량"}</definedName>
    <definedName localSheetId="18" name="DDS">BlankMacro1</definedName>
    <definedName localSheetId="2" name="DDS">BlankMacro1</definedName>
    <definedName localSheetId="0" name="DDS">BlankMacro1</definedName>
    <definedName localSheetId="21" name="DDS">BlankMacro1</definedName>
    <definedName localSheetId="7" name="DDS">BlankMacro1</definedName>
    <definedName localSheetId="19" name="DDS">BlankMacro1</definedName>
    <definedName localSheetId="22" name="DDS">BlankMacro1</definedName>
    <definedName localSheetId="20" name="DDS">BlankMacro1</definedName>
    <definedName localSheetId="29" name="DDS">BlankMacro1</definedName>
    <definedName localSheetId="31" name="DDS">BlankMacro1</definedName>
    <definedName localSheetId="32" name="DDS">BlankMacro1</definedName>
    <definedName localSheetId="30" name="DDS">BlankMacro1</definedName>
    <definedName localSheetId="23" name="DDS">BlankMacro1</definedName>
    <definedName name="DDS">BlankMacro1</definedName>
    <definedName localSheetId="18" name="DDW">BlankMacro1</definedName>
    <definedName localSheetId="2" name="DDW">BlankMacro1</definedName>
    <definedName localSheetId="0" name="DDW">BlankMacro1</definedName>
    <definedName localSheetId="21" name="DDW">BlankMacro1</definedName>
    <definedName localSheetId="7" name="DDW">BlankMacro1</definedName>
    <definedName localSheetId="19" name="DDW">BlankMacro1</definedName>
    <definedName localSheetId="22" name="DDW">BlankMacro1</definedName>
    <definedName localSheetId="20" name="DDW">BlankMacro1</definedName>
    <definedName localSheetId="29" name="DDW">BlankMacro1</definedName>
    <definedName localSheetId="31" name="DDW">BlankMacro1</definedName>
    <definedName localSheetId="32" name="DDW">BlankMacro1</definedName>
    <definedName localSheetId="30" name="DDW">BlankMacro1</definedName>
    <definedName localSheetId="23" name="DDW">BlankMacro1</definedName>
    <definedName name="DDW">BlankMacro1</definedName>
    <definedName localSheetId="0" name="delta">'[63]H-pile(298x299)'!#REF!</definedName>
    <definedName name="derwr">{"'Firr(선)'!$AS$1:$AY$62","'Firr(사)'!$AS$1:$AY$62","'Firr(회)'!$AS$1:$AY$62","'Firr(선)'!$L$1:$V$62","'Firr(사)'!$L$1:$V$62","'Firr(회)'!$L$1:$V$62"}</definedName>
    <definedName name="dewq">{#N/A,#N/A,FALSE,"ALM-ASISC"}</definedName>
    <definedName localSheetId="18" name="DFASDF">BlankMacro1</definedName>
    <definedName localSheetId="0" name="DFASDF">BlankMacro1</definedName>
    <definedName localSheetId="21" name="DFASDF">BlankMacro1</definedName>
    <definedName localSheetId="7" name="DFASDF">BlankMacro1</definedName>
    <definedName localSheetId="19" name="DFASDF">BlankMacro1</definedName>
    <definedName localSheetId="22" name="DFASDF">BlankMacro1</definedName>
    <definedName localSheetId="20" name="DFASDF">BlankMacro1</definedName>
    <definedName localSheetId="29" name="DFASDF">BlankMacro1</definedName>
    <definedName localSheetId="31" name="DFASDF">BlankMacro1</definedName>
    <definedName localSheetId="32" name="DFASDF">BlankMacro1</definedName>
    <definedName localSheetId="30" name="DFASDF">BlankMacro1</definedName>
    <definedName localSheetId="23" name="DFASDF">BlankMacro1</definedName>
    <definedName name="DFASDF">BlankMacro1</definedName>
    <definedName localSheetId="18" name="DFASF">BlankMacro1</definedName>
    <definedName localSheetId="2" name="DFASF">BlankMacro1</definedName>
    <definedName localSheetId="0" name="DFASF">BlankMacro1</definedName>
    <definedName localSheetId="21" name="DFASF">BlankMacro1</definedName>
    <definedName localSheetId="7" name="DFASF">BlankMacro1</definedName>
    <definedName localSheetId="19" name="DFASF">BlankMacro1</definedName>
    <definedName localSheetId="22" name="DFASF">BlankMacro1</definedName>
    <definedName localSheetId="20" name="DFASF">BlankMacro1</definedName>
    <definedName localSheetId="29" name="DFASF">BlankMacro1</definedName>
    <definedName localSheetId="31" name="DFASF">BlankMacro1</definedName>
    <definedName localSheetId="32" name="DFASF">BlankMacro1</definedName>
    <definedName localSheetId="30" name="DFASF">BlankMacro1</definedName>
    <definedName localSheetId="23" name="DFASF">BlankMacro1</definedName>
    <definedName name="DFASF">BlankMacro1</definedName>
    <definedName localSheetId="2" name="DFASFD">{#N/A,#N/A,FALSE,"골재소요량";#N/A,#N/A,FALSE,"골재소요량"}</definedName>
    <definedName localSheetId="0" name="DFASFD">{#N/A,#N/A,FALSE,"골재소요량";#N/A,#N/A,FALSE,"골재소요량"}</definedName>
    <definedName name="DFASFD">{#N/A,#N/A,FALSE,"골재소요량";#N/A,#N/A,FALSE,"골재소요량"}</definedName>
    <definedName name="DFD">[0]!DFD</definedName>
    <definedName localSheetId="2" name="DFDASFGDASG">{#N/A,#N/A,FALSE,"단가표지"}</definedName>
    <definedName localSheetId="0" name="DFDASFGDASG">{#N/A,#N/A,FALSE,"단가표지"}</definedName>
    <definedName name="DFDASFGDASG">{#N/A,#N/A,FALSE,"단가표지"}</definedName>
    <definedName localSheetId="2"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DF">{#N/A,#N/A,FALSE,"단면 제원"}</definedName>
    <definedName name="DFDF">{#N/A,#N/A,FALSE,"단면 제원"}</definedName>
    <definedName localSheetId="2" name="dfdfdf">{#N/A,#N/A,FALSE,"조골재"}</definedName>
    <definedName localSheetId="0" name="dfdfdf">{#N/A,#N/A,FALSE,"조골재"}</definedName>
    <definedName name="dfdfdf">{#N/A,#N/A,FALSE,"조골재"}</definedName>
    <definedName localSheetId="2" name="DFDSADFADSF">{#N/A,#N/A,FALSE,"2~8번"}</definedName>
    <definedName localSheetId="0" name="DFDSADFADSF">{#N/A,#N/A,FALSE,"2~8번"}</definedName>
    <definedName name="DFDSADFADSF">{#N/A,#N/A,FALSE,"2~8번"}</definedName>
    <definedName localSheetId="2" name="DFDSAFDFD">{#N/A,#N/A,FALSE,"부대1"}</definedName>
    <definedName localSheetId="0" name="DFDSAFDFD">{#N/A,#N/A,FALSE,"부대1"}</definedName>
    <definedName name="DFDSAFDFD">{#N/A,#N/A,FALSE,"부대1"}</definedName>
    <definedName localSheetId="2" name="DFDSAFSFG">{#N/A,#N/A,FALSE,"구조2"}</definedName>
    <definedName localSheetId="0" name="DFDSAFSFG">{#N/A,#N/A,FALSE,"구조2"}</definedName>
    <definedName name="DFDSAFSFG">{#N/A,#N/A,FALSE,"구조2"}</definedName>
    <definedName localSheetId="2" name="DFDSAGFDSAG">{#N/A,#N/A,FALSE,"혼합골재"}</definedName>
    <definedName localSheetId="0" name="DFDSAGFDSAG">{#N/A,#N/A,FALSE,"혼합골재"}</definedName>
    <definedName name="DFDSAGFDSAG">{#N/A,#N/A,FALSE,"혼합골재"}</definedName>
    <definedName localSheetId="2" name="DFDSFD">{#N/A,#N/A,FALSE,"속도"}</definedName>
    <definedName localSheetId="0" name="DFDSFD">{#N/A,#N/A,FALSE,"속도"}</definedName>
    <definedName name="DFDSFD">{#N/A,#N/A,FALSE,"속도"}</definedName>
    <definedName localSheetId="2" name="DFDSFDFDFD">{#N/A,#N/A,FALSE,"구조1"}</definedName>
    <definedName localSheetId="0" name="DFDSFDFDFD">{#N/A,#N/A,FALSE,"구조1"}</definedName>
    <definedName name="DFDSFDFDFD">{#N/A,#N/A,FALSE,"구조1"}</definedName>
    <definedName localSheetId="2" name="DFDSFDS">{#N/A,#N/A,FALSE,"부대2"}</definedName>
    <definedName localSheetId="0" name="DFDSFDS">{#N/A,#N/A,FALSE,"부대2"}</definedName>
    <definedName name="DFDSFDS">{#N/A,#N/A,FALSE,"부대2"}</definedName>
    <definedName localSheetId="18" name="dfdsgfhgfh">BlankMacro1</definedName>
    <definedName localSheetId="2" name="dfdsgfhgfh">BlankMacro1</definedName>
    <definedName localSheetId="0" name="dfdsgfhgfh">BlankMacro1</definedName>
    <definedName localSheetId="21" name="dfdsgfhgfh">BlankMacro1</definedName>
    <definedName localSheetId="7" name="dfdsgfhgfh">BlankMacro1</definedName>
    <definedName localSheetId="19" name="dfdsgfhgfh">BlankMacro1</definedName>
    <definedName localSheetId="22" name="dfdsgfhgfh">BlankMacro1</definedName>
    <definedName localSheetId="20" name="dfdsgfhgfh">BlankMacro1</definedName>
    <definedName localSheetId="29" name="dfdsgfhgfh">BlankMacro1</definedName>
    <definedName localSheetId="31" name="dfdsgfhgfh">BlankMacro1</definedName>
    <definedName localSheetId="32" name="dfdsgfhgfh">BlankMacro1</definedName>
    <definedName localSheetId="30" name="dfdsgfhgfh">BlankMacro1</definedName>
    <definedName localSheetId="23" name="dfdsgfhgfh">BlankMacro1</definedName>
    <definedName name="dfdsgfhgfh">BlankMacro1</definedName>
    <definedName localSheetId="2" name="DFDSSF">{#N/A,#N/A,FALSE,"이정표"}</definedName>
    <definedName localSheetId="0" name="DFDSSF">{#N/A,#N/A,FALSE,"이정표"}</definedName>
    <definedName name="DFDSSF">{#N/A,#N/A,FALSE,"이정표"}</definedName>
    <definedName localSheetId="18" name="dfesdfsdf">BlankMacro1</definedName>
    <definedName localSheetId="2" name="dfesdfsdf">BlankMacro1</definedName>
    <definedName localSheetId="0" name="dfesdfsdf">BlankMacro1</definedName>
    <definedName localSheetId="21" name="dfesdfsdf">BlankMacro1</definedName>
    <definedName localSheetId="7" name="dfesdfsdf">BlankMacro1</definedName>
    <definedName localSheetId="19" name="dfesdfsdf">BlankMacro1</definedName>
    <definedName localSheetId="22" name="dfesdfsdf">BlankMacro1</definedName>
    <definedName localSheetId="20" name="dfesdfsdf">BlankMacro1</definedName>
    <definedName localSheetId="29" name="dfesdfsdf">BlankMacro1</definedName>
    <definedName localSheetId="31" name="dfesdfsdf">BlankMacro1</definedName>
    <definedName localSheetId="32" name="dfesdfsdf">BlankMacro1</definedName>
    <definedName localSheetId="30" name="dfesdfsdf">BlankMacro1</definedName>
    <definedName localSheetId="23" name="dfesdfsdf">BlankMacro1</definedName>
    <definedName name="dfesdfsdf">BlankMacro1</definedName>
    <definedName localSheetId="18" name="dff">BlankMacro1</definedName>
    <definedName localSheetId="2" name="dff">BlankMacro1</definedName>
    <definedName localSheetId="0" name="dff">BlankMacro1</definedName>
    <definedName localSheetId="21" name="dff">BlankMacro1</definedName>
    <definedName localSheetId="7" name="dff">BlankMacro1</definedName>
    <definedName localSheetId="19" name="dff">BlankMacro1</definedName>
    <definedName localSheetId="22" name="dff">BlankMacro1</definedName>
    <definedName localSheetId="20" name="dff">BlankMacro1</definedName>
    <definedName localSheetId="29" name="dff">BlankMacro1</definedName>
    <definedName localSheetId="31" name="dff">BlankMacro1</definedName>
    <definedName localSheetId="32" name="dff">BlankMacro1</definedName>
    <definedName localSheetId="30" name="dff">BlankMacro1</definedName>
    <definedName localSheetId="23" name="dff">BlankMacro1</definedName>
    <definedName name="dff">BlankMacro1</definedName>
    <definedName name="DFFD">{#N/A,#N/A,FALSE,"CCTV"}</definedName>
    <definedName localSheetId="2"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FGADSGAFDG">{#N/A,#N/A,FALSE,"운반시간"}</definedName>
    <definedName localSheetId="0" name="DFGADSGAFDG">{#N/A,#N/A,FALSE,"운반시간"}</definedName>
    <definedName name="DFGADSGAFDG">{#N/A,#N/A,FALSE,"운반시간"}</definedName>
    <definedName localSheetId="0" name="dfgas">[64]I一般比!#REF!</definedName>
    <definedName name="dfgdfg">{#N/A,#N/A,FALSE,"3가";#N/A,#N/A,FALSE,"3나";#N/A,#N/A,FALSE,"3다"}</definedName>
    <definedName localSheetId="18" name="dfgdfgdfg">BlankMacro1</definedName>
    <definedName localSheetId="2" name="dfgdfgdfg">BlankMacro1</definedName>
    <definedName localSheetId="0" name="dfgdfgdfg">BlankMacro1</definedName>
    <definedName localSheetId="21" name="dfgdfgdfg">BlankMacro1</definedName>
    <definedName localSheetId="7" name="dfgdfgdfg">BlankMacro1</definedName>
    <definedName localSheetId="19" name="dfgdfgdfg">BlankMacro1</definedName>
    <definedName localSheetId="22" name="dfgdfgdfg">BlankMacro1</definedName>
    <definedName localSheetId="20" name="dfgdfgdfg">BlankMacro1</definedName>
    <definedName localSheetId="29" name="dfgdfgdfg">BlankMacro1</definedName>
    <definedName localSheetId="31" name="dfgdfgdfg">BlankMacro1</definedName>
    <definedName localSheetId="32" name="dfgdfgdfg">BlankMacro1</definedName>
    <definedName localSheetId="30" name="dfgdfgdfg">BlankMacro1</definedName>
    <definedName localSheetId="23" name="dfgdfgdfg">BlankMacro1</definedName>
    <definedName name="dfgdfgdfg">BlankMacro1</definedName>
    <definedName localSheetId="18" name="dfgdsfgdfg">BlankMacro1</definedName>
    <definedName localSheetId="2" name="dfgdsfgdfg">BlankMacro1</definedName>
    <definedName localSheetId="0" name="dfgdsfgdfg">BlankMacro1</definedName>
    <definedName localSheetId="21" name="dfgdsfgdfg">BlankMacro1</definedName>
    <definedName localSheetId="7" name="dfgdsfgdfg">BlankMacro1</definedName>
    <definedName localSheetId="19" name="dfgdsfgdfg">BlankMacro1</definedName>
    <definedName localSheetId="22" name="dfgdsfgdfg">BlankMacro1</definedName>
    <definedName localSheetId="20" name="dfgdsfgdfg">BlankMacro1</definedName>
    <definedName localSheetId="29" name="dfgdsfgdfg">BlankMacro1</definedName>
    <definedName localSheetId="31" name="dfgdsfgdfg">BlankMacro1</definedName>
    <definedName localSheetId="32" name="dfgdsfgdfg">BlankMacro1</definedName>
    <definedName localSheetId="30" name="dfgdsfgdfg">BlankMacro1</definedName>
    <definedName localSheetId="23" name="dfgdsfgdfg">BlankMacro1</definedName>
    <definedName name="dfgdsfgdfg">BlankMacro1</definedName>
    <definedName localSheetId="18" name="DFGERGREG">BlankMacro1</definedName>
    <definedName localSheetId="2" name="DFGERGREG">BlankMacro1</definedName>
    <definedName localSheetId="0" name="DFGERGREG">BlankMacro1</definedName>
    <definedName localSheetId="21" name="DFGERGREG">BlankMacro1</definedName>
    <definedName localSheetId="7" name="DFGERGREG">BlankMacro1</definedName>
    <definedName localSheetId="19" name="DFGERGREG">BlankMacro1</definedName>
    <definedName localSheetId="22" name="DFGERGREG">BlankMacro1</definedName>
    <definedName localSheetId="20" name="DFGERGREG">BlankMacro1</definedName>
    <definedName localSheetId="29" name="DFGERGREG">BlankMacro1</definedName>
    <definedName localSheetId="31" name="DFGERGREG">BlankMacro1</definedName>
    <definedName localSheetId="32" name="DFGERGREG">BlankMacro1</definedName>
    <definedName localSheetId="30" name="DFGERGREG">BlankMacro1</definedName>
    <definedName localSheetId="23" name="DFGERGREG">BlankMacro1</definedName>
    <definedName name="DFGERGREG">BlankMacro1</definedName>
    <definedName name="DFGG">#REF!,#REF!</definedName>
    <definedName localSheetId="18" name="DFGGDF">BlankMacro1</definedName>
    <definedName localSheetId="2" name="DFGGDF">BlankMacro1</definedName>
    <definedName localSheetId="0" name="DFGGDF">BlankMacro1</definedName>
    <definedName localSheetId="21" name="DFGGDF">BlankMacro1</definedName>
    <definedName localSheetId="7" name="DFGGDF">BlankMacro1</definedName>
    <definedName localSheetId="19" name="DFGGDF">BlankMacro1</definedName>
    <definedName localSheetId="22" name="DFGGDF">BlankMacro1</definedName>
    <definedName localSheetId="20" name="DFGGDF">BlankMacro1</definedName>
    <definedName localSheetId="29" name="DFGGDF">BlankMacro1</definedName>
    <definedName localSheetId="31" name="DFGGDF">BlankMacro1</definedName>
    <definedName localSheetId="32" name="DFGGDF">BlankMacro1</definedName>
    <definedName localSheetId="30" name="DFGGDF">BlankMacro1</definedName>
    <definedName localSheetId="23" name="DFGGDF">BlankMacro1</definedName>
    <definedName name="DFGGDF">BlankMacro1</definedName>
    <definedName localSheetId="2"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ghgds">[65]I一般比!#REF!</definedName>
    <definedName localSheetId="18" name="dfghr">BlankMacro1</definedName>
    <definedName localSheetId="2" name="dfghr">BlankMacro1</definedName>
    <definedName localSheetId="0" name="dfghr">BlankMacro1</definedName>
    <definedName localSheetId="21" name="dfghr">BlankMacro1</definedName>
    <definedName localSheetId="7" name="dfghr">BlankMacro1</definedName>
    <definedName localSheetId="19" name="dfghr">BlankMacro1</definedName>
    <definedName localSheetId="22" name="dfghr">BlankMacro1</definedName>
    <definedName localSheetId="20" name="dfghr">BlankMacro1</definedName>
    <definedName localSheetId="29" name="dfghr">BlankMacro1</definedName>
    <definedName localSheetId="31" name="dfghr">BlankMacro1</definedName>
    <definedName localSheetId="32" name="dfghr">BlankMacro1</definedName>
    <definedName localSheetId="30" name="dfghr">BlankMacro1</definedName>
    <definedName localSheetId="23" name="dfghr">BlankMacro1</definedName>
    <definedName name="dfghr">BlankMacro1</definedName>
    <definedName localSheetId="18" name="DFGSD">BlankMacro1</definedName>
    <definedName localSheetId="2" name="DFGSD">BlankMacro1</definedName>
    <definedName localSheetId="0" name="DFGSD">BlankMacro1</definedName>
    <definedName localSheetId="21" name="DFGSD">BlankMacro1</definedName>
    <definedName localSheetId="7" name="DFGSD">BlankMacro1</definedName>
    <definedName localSheetId="19" name="DFGSD">BlankMacro1</definedName>
    <definedName localSheetId="22" name="DFGSD">BlankMacro1</definedName>
    <definedName localSheetId="20" name="DFGSD">BlankMacro1</definedName>
    <definedName localSheetId="29" name="DFGSD">BlankMacro1</definedName>
    <definedName localSheetId="31" name="DFGSD">BlankMacro1</definedName>
    <definedName localSheetId="32" name="DFGSD">BlankMacro1</definedName>
    <definedName localSheetId="30" name="DFGSD">BlankMacro1</definedName>
    <definedName localSheetId="23" name="DFGSD">BlankMacro1</definedName>
    <definedName name="DFGSD">BlankMacro1</definedName>
    <definedName name="dfgsdfg">{"'건축내역'!$A$1:$L$413"}</definedName>
    <definedName localSheetId="18" name="DFGWEAG">BlankMacro1</definedName>
    <definedName localSheetId="2" name="DFGWEAG">BlankMacro1</definedName>
    <definedName localSheetId="0" name="DFGWEAG">BlankMacro1</definedName>
    <definedName localSheetId="21" name="DFGWEAG">BlankMacro1</definedName>
    <definedName localSheetId="7" name="DFGWEAG">BlankMacro1</definedName>
    <definedName localSheetId="19" name="DFGWEAG">BlankMacro1</definedName>
    <definedName localSheetId="22" name="DFGWEAG">BlankMacro1</definedName>
    <definedName localSheetId="20" name="DFGWEAG">BlankMacro1</definedName>
    <definedName localSheetId="29" name="DFGWEAG">BlankMacro1</definedName>
    <definedName localSheetId="31" name="DFGWEAG">BlankMacro1</definedName>
    <definedName localSheetId="32" name="DFGWEAG">BlankMacro1</definedName>
    <definedName localSheetId="30" name="DFGWEAG">BlankMacro1</definedName>
    <definedName localSheetId="23" name="DFGWEAG">BlankMacro1</definedName>
    <definedName name="DFGWEAG">BlankMacro1</definedName>
    <definedName localSheetId="0" name="dfhd">'[66]설직재-1'!#REF!</definedName>
    <definedName localSheetId="2" name="DFHDFHRE">{#N/A,#N/A,FALSE,"속도"}</definedName>
    <definedName localSheetId="0" name="DFHDFHRE">{#N/A,#N/A,FALSE,"속도"}</definedName>
    <definedName name="DFHDFHRE">{#N/A,#N/A,FALSE,"속도"}</definedName>
    <definedName localSheetId="0" name="dfhgd">'[67]N賃率-職'!#REF!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localSheetId="18" name="dfsdf">BlankMacro1</definedName>
    <definedName localSheetId="2" name="dfsdf">BlankMacro1</definedName>
    <definedName localSheetId="0" name="dfsdf">BlankMacro1</definedName>
    <definedName localSheetId="21" name="dfsdf">BlankMacro1</definedName>
    <definedName localSheetId="7" name="dfsdf">BlankMacro1</definedName>
    <definedName localSheetId="19" name="dfsdf">BlankMacro1</definedName>
    <definedName localSheetId="22" name="dfsdf">BlankMacro1</definedName>
    <definedName localSheetId="20" name="dfsdf">BlankMacro1</definedName>
    <definedName localSheetId="29" name="dfsdf">BlankMacro1</definedName>
    <definedName localSheetId="31" name="dfsdf">BlankMacro1</definedName>
    <definedName localSheetId="32" name="dfsdf">BlankMacro1</definedName>
    <definedName localSheetId="30" name="dfsdf">BlankMacro1</definedName>
    <definedName localSheetId="23" name="dfsdf">BlankMacro1</definedName>
    <definedName name="dfsdf">BlankMacro1</definedName>
    <definedName localSheetId="2" name="DFSF">{#N/A,#N/A,FALSE,"단면 제원"}</definedName>
    <definedName localSheetId="0" name="DFSF">{#N/A,#N/A,FALSE,"단면 제원"}</definedName>
    <definedName name="DFSF">{#N/A,#N/A,FALSE,"단면 제원"}</definedName>
    <definedName localSheetId="0" name="dfsgas">'[60]N賃率-職'!#REF!</definedName>
    <definedName localSheetId="0" name="dfshrtsh">[68]I一般比!#REF!</definedName>
    <definedName localSheetId="0" name="dfshsdh">'[69]설직재-1'!#REF!</definedName>
    <definedName localSheetId="2"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uyluyl">[2]!dfuyluyl</definedName>
    <definedName name="dfwer">{"'Firr(선)'!$AS$1:$AY$62","'Firr(사)'!$AS$1:$AY$62","'Firr(회)'!$AS$1:$AY$62","'Firr(선)'!$L$1:$V$62","'Firr(사)'!$L$1:$V$62","'Firr(회)'!$L$1:$V$62"}</definedName>
    <definedName localSheetId="2"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g">[70]제직재!#REF!</definedName>
    <definedName name="dgasg">{#N/A,#N/A,FALSE,"조골재"}</definedName>
    <definedName localSheetId="2" name="DGDFGFGDG">{#N/A,#N/A,FALSE,"배수1"}</definedName>
    <definedName localSheetId="0" name="DGDFGFGDG">{#N/A,#N/A,FALSE,"배수1"}</definedName>
    <definedName name="DGDFGFGDG">{#N/A,#N/A,FALSE,"배수1"}</definedName>
    <definedName localSheetId="0" name="dgfdgdf">[71]J直材4!$F$5:$G$5</definedName>
    <definedName localSheetId="2" name="dgfgf">{#N/A,#N/A,FALSE,"2~8번"}</definedName>
    <definedName localSheetId="0" name="dgfgf">{#N/A,#N/A,FALSE,"2~8번"}</definedName>
    <definedName name="dgfgf">{#N/A,#N/A,FALSE,"2~8번"}</definedName>
    <definedName localSheetId="0" name="dgfsgfs">'[52]설직재-1'!#REF!</definedName>
    <definedName name="dghd">{#N/A,#N/A,FALSE,"3가";#N/A,#N/A,FALSE,"3나";#N/A,#N/A,FALSE,"3다"}</definedName>
    <definedName name="dghdfgh">{#N/A,#N/A,FALSE,"3가";#N/A,#N/A,FALSE,"3나";#N/A,#N/A,FALSE,"3다"}</definedName>
    <definedName name="dghdgh">{#N/A,#N/A,FALSE,"3가";#N/A,#N/A,FALSE,"3나";#N/A,#N/A,FALSE,"3다"}</definedName>
    <definedName localSheetId="2"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[0]!vnb</definedName>
    <definedName name="DGVAFD">[0]!REGSVTEB</definedName>
    <definedName localSheetId="2"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fsz">'[72]20관리비율'!$A$1:$D$25</definedName>
    <definedName localSheetId="2" name="dhj">{"'용역비'!$A$4:$C$8"}</definedName>
    <definedName localSheetId="0" name="dhj">{"'용역비'!$A$4:$C$8"}</definedName>
    <definedName name="dhj">{"'용역비'!$A$4:$C$8"}</definedName>
    <definedName name="DHS_0712">{"ENLARGED",#N/A,FALSE,"Bridge";"CALCULATIONS",#N/A,FALSE,"Bridge"}</definedName>
    <definedName localSheetId="0" name="DIA">'[48]#REF'!#REF!</definedName>
    <definedName name="dididk">{#N/A,#N/A,FALSE,"3가";#N/A,#N/A,FALSE,"3나";#N/A,#N/A,FALSE,"3다"}</definedName>
    <definedName name="DIM">{#N/A,#N/A,FALSE,"CAM-G7";#N/A,#N/A,FALSE,"SPL";#N/A,#N/A,FALSE,"butt-in G7";#N/A,#N/A,FALSE,"dia-in G7";#N/A,#N/A,FALSE,"추가-STA G7"}</definedName>
    <definedName localSheetId="2"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[0]!MATRO</definedName>
    <definedName localSheetId="2"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tdrj">[2]!djtdrj</definedName>
    <definedName localSheetId="2"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DKD">BlankMacro1</definedName>
    <definedName localSheetId="2" name="DKD">BlankMacro1</definedName>
    <definedName localSheetId="0" name="DKD">BlankMacro1</definedName>
    <definedName localSheetId="21" name="DKD">BlankMacro1</definedName>
    <definedName localSheetId="7" name="DKD">BlankMacro1</definedName>
    <definedName localSheetId="19" name="DKD">BlankMacro1</definedName>
    <definedName localSheetId="22" name="DKD">BlankMacro1</definedName>
    <definedName localSheetId="20" name="DKD">BlankMacro1</definedName>
    <definedName localSheetId="29" name="DKD">BlankMacro1</definedName>
    <definedName localSheetId="31" name="DKD">BlankMacro1</definedName>
    <definedName localSheetId="32" name="DKD">BlankMacro1</definedName>
    <definedName localSheetId="30" name="DKD">BlankMacro1</definedName>
    <definedName localSheetId="23" name="DKD">BlankMacro1</definedName>
    <definedName name="DKD">BlankMacro1</definedName>
    <definedName name="dkdkd">{#N/A,#N/A,FALSE,"3가";#N/A,#N/A,FALSE,"3나";#N/A,#N/A,FALSE,"3다"}</definedName>
    <definedName localSheetId="2" name="dkdkdkdkd">{#N/A,#N/A,FALSE,"명세표"}</definedName>
    <definedName localSheetId="0" name="dkdkdkdkd">{#N/A,#N/A,FALSE,"명세표"}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localSheetId="18" name="DKE">BlankMacro1</definedName>
    <definedName localSheetId="2" name="DKE">BlankMacro1</definedName>
    <definedName localSheetId="0" name="DKE">BlankMacro1</definedName>
    <definedName localSheetId="21" name="DKE">BlankMacro1</definedName>
    <definedName localSheetId="7" name="DKE">BlankMacro1</definedName>
    <definedName localSheetId="19" name="DKE">BlankMacro1</definedName>
    <definedName localSheetId="22" name="DKE">BlankMacro1</definedName>
    <definedName localSheetId="20" name="DKE">BlankMacro1</definedName>
    <definedName localSheetId="29" name="DKE">BlankMacro1</definedName>
    <definedName localSheetId="31" name="DKE">BlankMacro1</definedName>
    <definedName localSheetId="32" name="DKE">BlankMacro1</definedName>
    <definedName localSheetId="30" name="DKE">BlankMacro1</definedName>
    <definedName localSheetId="23" name="DKE">BlankMacro1</definedName>
    <definedName name="DKE">BlankMacro1</definedName>
    <definedName localSheetId="2" name="DKFDK">{#N/A,#N/A,FALSE,"전력간선"}</definedName>
    <definedName localSheetId="0" name="DKFDK">{#N/A,#N/A,FALSE,"전력간선"}</definedName>
    <definedName name="DKFDK">{#N/A,#N/A,FALSE,"전력간선"}</definedName>
    <definedName localSheetId="18" name="DKFKDJFKKDKJKE">[21]!DKFKDJFKKDKJKE</definedName>
    <definedName localSheetId="21" name="DKFKDJFKKDKJKE">[21]!DKFKDJFKKDKJKE</definedName>
    <definedName localSheetId="19" name="DKFKDJFKKDKJKE">[21]!DKFKDJFKKDKJKE</definedName>
    <definedName localSheetId="22" name="DKFKDJFKKDKJKE">[21]!DKFKDJFKKDKJKE</definedName>
    <definedName localSheetId="20" name="DKFKDJFKKDKJKE">[21]!DKFKDJFKKDKJKE</definedName>
    <definedName localSheetId="30" name="DKFKDJFKKDKJKE">[21]!DKFKDJFKKDKJKE</definedName>
    <definedName localSheetId="23" name="DKFKDJFKKDKJKE">[21]!DKFKDJFKKDKJKE</definedName>
    <definedName name="DKFKDJFKKDKJKE">[21]!DKFKDJFKKDKJKE</definedName>
    <definedName name="dkja">{"Book1","수시.XLS"}</definedName>
    <definedName name="dkjdlfw">{#N/A,#N/A,FALSE,"ALM-ASISC"}</definedName>
    <definedName localSheetId="18" name="DKJFL">BlankMacro1</definedName>
    <definedName localSheetId="21" name="DKJFL">BlankMacro1</definedName>
    <definedName localSheetId="19" name="DKJFL">BlankMacro1</definedName>
    <definedName localSheetId="22" name="DKJFL">BlankMacro1</definedName>
    <definedName localSheetId="20" name="DKJFL">BlankMacro1</definedName>
    <definedName localSheetId="29" name="DKJFL">BlankMacro1</definedName>
    <definedName localSheetId="31" name="DKJFL">BlankMacro1</definedName>
    <definedName localSheetId="32" name="DKJFL">BlankMacro1</definedName>
    <definedName localSheetId="30" name="DKJFL">BlankMacro1</definedName>
    <definedName localSheetId="23" name="DKJFL">BlankMacro1</definedName>
    <definedName name="DKJFL">BlankMacro1</definedName>
    <definedName name="dkkjkjkjk">{#N/A,#N/A,FALSE,"Sheet1"}</definedName>
    <definedName localSheetId="0" name="dkluyl">[2]!hgdkkdty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localSheetId="2"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uluy">[2]!dktuluy</definedName>
    <definedName localSheetId="2"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HKH">{#N/A,#N/A,TRUE,"토적및재료집계";#N/A,#N/A,TRUE,"토적및재료집계";#N/A,#N/A,TRUE,"단위량"}</definedName>
    <definedName localSheetId="0" name="DKTYHKH">{#N/A,#N/A,TRUE,"토적및재료집계";#N/A,#N/A,TRUE,"토적및재료집계";#N/A,#N/A,TRUE,"단위량"}</definedName>
    <definedName name="DKTYHKH">{#N/A,#N/A,TRUE,"토적및재료집계";#N/A,#N/A,TRUE,"토적및재료집계";#N/A,#N/A,TRUE,"단위량"}</definedName>
    <definedName localSheetId="0" name="dktyk">[2]!dktyk</definedName>
    <definedName localSheetId="2"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localSheetId="2"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KDYT">[2]!DKYTKDYT</definedName>
    <definedName localSheetId="2" name="dldyddn">{"'별표'!$N$220"}</definedName>
    <definedName localSheetId="0" name="dldyddn">{"'별표'!$N$220"}</definedName>
    <definedName name="dldyddn">{"'별표'!$N$220"}</definedName>
    <definedName localSheetId="0" name="dlf">[73]일위대가!#REF!</definedName>
    <definedName localSheetId="18" name="DLFDML12">BlankMacro1</definedName>
    <definedName localSheetId="2" name="DLFDML12">BlankMacro1</definedName>
    <definedName localSheetId="0" name="DLFDML12">BlankMacro1</definedName>
    <definedName localSheetId="21" name="DLFDML12">BlankMacro1</definedName>
    <definedName localSheetId="7" name="DLFDML12">BlankMacro1</definedName>
    <definedName localSheetId="19" name="DLFDML12">BlankMacro1</definedName>
    <definedName localSheetId="22" name="DLFDML12">BlankMacro1</definedName>
    <definedName localSheetId="20" name="DLFDML12">BlankMacro1</definedName>
    <definedName localSheetId="29" name="DLFDML12">BlankMacro1</definedName>
    <definedName localSheetId="31" name="DLFDML12">BlankMacro1</definedName>
    <definedName localSheetId="32" name="DLFDML12">BlankMacro1</definedName>
    <definedName localSheetId="30" name="DLFDML12">BlankMacro1</definedName>
    <definedName localSheetId="23" name="DLFDML12">BlankMacro1</definedName>
    <definedName name="DLFDML12">BlankMacro1</definedName>
    <definedName name="dlff">{#N/A,#N/A,FALSE,"운반시간"}</definedName>
    <definedName localSheetId="0" name="DLKJDAOJD">[74]신우!#REF!</definedName>
    <definedName localSheetId="2"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MF">[2]!BlankMacro1</definedName>
    <definedName name="DMZ">#REF!,#REF!</definedName>
    <definedName localSheetId="2" name="dn">{#N/A,#N/A,FALSE,"혼합골재"}</definedName>
    <definedName localSheetId="0" name="dn">{#N/A,#N/A,FALSE,"혼합골재"}</definedName>
    <definedName name="dn">{#N/A,#N/A,FALSE,"혼합골재"}</definedName>
    <definedName name="DNH">[0]!EGERG</definedName>
    <definedName name="Document_array">{"Book1","수시.XLS"}</definedName>
    <definedName name="DORO">#REF!,#REF!</definedName>
    <definedName name="dos">{#N/A,#N/A,TRUE,"Portada";#N/A,#N/A,TRUE,"Indice"}</definedName>
    <definedName localSheetId="0" name="dpae">'[63]H-pile(298x299)'!#REF!</definedName>
    <definedName localSheetId="0" name="dped">'[63]H-pile(298x299)'!#REF!</definedName>
    <definedName localSheetId="0" name="dpel">'[63]H-pile(298x299)'!#REF!</definedName>
    <definedName name="dqwfg">[0]!dqwfg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[0]!NBBV</definedName>
    <definedName localSheetId="0" name="ds">[75]단!$A$5:$I$172</definedName>
    <definedName localSheetId="2" name="DSA">{#N/A,#N/A,FALSE,"제목"}</definedName>
    <definedName localSheetId="0" name="DSA">{#N/A,#N/A,FALSE,"제목"}</definedName>
    <definedName name="DSA">{#N/A,#N/A,FALSE,"제목"}</definedName>
    <definedName localSheetId="2" name="dsaf">{#N/A,#N/A,FALSE,"조골재"}</definedName>
    <definedName localSheetId="0" name="dsaf">{#N/A,#N/A,FALSE,"조골재"}</definedName>
    <definedName name="dsaf">{#N/A,#N/A,FALSE,"조골재"}</definedName>
    <definedName localSheetId="2" name="dsaf_1">{#N/A,#N/A,FALSE,"조골재"}</definedName>
    <definedName localSheetId="0" name="dsaf_1">{#N/A,#N/A,FALSE,"조골재"}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[0]!dsalkfj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[0]!NND</definedName>
    <definedName name="DSDS">{#N/A,#N/A,FALSE,"ALM-ASISC"}</definedName>
    <definedName name="dsdsd">{#N/A,#N/A,FALSE,"운반시간"}</definedName>
    <definedName localSheetId="0" name="DSF">[76]Sheet9!$S$48:$AV$48</definedName>
    <definedName localSheetId="2" name="DSF_1">{#N/A,#N/A,FALSE,"골재소요량";#N/A,#N/A,FALSE,"골재소요량"}</definedName>
    <definedName localSheetId="0" name="DSF_1">{#N/A,#N/A,FALSE,"골재소요량";#N/A,#N/A,FALSE,"골재소요량"}</definedName>
    <definedName name="DSF_1">{#N/A,#N/A,FALSE,"골재소요량";#N/A,#N/A,FALSE,"골재소요량"}</definedName>
    <definedName localSheetId="18" name="dsfaa">BlankMacro1</definedName>
    <definedName localSheetId="2" name="dsfaa">BlankMacro1</definedName>
    <definedName localSheetId="0" name="dsfaa">BlankMacro1</definedName>
    <definedName localSheetId="21" name="dsfaa">BlankMacro1</definedName>
    <definedName localSheetId="7" name="dsfaa">BlankMacro1</definedName>
    <definedName localSheetId="19" name="dsfaa">BlankMacro1</definedName>
    <definedName localSheetId="22" name="dsfaa">BlankMacro1</definedName>
    <definedName localSheetId="20" name="dsfaa">BlankMacro1</definedName>
    <definedName localSheetId="29" name="dsfaa">BlankMacro1</definedName>
    <definedName localSheetId="31" name="dsfaa">BlankMacro1</definedName>
    <definedName localSheetId="32" name="dsfaa">BlankMacro1</definedName>
    <definedName localSheetId="30" name="dsfaa">BlankMacro1</definedName>
    <definedName localSheetId="23" name="dsfaa">BlankMacro1</definedName>
    <definedName name="dsfaa">BlankMacro1</definedName>
    <definedName localSheetId="18" name="DSFAESF">BlankMacro1</definedName>
    <definedName localSheetId="2" name="DSFAESF">BlankMacro1</definedName>
    <definedName localSheetId="0" name="DSFAESF">BlankMacro1</definedName>
    <definedName localSheetId="21" name="DSFAESF">BlankMacro1</definedName>
    <definedName localSheetId="7" name="DSFAESF">BlankMacro1</definedName>
    <definedName localSheetId="19" name="DSFAESF">BlankMacro1</definedName>
    <definedName localSheetId="22" name="DSFAESF">BlankMacro1</definedName>
    <definedName localSheetId="20" name="DSFAESF">BlankMacro1</definedName>
    <definedName localSheetId="29" name="DSFAESF">BlankMacro1</definedName>
    <definedName localSheetId="31" name="DSFAESF">BlankMacro1</definedName>
    <definedName localSheetId="32" name="DSFAESF">BlankMacro1</definedName>
    <definedName localSheetId="30" name="DSFAESF">BlankMacro1</definedName>
    <definedName localSheetId="23" name="DSFAESF">BlankMacro1</definedName>
    <definedName name="DSFAESF">BlankMacro1</definedName>
    <definedName name="dsfas">{"'용역비'!$A$4:$C$8"}</definedName>
    <definedName localSheetId="18" name="dsfasddsf">BlankMacro1</definedName>
    <definedName localSheetId="2" name="dsfasddsf">BlankMacro1</definedName>
    <definedName localSheetId="0" name="dsfasddsf">BlankMacro1</definedName>
    <definedName localSheetId="21" name="dsfasddsf">BlankMacro1</definedName>
    <definedName localSheetId="7" name="dsfasddsf">BlankMacro1</definedName>
    <definedName localSheetId="19" name="dsfasddsf">BlankMacro1</definedName>
    <definedName localSheetId="22" name="dsfasddsf">BlankMacro1</definedName>
    <definedName localSheetId="20" name="dsfasddsf">BlankMacro1</definedName>
    <definedName localSheetId="29" name="dsfasddsf">BlankMacro1</definedName>
    <definedName localSheetId="31" name="dsfasddsf">BlankMacro1</definedName>
    <definedName localSheetId="32" name="dsfasddsf">BlankMacro1</definedName>
    <definedName localSheetId="30" name="dsfasddsf">BlankMacro1</definedName>
    <definedName localSheetId="23" name="dsfasddsf">BlankMacro1</definedName>
    <definedName name="dsfasddsf">BlankMacro1</definedName>
    <definedName name="DSFC">[0]!NNF</definedName>
    <definedName name="DSFD">[0]!SSX</definedName>
    <definedName localSheetId="0" name="dsfdgs">'[77]N賃率-職'!#REF!</definedName>
    <definedName localSheetId="18" name="dsfds">BlankMacro1</definedName>
    <definedName localSheetId="2" name="dsfds">BlankMacro1</definedName>
    <definedName localSheetId="0" name="dsfds">BlankMacro1</definedName>
    <definedName localSheetId="21" name="dsfds">BlankMacro1</definedName>
    <definedName localSheetId="7" name="dsfds">BlankMacro1</definedName>
    <definedName localSheetId="19" name="dsfds">BlankMacro1</definedName>
    <definedName localSheetId="22" name="dsfds">BlankMacro1</definedName>
    <definedName localSheetId="20" name="dsfds">BlankMacro1</definedName>
    <definedName localSheetId="29" name="dsfds">BlankMacro1</definedName>
    <definedName localSheetId="31" name="dsfds">BlankMacro1</definedName>
    <definedName localSheetId="32" name="dsfds">BlankMacro1</definedName>
    <definedName localSheetId="30" name="dsfds">BlankMacro1</definedName>
    <definedName localSheetId="23" name="dsfds">BlankMacro1</definedName>
    <definedName name="dsfds">BlankMacro1</definedName>
    <definedName localSheetId="0" name="DSFDSFSD">[10]!DSFDSFSD</definedName>
    <definedName localSheetId="18" name="dsfew">BlankMacro1</definedName>
    <definedName localSheetId="2" name="dsfew">BlankMacro1</definedName>
    <definedName localSheetId="0" name="dsfew">BlankMacro1</definedName>
    <definedName localSheetId="21" name="dsfew">BlankMacro1</definedName>
    <definedName localSheetId="7" name="dsfew">BlankMacro1</definedName>
    <definedName localSheetId="19" name="dsfew">BlankMacro1</definedName>
    <definedName localSheetId="22" name="dsfew">BlankMacro1</definedName>
    <definedName localSheetId="20" name="dsfew">BlankMacro1</definedName>
    <definedName localSheetId="29" name="dsfew">BlankMacro1</definedName>
    <definedName localSheetId="31" name="dsfew">BlankMacro1</definedName>
    <definedName localSheetId="32" name="dsfew">BlankMacro1</definedName>
    <definedName localSheetId="30" name="dsfew">BlankMacro1</definedName>
    <definedName localSheetId="23" name="dsfew">BlankMacro1</definedName>
    <definedName name="dsfew">BlankMacro1</definedName>
    <definedName name="dsfg">{#N/A,#N/A,FALSE,"단가와품"}</definedName>
    <definedName name="dsfga">{#N/A,#N/A,FALSE,"3가";#N/A,#N/A,FALSE,"3나";#N/A,#N/A,FALSE,"3다"}</definedName>
    <definedName localSheetId="0" name="dsfgs">[78]직재!#REF!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dsfsdf">BlankMacro1</definedName>
    <definedName localSheetId="2" name="dsfsdf">BlankMacro1</definedName>
    <definedName localSheetId="0" name="dsfsdf">BlankMacro1</definedName>
    <definedName localSheetId="21" name="dsfsdf">BlankMacro1</definedName>
    <definedName localSheetId="7" name="dsfsdf">BlankMacro1</definedName>
    <definedName localSheetId="19" name="dsfsdf">BlankMacro1</definedName>
    <definedName localSheetId="22" name="dsfsdf">BlankMacro1</definedName>
    <definedName localSheetId="20" name="dsfsdf">BlankMacro1</definedName>
    <definedName localSheetId="29" name="dsfsdf">BlankMacro1</definedName>
    <definedName localSheetId="31" name="dsfsdf">BlankMacro1</definedName>
    <definedName localSheetId="32" name="dsfsdf">BlankMacro1</definedName>
    <definedName localSheetId="30" name="dsfsdf">BlankMacro1</definedName>
    <definedName localSheetId="23" name="dsfsdf">BlankMacro1</definedName>
    <definedName name="dsfsdf">BlankMacro1</definedName>
    <definedName localSheetId="0" name="DSFSFSDAFDS">[10]!DSFSFSDAFDS</definedName>
    <definedName localSheetId="18" name="dsfwsdf">BlankMacro1</definedName>
    <definedName localSheetId="2" name="dsfwsdf">BlankMacro1</definedName>
    <definedName localSheetId="0" name="dsfwsdf">BlankMacro1</definedName>
    <definedName localSheetId="21" name="dsfwsdf">BlankMacro1</definedName>
    <definedName localSheetId="7" name="dsfwsdf">BlankMacro1</definedName>
    <definedName localSheetId="19" name="dsfwsdf">BlankMacro1</definedName>
    <definedName localSheetId="22" name="dsfwsdf">BlankMacro1</definedName>
    <definedName localSheetId="20" name="dsfwsdf">BlankMacro1</definedName>
    <definedName localSheetId="29" name="dsfwsdf">BlankMacro1</definedName>
    <definedName localSheetId="31" name="dsfwsdf">BlankMacro1</definedName>
    <definedName localSheetId="32" name="dsfwsdf">BlankMacro1</definedName>
    <definedName localSheetId="30" name="dsfwsdf">BlankMacro1</definedName>
    <definedName localSheetId="23" name="dsfwsdf">BlankMacro1</definedName>
    <definedName name="dsfwsdf">BlankMacro1</definedName>
    <definedName localSheetId="0" name="dsgfdf">'[79]N賃率-職'!#REF!</definedName>
    <definedName localSheetId="0" name="dsgfhs">'[52]설직재-1'!#REF!</definedName>
    <definedName localSheetId="0" name="dsgsfd">'[80]20관리비율'!$A$1:$D$25</definedName>
    <definedName localSheetId="2" name="DSGSFWERD">{#N/A,#N/A,FALSE,"골재소요량";#N/A,#N/A,FALSE,"골재소요량"}</definedName>
    <definedName localSheetId="0" name="DSGSFWERD">{#N/A,#N/A,FALSE,"골재소요량";#N/A,#N/A,FALSE,"골재소요량"}</definedName>
    <definedName name="DSGSFWERD">{#N/A,#N/A,FALSE,"골재소요량";#N/A,#N/A,FALSE,"골재소요량"}</definedName>
    <definedName localSheetId="0" name="dshdfs">[81]일위!#REF!</definedName>
    <definedName localSheetId="0" name="dshds">'[82]제-노임'!#REF!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[0]!MATRO</definedName>
    <definedName name="dsv">[0]!jyt</definedName>
    <definedName localSheetId="2"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t6">[2]!dtkt6</definedName>
    <definedName localSheetId="2"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jhdk">[2]!dtkuljhdk</definedName>
    <definedName localSheetId="2"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UTKDY">{#N/A,#N/A,TRUE,"토적및재료집계";#N/A,#N/A,TRUE,"토적및재료집계";#N/A,#N/A,TRUE,"단위량"}</definedName>
    <definedName localSheetId="0" name="DTKUTKDY">{#N/A,#N/A,TRUE,"토적및재료집계";#N/A,#N/A,TRUE,"토적및재료집계";#N/A,#N/A,TRUE,"단위량"}</definedName>
    <definedName name="DTKUTKDY">{#N/A,#N/A,TRUE,"토적및재료집계";#N/A,#N/A,TRUE,"토적및재료집계";#N/A,#N/A,TRUE,"단위량"}</definedName>
    <definedName localSheetId="2" name="dtky">{#N/A,#N/A,TRUE,"토적및재료집계";#N/A,#N/A,TRUE,"토적및재료집계";#N/A,#N/A,TRUE,"단위량"}</definedName>
    <definedName localSheetId="0" name="dtky">{#N/A,#N/A,TRUE,"토적및재료집계";#N/A,#N/A,TRUE,"토적및재료집계";#N/A,#N/A,TRUE,"단위량"}</definedName>
    <definedName name="dtky">{#N/A,#N/A,TRUE,"토적및재료집계";#N/A,#N/A,TRUE,"토적및재료집계";#N/A,#N/A,TRUE,"단위량"}</definedName>
    <definedName localSheetId="2"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kty">[2]!dtkykytkty</definedName>
    <definedName localSheetId="0" name="DTKYT">[2]!DTKYT</definedName>
    <definedName localSheetId="2"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luly">[2]!dtululy</definedName>
    <definedName localSheetId="0" name="dtyk">[2]!dtyk</definedName>
    <definedName localSheetId="2"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kk">[2]!dtykykk</definedName>
    <definedName localSheetId="2"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localSheetId="2"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[0]!FFC</definedName>
    <definedName localSheetId="2" name="DW">{"'용역비'!$A$4:$C$8"}</definedName>
    <definedName localSheetId="0" name="DW">{"'용역비'!$A$4:$C$8"}</definedName>
    <definedName name="DW">{"'용역비'!$A$4:$C$8"}</definedName>
    <definedName localSheetId="2"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[0]!dworks</definedName>
    <definedName localSheetId="18" name="DWS">BlankMacro1</definedName>
    <definedName localSheetId="2" name="DWS">BlankMacro1</definedName>
    <definedName localSheetId="0" name="DWS">BlankMacro1</definedName>
    <definedName localSheetId="21" name="DWS">BlankMacro1</definedName>
    <definedName localSheetId="7" name="DWS">BlankMacro1</definedName>
    <definedName localSheetId="19" name="DWS">BlankMacro1</definedName>
    <definedName localSheetId="22" name="DWS">BlankMacro1</definedName>
    <definedName localSheetId="20" name="DWS">BlankMacro1</definedName>
    <definedName localSheetId="29" name="DWS">BlankMacro1</definedName>
    <definedName localSheetId="31" name="DWS">BlankMacro1</definedName>
    <definedName localSheetId="32" name="DWS">BlankMacro1</definedName>
    <definedName localSheetId="30" name="DWS">BlankMacro1</definedName>
    <definedName localSheetId="23" name="DWS">BlankMacro1</definedName>
    <definedName name="DWS">BlankMacro1</definedName>
    <definedName localSheetId="0" name="dxbdrge">[83]일위!#REF!</definedName>
    <definedName localSheetId="0" name="DX코일">[10]!DX코일</definedName>
    <definedName localSheetId="2"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[0]!NHGF</definedName>
    <definedName localSheetId="0" name="D열">[4]Sheet1!$E:$E</definedName>
    <definedName localSheetId="2" name="E">{"'용역비'!$A$4:$C$8"}</definedName>
    <definedName localSheetId="0" name="E">[76]Sheet9!$O$272:$O$341</definedName>
    <definedName localSheetId="0" name="E25M">[84]전기일위대가!#REF!</definedName>
    <definedName localSheetId="0" name="E25P">[84]전기일위대가!#REF!</definedName>
    <definedName localSheetId="0" name="E31E">[84]전기일위대가!#REF!</definedName>
    <definedName localSheetId="0" name="E31M">[84]전기일위대가!#REF!</definedName>
    <definedName localSheetId="0" name="E31P">[84]전기일위대가!#REF!</definedName>
    <definedName localSheetId="0" name="E32E">[84]전기일위대가!#REF!</definedName>
    <definedName localSheetId="0" name="E32M">[84]전기일위대가!#REF!</definedName>
    <definedName localSheetId="0" name="E32P">[84]전기일위대가!#REF!</definedName>
    <definedName localSheetId="0" name="E33E">[84]전기일위대가!#REF!</definedName>
    <definedName localSheetId="0" name="E33M">[84]전기일위대가!#REF!</definedName>
    <definedName localSheetId="0" name="E33P">[84]전기일위대가!#REF!</definedName>
    <definedName localSheetId="0" name="E34E">[84]전기일위대가!#REF!</definedName>
    <definedName localSheetId="0" name="E34M">[84]전기일위대가!#REF!</definedName>
    <definedName localSheetId="0" name="E34P">[84]전기일위대가!#REF!</definedName>
    <definedName localSheetId="0" name="E36M">[84]전기일위대가!#REF!</definedName>
    <definedName localSheetId="0" name="E36P">[84]전기일위대가!#REF!</definedName>
    <definedName localSheetId="0" name="E37M">[84]전기일위대가!#REF!</definedName>
    <definedName localSheetId="0" name="E37P">[84]전기일위대가!#REF!</definedName>
    <definedName localSheetId="0" name="E38M">[84]전기일위대가!#REF!</definedName>
    <definedName localSheetId="0" name="E38P">[84]전기일위대가!#REF!</definedName>
    <definedName localSheetId="0" name="E39M">[84]전기일위대가!#REF!</definedName>
    <definedName localSheetId="0" name="E39P">[84]전기일위대가!#REF!</definedName>
    <definedName localSheetId="0" name="E40M">[84]전기일위대가!#REF!</definedName>
    <definedName localSheetId="0" name="E40P">[84]전기일위대가!#REF!</definedName>
    <definedName localSheetId="0" name="E41M">[84]전기일위대가!#REF!</definedName>
    <definedName localSheetId="0" name="E41P">[84]전기일위대가!#REF!</definedName>
    <definedName localSheetId="0" name="E42M">[84]전기일위대가!#REF!</definedName>
    <definedName localSheetId="0" name="E42P">[84]전기일위대가!#REF!</definedName>
    <definedName localSheetId="0" name="E48M">[84]전기일위대가!#REF!</definedName>
    <definedName localSheetId="0" name="E48P">[84]전기일위대가!#REF!</definedName>
    <definedName localSheetId="0" name="E52M">[84]전기일위대가!#REF!</definedName>
    <definedName localSheetId="0" name="E52P">[84]전기일위대가!#REF!</definedName>
    <definedName localSheetId="0" name="E53M">[84]전기일위대가!#REF!</definedName>
    <definedName localSheetId="0" name="E53P">[84]전기일위대가!#REF!</definedName>
    <definedName localSheetId="0" name="E54M">[84]전기일위대가!#REF!</definedName>
    <definedName localSheetId="0" name="E54P">[84]전기일위대가!#REF!</definedName>
    <definedName localSheetId="0" name="E55M">[84]전기일위대가!#REF!</definedName>
    <definedName localSheetId="0" name="E55P">[84]전기일위대가!#REF!</definedName>
    <definedName localSheetId="0" name="E56M">[84]전기일위대가!#REF!</definedName>
    <definedName localSheetId="0" name="E56P">[84]전기일위대가!#REF!</definedName>
    <definedName localSheetId="0" name="E57M">[84]전기일위대가!#REF!</definedName>
    <definedName localSheetId="0" name="E57P">[84]전기일위대가!#REF!</definedName>
    <definedName localSheetId="0" name="E58M">[84]전기일위대가!#REF!</definedName>
    <definedName localSheetId="0" name="E58P">[84]전기일위대가!#REF!</definedName>
    <definedName localSheetId="0" name="E59M">[84]전기일위대가!#REF!</definedName>
    <definedName localSheetId="0" name="E59P">[84]전기일위대가!#REF!</definedName>
    <definedName localSheetId="0" name="E60M">[84]전기일위대가!#REF!</definedName>
    <definedName localSheetId="0" name="E60P">[84]전기일위대가!#REF!</definedName>
    <definedName localSheetId="0" name="E61M">[84]전기일위대가!#REF!</definedName>
    <definedName localSheetId="0" name="E61P">[84]전기일위대가!#REF!</definedName>
    <definedName localSheetId="0" name="E62M">[84]전기일위대가!#REF!</definedName>
    <definedName localSheetId="0" name="E62P">[84]전기일위대가!#REF!</definedName>
    <definedName localSheetId="0" name="E63M">[84]전기일위대가!#REF!</definedName>
    <definedName localSheetId="0" name="E63P">[84]전기일위대가!#REF!</definedName>
    <definedName localSheetId="0" name="E64M">[84]전기일위대가!#REF!</definedName>
    <definedName localSheetId="0" name="E64P">[84]전기일위대가!#REF!</definedName>
    <definedName localSheetId="0" name="E65M">[84]전기일위대가!#REF!</definedName>
    <definedName localSheetId="0" name="E65P">[84]전기일위대가!#REF!</definedName>
    <definedName localSheetId="0" name="E66M">[84]전기일위대가!#REF!</definedName>
    <definedName localSheetId="0" name="E66P">[84]전기일위대가!#REF!</definedName>
    <definedName localSheetId="0" name="E67M">[84]전기일위대가!#REF!</definedName>
    <definedName localSheetId="0" name="E67P">[84]전기일위대가!#REF!</definedName>
    <definedName localSheetId="0" name="E68M">[84]전기일위대가!#REF!</definedName>
    <definedName name="EDC">#REF!,#REF!</definedName>
    <definedName name="EDE">[0]!SAF</definedName>
    <definedName name="edssqq">{#N/A,#N/A,FALSE,"혼합골재"}</definedName>
    <definedName localSheetId="2" name="ee">{#N/A,#N/A,FALSE,"단가표지"}</definedName>
    <definedName localSheetId="0" name="ee">{#N/A,#N/A,FALSE,"단가표지"}</definedName>
    <definedName name="ee">{#N/A,#N/A,FALSE,"단가표지"}</definedName>
    <definedName localSheetId="2" name="EED">{#N/A,#N/A,FALSE,"토공2"}</definedName>
    <definedName localSheetId="0" name="EED">{#N/A,#N/A,FALSE,"토공2"}</definedName>
    <definedName name="EED">{#N/A,#N/A,FALSE,"토공2"}</definedName>
    <definedName localSheetId="2"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ee_1">{#N/A,#N/A,FALSE,"2~8번"}</definedName>
    <definedName localSheetId="0" name="eee_1">{#N/A,#N/A,FALSE,"2~8번"}</definedName>
    <definedName name="eee_1">{#N/A,#N/A,FALSE,"2~8번"}</definedName>
    <definedName localSheetId="0" name="eeee">[10]!eeee</definedName>
    <definedName name="eeeeeee">{"'자리배치도'!$AG$1:$CI$28"}</definedName>
    <definedName localSheetId="2"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EFG">{"'용역비'!$A$4:$C$8"}</definedName>
    <definedName localSheetId="0" name="EFG">{"'용역비'!$A$4:$C$8"}</definedName>
    <definedName name="EFG">{"'용역비'!$A$4:$C$8"}</definedName>
    <definedName localSheetId="2" name="EGE">{"'용역비'!$A$4:$C$8"}</definedName>
    <definedName localSheetId="0" name="EGE">{"'용역비'!$A$4:$C$8"}</definedName>
    <definedName name="EGE">{"'용역비'!$A$4:$C$8"}</definedName>
    <definedName name="EGG">[0]!vnb</definedName>
    <definedName name="egt">[0]!reyt</definedName>
    <definedName name="ehyt">[0]!jhg</definedName>
    <definedName localSheetId="2" name="EI_A">IF( OR(AND(#REF!&lt;2,#REF!&gt;50), AND(AND(#REF!&gt;=2,#REF!&lt;=5), AND(#REF!&gt;= 20,#REF!&lt;= 50)), AND(#REF!&gt;5, AND(#REF!&gt;= 1,#REF!&lt;= 19)) ),1,0)</definedName>
    <definedName localSheetId="0" name="EI_A">IF( OR(AND(#REF!&lt;2,#REF!&gt;50), AND(AND(#REF!&gt;=2,#REF!&lt;=5), AND(#REF!&gt;= 20,#REF!&lt;= 50)), AND(#REF!&gt;5, AND(#REF!&gt;= 1,#REF!&lt;= 19)) ),1,0)</definedName>
    <definedName name="EI_A">IF( OR(AND(#REF!&lt;2,#REF!&gt;50), AND(AND(#REF!&gt;=2,#REF!&lt;=5), AND(#REF!&gt;= 20,#REF!&lt;= 50)), AND(#REF!&gt;5, AND(#REF!&gt;= 1,#REF!&lt;= 19)) ),1,0)</definedName>
    <definedName localSheetId="0" name="EI_C">IF( OR(AND(AND(#REF!&gt;=2,#REF!&lt;=5),#REF!&gt; 50), AND(#REF!&gt;5,#REF!&gt;=  20) ),1,0)</definedName>
    <definedName name="EI_C">IF( OR(AND(AND(#REF!&gt;=2,#REF!&lt;=5),#REF!&gt; 50), AND(#REF!&gt;5,#REF!&gt;=  20) ),1,0)</definedName>
    <definedName localSheetId="0" name="EI_S">IF( OR(AND(#REF!&lt;2, AND(#REF!&gt;= 1,#REF!&lt;= 50)), AND(AND(#REF!&gt;=2,#REF!&lt;=5), AND(#REF!&gt;= 1,#REF!&lt;= 19)) ),1,0)</definedName>
    <definedName name="EI_S">IF( OR(AND(#REF!&lt;2, AND(#REF!&gt;= 1,#REF!&lt;= 50)), AND(AND(#REF!&gt;=2,#REF!&lt;=5), AND(#REF!&gt;= 1,#REF!&lt;= 19)) ),1,0)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j">{"'용역비'!$A$4:$C$8"}</definedName>
    <definedName localSheetId="0" name="EJ">[85]소비자가!$I$46:$J$1593</definedName>
    <definedName localSheetId="0" name="el">[28]설계조건!#REF!</definedName>
    <definedName localSheetId="2"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localSheetId="2" name="er">{#N/A,#N/A,FALSE,"단가표지"}</definedName>
    <definedName localSheetId="0" name="er">{#N/A,#N/A,FALSE,"단가표지"}</definedName>
    <definedName name="er">{#N/A,#N/A,FALSE,"단가표지"}</definedName>
    <definedName localSheetId="18" name="ERBRE">BlankMacro1</definedName>
    <definedName localSheetId="2" name="ERBRE">BlankMacro1</definedName>
    <definedName localSheetId="0" name="ERBRE">BlankMacro1</definedName>
    <definedName localSheetId="21" name="ERBRE">BlankMacro1</definedName>
    <definedName localSheetId="7" name="ERBRE">BlankMacro1</definedName>
    <definedName localSheetId="19" name="ERBRE">BlankMacro1</definedName>
    <definedName localSheetId="22" name="ERBRE">BlankMacro1</definedName>
    <definedName localSheetId="20" name="ERBRE">BlankMacro1</definedName>
    <definedName localSheetId="29" name="ERBRE">BlankMacro1</definedName>
    <definedName localSheetId="31" name="ERBRE">BlankMacro1</definedName>
    <definedName localSheetId="32" name="ERBRE">BlankMacro1</definedName>
    <definedName localSheetId="30" name="ERBRE">BlankMacro1</definedName>
    <definedName localSheetId="23" name="ERBRE">BlankMacro1</definedName>
    <definedName name="ERBRE">BlankMacro1</definedName>
    <definedName localSheetId="18" name="ERC">BlankMacro1</definedName>
    <definedName localSheetId="2" name="ERC">BlankMacro1</definedName>
    <definedName localSheetId="0" name="ERC">BlankMacro1</definedName>
    <definedName localSheetId="21" name="ERC">BlankMacro1</definedName>
    <definedName localSheetId="7" name="ERC">BlankMacro1</definedName>
    <definedName localSheetId="19" name="ERC">BlankMacro1</definedName>
    <definedName localSheetId="22" name="ERC">BlankMacro1</definedName>
    <definedName localSheetId="20" name="ERC">BlankMacro1</definedName>
    <definedName localSheetId="29" name="ERC">BlankMacro1</definedName>
    <definedName localSheetId="31" name="ERC">BlankMacro1</definedName>
    <definedName localSheetId="32" name="ERC">BlankMacro1</definedName>
    <definedName localSheetId="30" name="ERC">BlankMacro1</definedName>
    <definedName localSheetId="23" name="ERC">BlankMacro1</definedName>
    <definedName name="ERC">BlankMacro1</definedName>
    <definedName localSheetId="0" name="ERER">'[47]#REF'!$G$202</definedName>
    <definedName localSheetId="18" name="erewr">BlankMacro1</definedName>
    <definedName localSheetId="2" name="erewr">BlankMacro1</definedName>
    <definedName localSheetId="0" name="erewr">BlankMacro1</definedName>
    <definedName localSheetId="21" name="erewr">BlankMacro1</definedName>
    <definedName localSheetId="7" name="erewr">BlankMacro1</definedName>
    <definedName localSheetId="19" name="erewr">BlankMacro1</definedName>
    <definedName localSheetId="22" name="erewr">BlankMacro1</definedName>
    <definedName localSheetId="20" name="erewr">BlankMacro1</definedName>
    <definedName localSheetId="29" name="erewr">BlankMacro1</definedName>
    <definedName localSheetId="31" name="erewr">BlankMacro1</definedName>
    <definedName localSheetId="32" name="erewr">BlankMacro1</definedName>
    <definedName localSheetId="30" name="erewr">BlankMacro1</definedName>
    <definedName localSheetId="23" name="erewr">BlankMacro1</definedName>
    <definedName name="erewr">BlankMacro1</definedName>
    <definedName localSheetId="18" name="ERGBERGBES">BlankMacro1</definedName>
    <definedName localSheetId="2" name="ERGBERGBES">BlankMacro1</definedName>
    <definedName localSheetId="0" name="ERGBERGBES">BlankMacro1</definedName>
    <definedName localSheetId="21" name="ERGBERGBES">BlankMacro1</definedName>
    <definedName localSheetId="7" name="ERGBERGBES">BlankMacro1</definedName>
    <definedName localSheetId="19" name="ERGBERGBES">BlankMacro1</definedName>
    <definedName localSheetId="22" name="ERGBERGBES">BlankMacro1</definedName>
    <definedName localSheetId="20" name="ERGBERGBES">BlankMacro1</definedName>
    <definedName localSheetId="29" name="ERGBERGBES">BlankMacro1</definedName>
    <definedName localSheetId="31" name="ERGBERGBES">BlankMacro1</definedName>
    <definedName localSheetId="32" name="ERGBERGBES">BlankMacro1</definedName>
    <definedName localSheetId="30" name="ERGBERGBES">BlankMacro1</definedName>
    <definedName localSheetId="23" name="ERGBERGBES">BlankMacro1</definedName>
    <definedName name="ERGBERGBES">BlankMacro1</definedName>
    <definedName name="ERGFD">[0]!uiy</definedName>
    <definedName localSheetId="0" name="erheyhger">[86]I一般比!#REF!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[0]!ㅈㅂㄷㄹ</definedName>
    <definedName localSheetId="2" name="ERT">{#N/A,#N/A,FALSE,"포장1";#N/A,#N/A,FALSE,"포장1"}</definedName>
    <definedName localSheetId="0" name="ERT">{#N/A,#N/A,FALSE,"포장1";#N/A,#N/A,FALSE,"포장1"}</definedName>
    <definedName name="ERT">{#N/A,#N/A,FALSE,"포장1";#N/A,#N/A,FALSE,"포장1"}</definedName>
    <definedName localSheetId="0" name="ert3w">[87]工관리비율!$A$1:$D$24</definedName>
    <definedName localSheetId="18" name="ertertert">BlankMacro1</definedName>
    <definedName localSheetId="2" name="ertertert">BlankMacro1</definedName>
    <definedName localSheetId="0" name="ertertert">BlankMacro1</definedName>
    <definedName localSheetId="21" name="ertertert">BlankMacro1</definedName>
    <definedName localSheetId="7" name="ertertert">BlankMacro1</definedName>
    <definedName localSheetId="19" name="ertertert">BlankMacro1</definedName>
    <definedName localSheetId="22" name="ertertert">BlankMacro1</definedName>
    <definedName localSheetId="20" name="ertertert">BlankMacro1</definedName>
    <definedName localSheetId="29" name="ertertert">BlankMacro1</definedName>
    <definedName localSheetId="31" name="ertertert">BlankMacro1</definedName>
    <definedName localSheetId="32" name="ertertert">BlankMacro1</definedName>
    <definedName localSheetId="30" name="ertertert">BlankMacro1</definedName>
    <definedName localSheetId="23" name="ertertert">BlankMacro1</definedName>
    <definedName name="ertertert">BlankMacro1</definedName>
    <definedName localSheetId="0" name="ertewt">[88]직재!#REF!</definedName>
    <definedName localSheetId="0" name="ertg">'[89]20관리비율'!$A$1:$D$25</definedName>
    <definedName localSheetId="18" name="ERTGESDF">BlankMacro1</definedName>
    <definedName localSheetId="2" name="ERTGESDF">BlankMacro1</definedName>
    <definedName localSheetId="0" name="ERTGESDF">BlankMacro1</definedName>
    <definedName localSheetId="21" name="ERTGESDF">BlankMacro1</definedName>
    <definedName localSheetId="7" name="ERTGESDF">BlankMacro1</definedName>
    <definedName localSheetId="19" name="ERTGESDF">BlankMacro1</definedName>
    <definedName localSheetId="22" name="ERTGESDF">BlankMacro1</definedName>
    <definedName localSheetId="20" name="ERTGESDF">BlankMacro1</definedName>
    <definedName localSheetId="29" name="ERTGESDF">BlankMacro1</definedName>
    <definedName localSheetId="31" name="ERTGESDF">BlankMacro1</definedName>
    <definedName localSheetId="32" name="ERTGESDF">BlankMacro1</definedName>
    <definedName localSheetId="30" name="ERTGESDF">BlankMacro1</definedName>
    <definedName localSheetId="23" name="ERTGESDF">BlankMacro1</definedName>
    <definedName name="ERTGESDF">BlankMacro1</definedName>
    <definedName localSheetId="18" name="ERTGTSWR">BlankMacro1</definedName>
    <definedName localSheetId="2" name="ERTGTSWR">BlankMacro1</definedName>
    <definedName localSheetId="0" name="ERTGTSWR">BlankMacro1</definedName>
    <definedName localSheetId="21" name="ERTGTSWR">BlankMacro1</definedName>
    <definedName localSheetId="7" name="ERTGTSWR">BlankMacro1</definedName>
    <definedName localSheetId="19" name="ERTGTSWR">BlankMacro1</definedName>
    <definedName localSheetId="22" name="ERTGTSWR">BlankMacro1</definedName>
    <definedName localSheetId="20" name="ERTGTSWR">BlankMacro1</definedName>
    <definedName localSheetId="29" name="ERTGTSWR">BlankMacro1</definedName>
    <definedName localSheetId="31" name="ERTGTSWR">BlankMacro1</definedName>
    <definedName localSheetId="32" name="ERTGTSWR">BlankMacro1</definedName>
    <definedName localSheetId="30" name="ERTGTSWR">BlankMacro1</definedName>
    <definedName localSheetId="23" name="ERTGTSWR">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rtyertye">{"'용역비'!$A$4:$C$8"}</definedName>
    <definedName localSheetId="0" name="ertyertye">{"'용역비'!$A$4:$C$8"}</definedName>
    <definedName name="ertyertye">{"'용역비'!$A$4:$C$8"}</definedName>
    <definedName localSheetId="0" name="ertyw">'[59]N賃率-職'!#REF!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RYETY">'[90]N賃率-職'!$I$5:$I$30</definedName>
    <definedName name="eseeeeees">[0]!eseeeeees</definedName>
    <definedName localSheetId="0" name="Est_Eff_MDay">[91]FPA!#REF!</definedName>
    <definedName localSheetId="18" name="ESTAWEREW">BlankMacro1</definedName>
    <definedName localSheetId="2" name="ESTAWEREW">BlankMacro1</definedName>
    <definedName localSheetId="0" name="ESTAWEREW">BlankMacro1</definedName>
    <definedName localSheetId="21" name="ESTAWEREW">BlankMacro1</definedName>
    <definedName localSheetId="7" name="ESTAWEREW">BlankMacro1</definedName>
    <definedName localSheetId="19" name="ESTAWEREW">BlankMacro1</definedName>
    <definedName localSheetId="22" name="ESTAWEREW">BlankMacro1</definedName>
    <definedName localSheetId="20" name="ESTAWEREW">BlankMacro1</definedName>
    <definedName localSheetId="29" name="ESTAWEREW">BlankMacro1</definedName>
    <definedName localSheetId="31" name="ESTAWEREW">BlankMacro1</definedName>
    <definedName localSheetId="32" name="ESTAWEREW">BlankMacro1</definedName>
    <definedName localSheetId="30" name="ESTAWEREW">BlankMacro1</definedName>
    <definedName localSheetId="23" name="ESTAWEREW">BlankMacro1</definedName>
    <definedName name="ESTAWEREW">BlankMacro1</definedName>
    <definedName localSheetId="0" name="ES노임">[4]Sheet1!$D$4:$I$134</definedName>
    <definedName localSheetId="18" name="ET">BlankMacro1</definedName>
    <definedName localSheetId="2" name="ET">BlankMacro1</definedName>
    <definedName localSheetId="0" name="ET">BlankMacro1</definedName>
    <definedName localSheetId="21" name="ET">BlankMacro1</definedName>
    <definedName localSheetId="7" name="ET">BlankMacro1</definedName>
    <definedName localSheetId="19" name="ET">BlankMacro1</definedName>
    <definedName localSheetId="22" name="ET">BlankMacro1</definedName>
    <definedName localSheetId="20" name="ET">BlankMacro1</definedName>
    <definedName localSheetId="29" name="ET">BlankMacro1</definedName>
    <definedName localSheetId="31" name="ET">BlankMacro1</definedName>
    <definedName localSheetId="32" name="ET">BlankMacro1</definedName>
    <definedName localSheetId="30" name="ET">BlankMacro1</definedName>
    <definedName localSheetId="23" name="ET">BlankMacro1</definedName>
    <definedName name="ET">BlankMacro1</definedName>
    <definedName name="etr">[0]!reyt</definedName>
    <definedName localSheetId="0" name="etshes">'[44]설직재-1'!#REF!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twtew">[92]직재!#REF!</definedName>
    <definedName localSheetId="2" name="ETYETY">{"'용역비'!$A$4:$C$8"}</definedName>
    <definedName localSheetId="0" name="ETYETY">{"'용역비'!$A$4:$C$8"}</definedName>
    <definedName name="ETYETY">{"'용역비'!$A$4:$C$8"}</definedName>
    <definedName localSheetId="2" name="etyj">{"'용역비'!$A$4:$C$8"}</definedName>
    <definedName localSheetId="0" name="etyj">{"'용역비'!$A$4:$C$8"}</definedName>
    <definedName name="etyj">{"'용역비'!$A$4:$C$8"}</definedName>
    <definedName localSheetId="2" name="etyjj">{"'용역비'!$A$4:$C$8"}</definedName>
    <definedName localSheetId="0" name="etyjj">{"'용역비'!$A$4:$C$8"}</definedName>
    <definedName name="etyjj">{"'용역비'!$A$4:$C$8"}</definedName>
    <definedName localSheetId="2" name="ETYJTYJ">{"'용역비'!$A$4:$C$8"}</definedName>
    <definedName localSheetId="0" name="ETYJTYJ">{"'용역비'!$A$4:$C$8"}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localSheetId="0" name="EWAFADS">[76]Sheet9!$M$61:$M$130</definedName>
    <definedName localSheetId="18" name="EWDGF">BlankMacro1</definedName>
    <definedName localSheetId="2" name="EWDGF">BlankMacro1</definedName>
    <definedName localSheetId="0" name="EWDGF">BlankMacro1</definedName>
    <definedName localSheetId="21" name="EWDGF">BlankMacro1</definedName>
    <definedName localSheetId="7" name="EWDGF">BlankMacro1</definedName>
    <definedName localSheetId="19" name="EWDGF">BlankMacro1</definedName>
    <definedName localSheetId="22" name="EWDGF">BlankMacro1</definedName>
    <definedName localSheetId="20" name="EWDGF">BlankMacro1</definedName>
    <definedName localSheetId="29" name="EWDGF">BlankMacro1</definedName>
    <definedName localSheetId="31" name="EWDGF">BlankMacro1</definedName>
    <definedName localSheetId="32" name="EWDGF">BlankMacro1</definedName>
    <definedName localSheetId="30" name="EWDGF">BlankMacro1</definedName>
    <definedName localSheetId="23" name="EWDGF">BlankMacro1</definedName>
    <definedName name="EWDGF">BlankMacro1</definedName>
    <definedName name="EWDWQD">[0]!NNG</definedName>
    <definedName name="EWF">#REF!,#REF!</definedName>
    <definedName localSheetId="0" name="EWFDA">[76]Sheet9!$Q$45:$AT$45</definedName>
    <definedName name="ewq">{"'Firr(선)'!$AS$1:$AY$62","'Firr(사)'!$AS$1:$AY$62","'Firr(회)'!$AS$1:$AY$62","'Firr(선)'!$L$1:$V$62","'Firr(사)'!$L$1:$V$62","'Firr(회)'!$L$1:$V$62"}</definedName>
    <definedName localSheetId="0" name="EWR">[76]Sheet9!$S$48:$AV$48</definedName>
    <definedName localSheetId="2" name="ewrertr4">{"'자리배치도'!$AG$1:$CI$28"}</definedName>
    <definedName localSheetId="0" name="ewrertr4">{"'자리배치도'!$AG$1:$CI$28"}</definedName>
    <definedName name="ewrertr4">{"'자리배치도'!$AG$1:$CI$28"}</definedName>
    <definedName localSheetId="0" name="ewrt">'[67]N賃率-職'!#REF!</definedName>
    <definedName localSheetId="0" name="ewrta">'[93]20관리비율'!$A$1:$D$25</definedName>
    <definedName name="EWRW">{#N/A,#N/A,FALSE,"ALM-ASISC"}</definedName>
    <definedName localSheetId="18" name="EWTERDGD">BlankMacro1</definedName>
    <definedName localSheetId="2" name="EWTERDGD">BlankMacro1</definedName>
    <definedName localSheetId="0" name="EWTERDGD">BlankMacro1</definedName>
    <definedName localSheetId="21" name="EWTERDGD">BlankMacro1</definedName>
    <definedName localSheetId="7" name="EWTERDGD">BlankMacro1</definedName>
    <definedName localSheetId="19" name="EWTERDGD">BlankMacro1</definedName>
    <definedName localSheetId="22" name="EWTERDGD">BlankMacro1</definedName>
    <definedName localSheetId="20" name="EWTERDGD">BlankMacro1</definedName>
    <definedName localSheetId="29" name="EWTERDGD">BlankMacro1</definedName>
    <definedName localSheetId="31" name="EWTERDGD">BlankMacro1</definedName>
    <definedName localSheetId="32" name="EWTERDGD">BlankMacro1</definedName>
    <definedName localSheetId="30" name="EWTERDGD">BlankMacro1</definedName>
    <definedName localSheetId="23" name="EWTERDGD">BlankMacro1</definedName>
    <definedName name="EWTERDGD">BlankMacro1</definedName>
    <definedName localSheetId="0" name="ewtrewt">[94]직재!#REF!</definedName>
    <definedName localSheetId="18" name="EWVAW">BlankMacro1</definedName>
    <definedName localSheetId="2" name="EWVAW">BlankMacro1</definedName>
    <definedName localSheetId="0" name="EWVAW">BlankMacro1</definedName>
    <definedName localSheetId="21" name="EWVAW">BlankMacro1</definedName>
    <definedName localSheetId="7" name="EWVAW">BlankMacro1</definedName>
    <definedName localSheetId="19" name="EWVAW">BlankMacro1</definedName>
    <definedName localSheetId="22" name="EWVAW">BlankMacro1</definedName>
    <definedName localSheetId="20" name="EWVAW">BlankMacro1</definedName>
    <definedName localSheetId="29" name="EWVAW">BlankMacro1</definedName>
    <definedName localSheetId="31" name="EWVAW">BlankMacro1</definedName>
    <definedName localSheetId="32" name="EWVAW">BlankMacro1</definedName>
    <definedName localSheetId="30" name="EWVAW">BlankMacro1</definedName>
    <definedName localSheetId="23" name="EWVAW">BlankMacro1</definedName>
    <definedName name="EWVAW">BlankMacro1</definedName>
    <definedName name="Exchange">[0]!Exchange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1F">'[48]#REF'!#REF!</definedName>
    <definedName localSheetId="0" name="F2F">'[48]#REF'!#REF!</definedName>
    <definedName localSheetId="0" name="F3F">'[48]#REF'!#REF!</definedName>
    <definedName localSheetId="0" name="fads">[95]I一般比!#REF!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localSheetId="2"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DBHRTDBGRE">BlankMacro1</definedName>
    <definedName localSheetId="2" name="FDBHRTDBGRE">BlankMacro1</definedName>
    <definedName localSheetId="0" name="FDBHRTDBGRE">BlankMacro1</definedName>
    <definedName localSheetId="21" name="FDBHRTDBGRE">BlankMacro1</definedName>
    <definedName localSheetId="7" name="FDBHRTDBGRE">BlankMacro1</definedName>
    <definedName localSheetId="19" name="FDBHRTDBGRE">BlankMacro1</definedName>
    <definedName localSheetId="22" name="FDBHRTDBGRE">BlankMacro1</definedName>
    <definedName localSheetId="20" name="FDBHRTDBGRE">BlankMacro1</definedName>
    <definedName localSheetId="29" name="FDBHRTDBGRE">BlankMacro1</definedName>
    <definedName localSheetId="31" name="FDBHRTDBGRE">BlankMacro1</definedName>
    <definedName localSheetId="32" name="FDBHRTDBGRE">BlankMacro1</definedName>
    <definedName localSheetId="30" name="FDBHRTDBGRE">BlankMacro1</definedName>
    <definedName localSheetId="23" name="FDBHRTDBGRE">BlankMacro1</definedName>
    <definedName name="FDBHRTDBGRE">BlankMacro1</definedName>
    <definedName localSheetId="18" name="FDBSERHGB">BlankMacro1</definedName>
    <definedName localSheetId="2" name="FDBSERHGB">BlankMacro1</definedName>
    <definedName localSheetId="0" name="FDBSERHGB">BlankMacro1</definedName>
    <definedName localSheetId="21" name="FDBSERHGB">BlankMacro1</definedName>
    <definedName localSheetId="7" name="FDBSERHGB">BlankMacro1</definedName>
    <definedName localSheetId="19" name="FDBSERHGB">BlankMacro1</definedName>
    <definedName localSheetId="22" name="FDBSERHGB">BlankMacro1</definedName>
    <definedName localSheetId="20" name="FDBSERHGB">BlankMacro1</definedName>
    <definedName localSheetId="29" name="FDBSERHGB">BlankMacro1</definedName>
    <definedName localSheetId="31" name="FDBSERHGB">BlankMacro1</definedName>
    <definedName localSheetId="32" name="FDBSERHGB">BlankMacro1</definedName>
    <definedName localSheetId="30" name="FDBSERHGB">BlankMacro1</definedName>
    <definedName localSheetId="23" name="FDBSERHGB">BlankMacro1</definedName>
    <definedName name="FDBSERHGB">BlankMacro1</definedName>
    <definedName localSheetId="18" name="fdcvas">BlankMacro1</definedName>
    <definedName localSheetId="2" name="fdcvas">BlankMacro1</definedName>
    <definedName localSheetId="0" name="fdcvas">BlankMacro1</definedName>
    <definedName localSheetId="21" name="fdcvas">BlankMacro1</definedName>
    <definedName localSheetId="7" name="fdcvas">BlankMacro1</definedName>
    <definedName localSheetId="19" name="fdcvas">BlankMacro1</definedName>
    <definedName localSheetId="22" name="fdcvas">BlankMacro1</definedName>
    <definedName localSheetId="20" name="fdcvas">BlankMacro1</definedName>
    <definedName localSheetId="29" name="fdcvas">BlankMacro1</definedName>
    <definedName localSheetId="31" name="fdcvas">BlankMacro1</definedName>
    <definedName localSheetId="32" name="fdcvas">BlankMacro1</definedName>
    <definedName localSheetId="30" name="fdcvas">BlankMacro1</definedName>
    <definedName localSheetId="23" name="fdcvas">BlankMacro1</definedName>
    <definedName name="fdcvas">BlankMacro1</definedName>
    <definedName localSheetId="0" name="fdda">'[96]N賃率-職'!#REF!</definedName>
    <definedName localSheetId="2" name="fdf">{#N/A,#N/A,FALSE,"견적조건";#N/A,#N/A,FALSE,"산출근거"}</definedName>
    <definedName localSheetId="0" name="fdf">{#N/A,#N/A,FALSE,"견적조건";#N/A,#N/A,FALSE,"산출근거"}</definedName>
    <definedName name="fdf">{#N/A,#N/A,FALSE,"견적조건";#N/A,#N/A,FALSE,"산출근거"}</definedName>
    <definedName localSheetId="2"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localSheetId="2"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localSheetId="2" name="FDG">{#N/A,#N/A,FALSE,"제목"}</definedName>
    <definedName localSheetId="0" name="FDG">{#N/A,#N/A,FALSE,"제목"}</definedName>
    <definedName name="FDG">{#N/A,#N/A,FALSE,"제목"}</definedName>
    <definedName localSheetId="0" name="FDGAS">'[97]N賃率-職'!#REF!</definedName>
    <definedName localSheetId="0" name="fdgdas">'[96]N賃率-職'!#REF!</definedName>
    <definedName localSheetId="0" name="fdgdasg">'[60]N賃率-職'!#REF!</definedName>
    <definedName localSheetId="0" name="fdgdf">'[52]설직재-1'!#REF!</definedName>
    <definedName localSheetId="2" name="FDGDFAGFD">{#N/A,#N/A,FALSE,"포장1";#N/A,#N/A,FALSE,"포장1"}</definedName>
    <definedName localSheetId="0" name="FDGDFAGFD">{#N/A,#N/A,FALSE,"포장1";#N/A,#N/A,FALSE,"포장1"}</definedName>
    <definedName name="FDGDFAGFD">{#N/A,#N/A,FALSE,"포장1";#N/A,#N/A,FALSE,"포장1"}</definedName>
    <definedName localSheetId="0" name="fdgdfh">[98]일위!#REF!</definedName>
    <definedName localSheetId="2" name="fdgfdg">{#N/A,#N/A,FALSE,"2~8번"}</definedName>
    <definedName localSheetId="0" name="fdgfdg">{#N/A,#N/A,FALSE,"2~8번"}</definedName>
    <definedName name="fdgfdg">{#N/A,#N/A,FALSE,"2~8번"}</definedName>
    <definedName localSheetId="2" name="fdgfgf">{#N/A,#N/A,FALSE,"운반시간"}</definedName>
    <definedName localSheetId="0" name="fdgfgf">{#N/A,#N/A,FALSE,"운반시간"}</definedName>
    <definedName name="fdgfgf">{#N/A,#N/A,FALSE,"운반시간"}</definedName>
    <definedName localSheetId="0" name="fdgghds">'[99]설직재-1'!#REF!</definedName>
    <definedName localSheetId="0" name="fdghdfs">[96]I一般比!#REF!</definedName>
    <definedName localSheetId="0" name="fdghds">'[64]N賃率-職'!#REF!</definedName>
    <definedName localSheetId="18" name="fdght">BlankMacro1</definedName>
    <definedName localSheetId="2" name="fdght">BlankMacro1</definedName>
    <definedName localSheetId="0" name="fdght">BlankMacro1</definedName>
    <definedName localSheetId="21" name="fdght">BlankMacro1</definedName>
    <definedName localSheetId="7" name="fdght">BlankMacro1</definedName>
    <definedName localSheetId="19" name="fdght">BlankMacro1</definedName>
    <definedName localSheetId="22" name="fdght">BlankMacro1</definedName>
    <definedName localSheetId="20" name="fdght">BlankMacro1</definedName>
    <definedName localSheetId="29" name="fdght">BlankMacro1</definedName>
    <definedName localSheetId="31" name="fdght">BlankMacro1</definedName>
    <definedName localSheetId="32" name="fdght">BlankMacro1</definedName>
    <definedName localSheetId="30" name="fdght">BlankMacro1</definedName>
    <definedName localSheetId="23" name="fdght">BlankMacro1</definedName>
    <definedName name="fdght">BlankMacro1</definedName>
    <definedName localSheetId="0" name="fdgsd">'[100]20관리비율'!$A$1:$D$25</definedName>
    <definedName localSheetId="18" name="fdgsfdg">BlankMacro1</definedName>
    <definedName localSheetId="2" name="fdgsfdg">BlankMacro1</definedName>
    <definedName localSheetId="0" name="fdgsfdg">BlankMacro1</definedName>
    <definedName localSheetId="21" name="fdgsfdg">BlankMacro1</definedName>
    <definedName localSheetId="7" name="fdgsfdg">BlankMacro1</definedName>
    <definedName localSheetId="19" name="fdgsfdg">BlankMacro1</definedName>
    <definedName localSheetId="22" name="fdgsfdg">BlankMacro1</definedName>
    <definedName localSheetId="20" name="fdgsfdg">BlankMacro1</definedName>
    <definedName localSheetId="29" name="fdgsfdg">BlankMacro1</definedName>
    <definedName localSheetId="31" name="fdgsfdg">BlankMacro1</definedName>
    <definedName localSheetId="32" name="fdgsfdg">BlankMacro1</definedName>
    <definedName localSheetId="30" name="fdgsfdg">BlankMacro1</definedName>
    <definedName localSheetId="23" name="fdgsfdg">BlankMacro1</definedName>
    <definedName name="fdgsfdg">BlankMacro1</definedName>
    <definedName localSheetId="0" name="FDHDS">[94]직재!#REF!</definedName>
    <definedName localSheetId="0" name="fdhfd">[101]직재!#REF!</definedName>
    <definedName localSheetId="0" name="fdhgdfs">[95]I一般比!#REF!</definedName>
    <definedName localSheetId="0" name="fdhsd">'[102]설직재-1'!#REF!</definedName>
    <definedName localSheetId="2"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dfdf">'[103]N賃率-職'!#REF!</definedName>
    <definedName localSheetId="2" name="FDSFS">{#N/A,#N/A,FALSE,"견적조건";#N/A,#N/A,FALSE,"산출근거"}</definedName>
    <definedName localSheetId="0" name="FDSFS">{#N/A,#N/A,FALSE,"견적조건";#N/A,#N/A,FALSE,"산출근거"}</definedName>
    <definedName name="FDSFS">{#N/A,#N/A,FALSE,"견적조건";#N/A,#N/A,FALSE,"산출근거"}</definedName>
    <definedName localSheetId="0" name="fdsgds">'[104]설직재-1'!#REF!</definedName>
    <definedName localSheetId="0" name="fdsghsd">'[64]N賃率-職'!#REF!</definedName>
    <definedName localSheetId="0" name="fdsgsa">'[105]제-노임'!#REF!</definedName>
    <definedName localSheetId="0" name="fdshf">[106]J直材4!$F$5:$G$5</definedName>
    <definedName localSheetId="0" name="fdshgds">'[67]N賃率-職'!#REF!</definedName>
    <definedName localSheetId="0" name="fdsjdsj">[107]I一般比!#REF!</definedName>
    <definedName name="FDSV">[0]!FFC</definedName>
    <definedName name="FDV">[0]!NBBV</definedName>
    <definedName name="FDVG">[0]!ㄹ퓰</definedName>
    <definedName name="feetsg">{#N/A,#N/A,FALSE,"개략금액";#N/A,#N/A,FALSE,"공사개요 ";#N/A,#N/A,FALSE,"견적조건";#N/A,#N/A,FALSE,"산출근거";#N/A,#N/A,FALSE,"EL금액";#N/A,#N/A,FALSE,"무인경비"}</definedName>
    <definedName localSheetId="2"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[0]!jytr</definedName>
    <definedName localSheetId="0" name="few">[108]I一般比!#REF!</definedName>
    <definedName name="fewfvwefv">[0]!fewfvwefv</definedName>
    <definedName localSheetId="0" name="FF">[109]소업1교!#REF!</definedName>
    <definedName localSheetId="2" name="FFF">{#N/A,#N/A,FALSE,"교리2"}</definedName>
    <definedName localSheetId="0"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FFF">BlankMacro1</definedName>
    <definedName localSheetId="2"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BlankMacro1</definedName>
    <definedName localSheetId="21" name="FFFF">BlankMacro1</definedName>
    <definedName localSheetId="7" name="FFFF">BlankMacro1</definedName>
    <definedName localSheetId="19" name="FFFF">BlankMacro1</definedName>
    <definedName localSheetId="22" name="FFFF">BlankMacro1</definedName>
    <definedName localSheetId="20" name="FFFF">BlankMacro1</definedName>
    <definedName localSheetId="29" name="FFFF">BlankMacro1</definedName>
    <definedName localSheetId="31" name="FFFF">BlankMacro1</definedName>
    <definedName localSheetId="32" name="FFFF">BlankMacro1</definedName>
    <definedName localSheetId="30" name="FFFF">BlankMacro1</definedName>
    <definedName localSheetId="23" name="FFFF">BlankMacro1</definedName>
    <definedName name="FFFF">BlankMacro1</definedName>
    <definedName localSheetId="2"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[0]!uiy</definedName>
    <definedName localSheetId="2" name="ffkkfkkf">{#N/A,#N/A,FALSE,"단면 제원"}</definedName>
    <definedName localSheetId="0" name="ffkkfkkf">{#N/A,#N/A,FALSE,"단면 제원"}</definedName>
    <definedName name="ffkkfkkf">{#N/A,#N/A,FALSE,"단면 제원"}</definedName>
    <definedName localSheetId="0" name="FG">[76]Sheet9!$S$50:$AV$50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GDAG">{#N/A,#N/A,FALSE,"포장2"}</definedName>
    <definedName localSheetId="0" name="FGDAG">{#N/A,#N/A,FALSE,"포장2"}</definedName>
    <definedName name="FGDAG">{#N/A,#N/A,FALSE,"포장2"}</definedName>
    <definedName localSheetId="2" name="FGDAGFG">{#N/A,#N/A,FALSE,"혼합골재"}</definedName>
    <definedName localSheetId="0" name="FGDAGFG">{#N/A,#N/A,FALSE,"혼합골재"}</definedName>
    <definedName name="FGDAGFG">{#N/A,#N/A,FALSE,"혼합골재"}</definedName>
    <definedName localSheetId="0" name="fgdsr">'[110]N賃率-職'!#REF!</definedName>
    <definedName localSheetId="2"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gfadgf">{#N/A,#N/A,FALSE,"혼합골재"}</definedName>
    <definedName localSheetId="0" name="fgfadgf">{#N/A,#N/A,FALSE,"혼합골재"}</definedName>
    <definedName name="fgfadgf">{#N/A,#N/A,FALSE,"혼합골재"}</definedName>
    <definedName localSheetId="2" name="FGFDG">{#N/A,#N/A,FALSE,"표지목차"}</definedName>
    <definedName localSheetId="0" name="FGFDG">{#N/A,#N/A,FALSE,"표지목차"}</definedName>
    <definedName name="FGFDG">{#N/A,#N/A,FALSE,"표지목차"}</definedName>
    <definedName localSheetId="2" name="fgfdgffff">{#N/A,#N/A,FALSE,"부대2"}</definedName>
    <definedName localSheetId="0" name="fgfdgffff">{#N/A,#N/A,FALSE,"부대2"}</definedName>
    <definedName name="fgfdgffff">{#N/A,#N/A,FALSE,"부대2"}</definedName>
    <definedName localSheetId="2" name="fgfdsgdfg">{#N/A,#N/A,FALSE,"혼합골재"}</definedName>
    <definedName localSheetId="0" name="fgfdsgdfg">{#N/A,#N/A,FALSE,"혼합골재"}</definedName>
    <definedName name="fgfdsgdfg">{#N/A,#N/A,FALSE,"혼합골재"}</definedName>
    <definedName localSheetId="2" name="fgfg">{#N/A,#N/A,FALSE,"2~8번"}</definedName>
    <definedName localSheetId="0" name="fgfg">{#N/A,#N/A,FALSE,"2~8번"}</definedName>
    <definedName name="fgfg">{#N/A,#N/A,FALSE,"2~8번"}</definedName>
    <definedName localSheetId="2" name="fgfgfg">{#N/A,#N/A,FALSE,"골재소요량";#N/A,#N/A,FALSE,"골재소요량"}</definedName>
    <definedName localSheetId="0" name="fgfgfg">{#N/A,#N/A,FALSE,"골재소요량";#N/A,#N/A,FALSE,"골재소요량"}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fgh">BlankMacro1</definedName>
    <definedName localSheetId="2" name="fgh">BlankMacro1</definedName>
    <definedName localSheetId="0" name="fgh">BlankMacro1</definedName>
    <definedName localSheetId="21" name="fgh">BlankMacro1</definedName>
    <definedName localSheetId="7" name="fgh">BlankMacro1</definedName>
    <definedName localSheetId="19" name="fgh">BlankMacro1</definedName>
    <definedName localSheetId="22" name="fgh">BlankMacro1</definedName>
    <definedName localSheetId="20" name="fgh">BlankMacro1</definedName>
    <definedName localSheetId="29" name="fgh">BlankMacro1</definedName>
    <definedName localSheetId="31" name="fgh">BlankMacro1</definedName>
    <definedName localSheetId="32" name="fgh">BlankMacro1</definedName>
    <definedName localSheetId="30" name="fgh">BlankMacro1</definedName>
    <definedName localSheetId="23" name="fgh">BlankMacro1</definedName>
    <definedName name="fgh">BlankMacro1</definedName>
    <definedName localSheetId="2" name="fghfdagfd">{#N/A,#N/A,FALSE,"표지목차"}</definedName>
    <definedName localSheetId="0" name="fghfdagfd">{#N/A,#N/A,FALSE,"표지목차"}</definedName>
    <definedName name="fghfdagfd">{#N/A,#N/A,FALSE,"표지목차"}</definedName>
    <definedName localSheetId="18" name="fghfgh">BlankMacro1</definedName>
    <definedName localSheetId="2" name="fghfgh">BlankMacro1</definedName>
    <definedName localSheetId="0" name="fghfgh">BlankMacro1</definedName>
    <definedName localSheetId="21" name="fghfgh">BlankMacro1</definedName>
    <definedName localSheetId="7" name="fghfgh">BlankMacro1</definedName>
    <definedName localSheetId="19" name="fghfgh">BlankMacro1</definedName>
    <definedName localSheetId="22" name="fghfgh">BlankMacro1</definedName>
    <definedName localSheetId="20" name="fghfgh">BlankMacro1</definedName>
    <definedName localSheetId="29" name="fghfgh">BlankMacro1</definedName>
    <definedName localSheetId="31" name="fghfgh">BlankMacro1</definedName>
    <definedName localSheetId="32" name="fghfgh">BlankMacro1</definedName>
    <definedName localSheetId="30" name="fghfgh">BlankMacro1</definedName>
    <definedName localSheetId="23" name="fghfgh">BlankMacro1</definedName>
    <definedName name="fghfgh">BlankMacro1</definedName>
    <definedName localSheetId="18" name="fghfghfgh">BlankMacro1</definedName>
    <definedName localSheetId="2" name="fghfghfgh">BlankMacro1</definedName>
    <definedName localSheetId="0" name="fghfghfgh">BlankMacro1</definedName>
    <definedName localSheetId="21" name="fghfghfgh">BlankMacro1</definedName>
    <definedName localSheetId="7" name="fghfghfgh">BlankMacro1</definedName>
    <definedName localSheetId="19" name="fghfghfgh">BlankMacro1</definedName>
    <definedName localSheetId="22" name="fghfghfgh">BlankMacro1</definedName>
    <definedName localSheetId="20" name="fghfghfgh">BlankMacro1</definedName>
    <definedName localSheetId="29" name="fghfghfgh">BlankMacro1</definedName>
    <definedName localSheetId="31" name="fghfghfgh">BlankMacro1</definedName>
    <definedName localSheetId="32" name="fghfghfgh">BlankMacro1</definedName>
    <definedName localSheetId="30" name="fghfghfgh">BlankMacro1</definedName>
    <definedName localSheetId="23" name="fghfghfgh">BlankMacro1</definedName>
    <definedName name="fghfghfgh">BlankMacro1</definedName>
    <definedName localSheetId="18" name="fghghf">BlankMacro1</definedName>
    <definedName localSheetId="2" name="fghghf">BlankMacro1</definedName>
    <definedName localSheetId="0" name="fghghf">BlankMacro1</definedName>
    <definedName localSheetId="21" name="fghghf">BlankMacro1</definedName>
    <definedName localSheetId="7" name="fghghf">BlankMacro1</definedName>
    <definedName localSheetId="19" name="fghghf">BlankMacro1</definedName>
    <definedName localSheetId="22" name="fghghf">BlankMacro1</definedName>
    <definedName localSheetId="20" name="fghghf">BlankMacro1</definedName>
    <definedName localSheetId="29" name="fghghf">BlankMacro1</definedName>
    <definedName localSheetId="31" name="fghghf">BlankMacro1</definedName>
    <definedName localSheetId="32" name="fghghf">BlankMacro1</definedName>
    <definedName localSheetId="30" name="fghghf">BlankMacro1</definedName>
    <definedName localSheetId="23" name="fghghf">BlankMacro1</definedName>
    <definedName name="fghghf">BlankMacro1</definedName>
    <definedName localSheetId="18" name="fghrt">BlankMacro1</definedName>
    <definedName localSheetId="2" name="fghrt">BlankMacro1</definedName>
    <definedName localSheetId="0" name="fghrt">BlankMacro1</definedName>
    <definedName localSheetId="21" name="fghrt">BlankMacro1</definedName>
    <definedName localSheetId="7" name="fghrt">BlankMacro1</definedName>
    <definedName localSheetId="19" name="fghrt">BlankMacro1</definedName>
    <definedName localSheetId="22" name="fghrt">BlankMacro1</definedName>
    <definedName localSheetId="20" name="fghrt">BlankMacro1</definedName>
    <definedName localSheetId="29" name="fghrt">BlankMacro1</definedName>
    <definedName localSheetId="31" name="fghrt">BlankMacro1</definedName>
    <definedName localSheetId="32" name="fghrt">BlankMacro1</definedName>
    <definedName localSheetId="30" name="fghrt">BlankMacro1</definedName>
    <definedName localSheetId="23" name="fghrt">BlankMacro1</definedName>
    <definedName name="fghrt">BlankMacro1</definedName>
    <definedName name="fgj">{"'호선별현황(방식)'!$K$22:$P$22","'호선별현황(방식)'!$K$22:$P$22"}</definedName>
    <definedName localSheetId="2" name="FGJFG">{#N/A,#N/A,FALSE,"배수2"}</definedName>
    <definedName localSheetId="0" name="FGJFG">{#N/A,#N/A,FALSE,"배수2"}</definedName>
    <definedName name="FGJFG">{#N/A,#N/A,FALSE,"배수2"}</definedName>
    <definedName localSheetId="0" name="fgjfjf">[64]I一般比!#REF!</definedName>
    <definedName localSheetId="2" name="FGJFK">{#N/A,#N/A,FALSE,"구조2"}</definedName>
    <definedName localSheetId="0" name="FGJFK">{#N/A,#N/A,FALSE,"구조2"}</definedName>
    <definedName name="FGJFK">{#N/A,#N/A,FALSE,"구조2"}</definedName>
    <definedName localSheetId="2" name="FGJGFJGF">{#N/A,#N/A,FALSE,"포장2"}</definedName>
    <definedName localSheetId="0" name="FGJGFJGF">{#N/A,#N/A,FALSE,"포장2"}</definedName>
    <definedName name="FGJGFJGF">{#N/A,#N/A,FALSE,"포장2"}</definedName>
    <definedName localSheetId="2" name="FGJGFJGH">{#N/A,#N/A,FALSE,"구조2"}</definedName>
    <definedName localSheetId="0" name="FGJGFJGH">{#N/A,#N/A,FALSE,"구조2"}</definedName>
    <definedName name="FGJGFJGH">{#N/A,#N/A,FALSE,"구조2"}</definedName>
    <definedName localSheetId="2" name="FGJGFTTJGHK">{#N/A,#N/A,FALSE,"배수2"}</definedName>
    <definedName localSheetId="0" name="FGJGFTTJGHK">{#N/A,#N/A,FALSE,"배수2"}</definedName>
    <definedName name="FGJGFTTJGHK">{#N/A,#N/A,FALSE,"배수2"}</definedName>
    <definedName localSheetId="2" name="FGJGHJ">{#N/A,#N/A,FALSE,"속도"}</definedName>
    <definedName localSheetId="0" name="FGJGHJ">{#N/A,#N/A,FALSE,"속도"}</definedName>
    <definedName name="FGJGHJ">{#N/A,#N/A,FALSE,"속도"}</definedName>
    <definedName localSheetId="2" name="FGJGJG">{#N/A,#N/A,FALSE,"배수1"}</definedName>
    <definedName localSheetId="0" name="FGJGJG">{#N/A,#N/A,FALSE,"배수1"}</definedName>
    <definedName name="FGJGJG">{#N/A,#N/A,FALSE,"배수1"}</definedName>
    <definedName localSheetId="2" name="FGJHGFJG">{#N/A,#N/A,FALSE,"구조2"}</definedName>
    <definedName localSheetId="0" name="FGJHGFJG">{#N/A,#N/A,FALSE,"구조2"}</definedName>
    <definedName name="FGJHGFJG">{#N/A,#N/A,FALSE,"구조2"}</definedName>
    <definedName name="FGR">[0]!ㅠㅜㅎ</definedName>
    <definedName localSheetId="0" name="fgs">[111]I一般比!#REF!</definedName>
    <definedName localSheetId="18" name="fgsdfgf">BlankMacro1</definedName>
    <definedName localSheetId="2" name="fgsdfgf">BlankMacro1</definedName>
    <definedName localSheetId="0" name="fgsdfgf">BlankMacro1</definedName>
    <definedName localSheetId="21" name="fgsdfgf">BlankMacro1</definedName>
    <definedName localSheetId="7" name="fgsdfgf">BlankMacro1</definedName>
    <definedName localSheetId="19" name="fgsdfgf">BlankMacro1</definedName>
    <definedName localSheetId="22" name="fgsdfgf">BlankMacro1</definedName>
    <definedName localSheetId="20" name="fgsdfgf">BlankMacro1</definedName>
    <definedName localSheetId="29" name="fgsdfgf">BlankMacro1</definedName>
    <definedName localSheetId="31" name="fgsdfgf">BlankMacro1</definedName>
    <definedName localSheetId="32" name="fgsdfgf">BlankMacro1</definedName>
    <definedName localSheetId="30" name="fgsdfgf">BlankMacro1</definedName>
    <definedName localSheetId="23" name="fgsdfgf">BlankMacro1</definedName>
    <definedName name="fgsdfgf">BlankMacro1</definedName>
    <definedName name="FGV">[0]!NNF</definedName>
    <definedName localSheetId="0" name="FH">[76]Sheet9!$S$47:$AV$47</definedName>
    <definedName localSheetId="0" name="fhd">'[82]설직재-1'!#REF!</definedName>
    <definedName localSheetId="2" name="fhddg">{#N/A,#N/A,FALSE,"부대1"}</definedName>
    <definedName localSheetId="0" name="fhddg">{#N/A,#N/A,FALSE,"부대1"}</definedName>
    <definedName name="fhddg">{#N/A,#N/A,FALSE,"부대1"}</definedName>
    <definedName localSheetId="2" name="fhdkjf">{#N/A,#N/A,FALSE,"골재소요량";#N/A,#N/A,FALSE,"골재소요량"}</definedName>
    <definedName localSheetId="0" name="fhdkjf">{#N/A,#N/A,FALSE,"골재소요량";#N/A,#N/A,FALSE,"골재소요량"}</definedName>
    <definedName name="fhdkjf">{#N/A,#N/A,FALSE,"골재소요량";#N/A,#N/A,FALSE,"골재소요량"}</definedName>
    <definedName localSheetId="0" name="FHFH">[112]수량산출!$A$1:$A$8561</definedName>
    <definedName localSheetId="0" name="FHFK">[112]수량산출!#REF!</definedName>
    <definedName localSheetId="0" name="fhigr">[2]!BlankMacro1</definedName>
    <definedName localSheetId="0" name="FHIGR1">[2]!BlankMacro1</definedName>
    <definedName localSheetId="0" name="fi">[113]옹벽!$AA$308</definedName>
    <definedName name="file">"Edit Box 7"</definedName>
    <definedName name="First_Rec">'[114]Customer Databas'!#REF!</definedName>
    <definedName localSheetId="2"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localSheetId="0" name="fjfjf">[115]일위!#REF!</definedName>
    <definedName localSheetId="2" name="FJHGJK">{#N/A,#N/A,FALSE,"운반시간"}</definedName>
    <definedName localSheetId="0" name="FJHGJK">{#N/A,#N/A,FALSE,"운반시간"}</definedName>
    <definedName name="FJHGJK">{#N/A,#N/A,FALSE,"운반시간"}</definedName>
    <definedName localSheetId="2"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localSheetId="2" name="FK">{"'용역비'!$A$4:$C$8"}</definedName>
    <definedName localSheetId="0" name="FK">{"'용역비'!$A$4:$C$8"}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localSheetId="2"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localSheetId="2"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N">'[48]#REF'!#REF!</definedName>
    <definedName localSheetId="0" name="FOOT1">[28]설계조건!#REF!</definedName>
    <definedName localSheetId="0" name="FOOT2">[28]설계조건!#REF!</definedName>
    <definedName localSheetId="0" name="FOOT3">[28]설계조건!#REF!</definedName>
    <definedName name="FREE">[0]!NNC</definedName>
    <definedName localSheetId="0" name="FS">[116]통합!#REF!</definedName>
    <definedName localSheetId="2" name="FSAFSAFSA">{#N/A,#N/A,FALSE,"운반시간"}</definedName>
    <definedName localSheetId="0" name="FSAFSAFSA">{#N/A,#N/A,FALSE,"운반시간"}</definedName>
    <definedName name="FSAFSAFSA">{#N/A,#N/A,FALSE,"운반시간"}</definedName>
    <definedName name="fsda">{#N/A,#N/A,TRUE,"Basic";#N/A,#N/A,TRUE,"EXT-TABLE";#N/A,#N/A,TRUE,"STEEL";#N/A,#N/A,TRUE,"INT-Table";#N/A,#N/A,TRUE,"STEEL";#N/A,#N/A,TRUE,"Door"}</definedName>
    <definedName localSheetId="2" name="FSDAF">{#N/A,#N/A,FALSE,"제목"}</definedName>
    <definedName localSheetId="0" name="FSDAF">{#N/A,#N/A,FALSE,"제목"}</definedName>
    <definedName name="FSDAF">{#N/A,#N/A,FALSE,"제목"}</definedName>
    <definedName name="FSDF">#REF!,#REF!</definedName>
    <definedName localSheetId="2" name="FSDFASDF">{#N/A,#N/A,FALSE,"배수1"}</definedName>
    <definedName localSheetId="0" name="FSDFASDF">{#N/A,#N/A,FALSE,"배수1"}</definedName>
    <definedName name="FSDFASDF">{#N/A,#N/A,FALSE,"배수1"}</definedName>
    <definedName localSheetId="0" name="fsdfhsd">[101]직재!#REF!</definedName>
    <definedName localSheetId="0" name="FSDFSDFDSFDSF">[10]!FSDFSDFDSFDSF</definedName>
    <definedName localSheetId="0" name="fsdhfds">'[117]20관리비율'!$A$1:$D$25</definedName>
    <definedName localSheetId="2" name="FSDSAFSA">{#N/A,#N/A,FALSE,"2~8번"}</definedName>
    <definedName localSheetId="0" name="FSDSAFSA">{#N/A,#N/A,FALSE,"2~8번"}</definedName>
    <definedName name="FSDSAFSA">{#N/A,#N/A,FALSE,"2~8번"}</definedName>
    <definedName name="FSVGF">[0]!MATRO</definedName>
    <definedName localSheetId="2" name="FT_A">IF( OR(AND(#REF!&lt;2,#REF!&gt;50), AND(AND(#REF!&gt;=2,#REF!&lt;=5), AND(#REF!&gt;= 20,#REF!&lt;= 50)), AND(#REF!&gt;5, AND(#REF!&gt;= 1,#REF!&lt;= 19)) ),1,0)</definedName>
    <definedName localSheetId="0" name="FT_A">IF( OR(AND(#REF!&lt;2,#REF!&gt;50), AND(AND(#REF!&gt;=2,#REF!&lt;=5), AND(#REF!&gt;= 20,#REF!&lt;= 50)), AND(#REF!&gt;5, AND(#REF!&gt;= 1,#REF!&lt;= 19)) ),1,0)</definedName>
    <definedName name="FT_A">IF( OR(AND(#REF!&lt;2,#REF!&gt;50), AND(AND(#REF!&gt;=2,#REF!&lt;=5), AND(#REF!&gt;= 20,#REF!&lt;= 50)), AND(#REF!&gt;5, AND(#REF!&gt;= 1,#REF!&lt;= 19)) ),1,0)</definedName>
    <definedName localSheetId="0" name="FT_C">IF( OR(AND(AND(#REF!&gt;=2,#REF!&lt;=5),#REF!&gt; 50), AND(#REF!&gt;5,#REF!&gt;=  20) ),1,0)</definedName>
    <definedName name="FT_C">IF( OR(AND(AND(#REF!&gt;=2,#REF!&lt;=5),#REF!&gt; 50), AND(#REF!&gt;5,#REF!&gt;=  20) ),1,0)</definedName>
    <definedName localSheetId="0" name="FT_S">IF( OR(AND(#REF!&lt;2, AND(#REF!&gt;= 1,#REF!&lt;= 50)), AND(AND(#REF!&gt;=2,#REF!&lt;=5), AND(#REF!&gt;= 1,#REF!&lt;= 19)) ),1,0)</definedName>
    <definedName name="FT_S">IF( OR(AND(#REF!&lt;2, AND(#REF!&gt;= 1,#REF!&lt;= 50)), AND(AND(#REF!&gt;=2,#REF!&lt;=5), AND(#REF!&gt;= 1,#REF!&lt;= 19)) ),1,0)</definedName>
    <definedName localSheetId="2"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[0]!SDVF</definedName>
    <definedName name="fvn">[0]!xcf</definedName>
    <definedName localSheetId="2" name="fx">{#N/A,#N/A,FALSE,"조골재"}</definedName>
    <definedName localSheetId="0" name="fx">{#N/A,#N/A,FALSE,"조골재"}</definedName>
    <definedName name="fx">{#N/A,#N/A,FALSE,"조골재"}</definedName>
    <definedName localSheetId="2"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dtu">[2]!sjrrt</definedName>
    <definedName localSheetId="2"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7">[2]!fyluuyl7</definedName>
    <definedName localSheetId="2"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y7u7">[2]!fyly7u7</definedName>
    <definedName name="FYT">[0]!ㄹ퓰</definedName>
    <definedName localSheetId="2"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jn">[2]!fyululjn</definedName>
    <definedName localSheetId="2"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ylfu">[2]!fyulylfu</definedName>
    <definedName localSheetId="0" name="F경비실">[1]Sheet3!#REF!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{"'용역비'!$A$4:$C$8"}</definedName>
    <definedName localSheetId="0" name="GA_LP">'[118]Galaxy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localSheetId="0" name="gamma1">[49]안정검토!$J$7</definedName>
    <definedName localSheetId="0" name="gamma2">[49]안정검토!$J$9</definedName>
    <definedName localSheetId="0" name="gammaas">'[119]1.설계조건'!#REF!</definedName>
    <definedName localSheetId="0" name="gammac">'[119]1.설계조건'!#REF!</definedName>
    <definedName localSheetId="0" name="gararg">[2]!gararg</definedName>
    <definedName localSheetId="0" name="gasg">[111]I一般比!#REF!</definedName>
    <definedName localSheetId="2"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[0]!GVHBG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localSheetId="0" name="GDERE">[120]I一般比!#REF!</definedName>
    <definedName localSheetId="0" name="gdfds">[78]직재!#REF!</definedName>
    <definedName localSheetId="0" name="gdfgfd">'[70]설직재-1'!#REF!</definedName>
    <definedName localSheetId="2" name="GDG">{#N/A,#N/A,FALSE,"포장2"}</definedName>
    <definedName localSheetId="0" name="GDG">{#N/A,#N/A,FALSE,"포장2"}</definedName>
    <definedName name="GDG">{#N/A,#N/A,FALSE,"포장2"}</definedName>
    <definedName localSheetId="2" name="GDGFD">{#N/A,#N/A,FALSE,"배수1"}</definedName>
    <definedName localSheetId="0" name="GDGFD">{#N/A,#N/A,FALSE,"배수1"}</definedName>
    <definedName name="GDGFD">{#N/A,#N/A,FALSE,"배수1"}</definedName>
    <definedName localSheetId="0" name="gdhfd">'[121]20관리비율'!$A$1:$D$25</definedName>
    <definedName localSheetId="0" name="gdhgdst">[101]직재!#REF!</definedName>
    <definedName name="GER">[0]!TGGG</definedName>
    <definedName localSheetId="0" name="GERWY">[122]J直材4!$F$5:$G$5</definedName>
    <definedName localSheetId="2"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asgfa">[99]제직재!#REF!</definedName>
    <definedName localSheetId="2" name="GFDG">{#N/A,#N/A,FALSE,"2~8번"}</definedName>
    <definedName localSheetId="0" name="GFDG">{#N/A,#N/A,FALSE,"2~8번"}</definedName>
    <definedName name="GFDG">{#N/A,#N/A,FALSE,"2~8번"}</definedName>
    <definedName localSheetId="2" name="GFDGDFGFG">{#N/A,#N/A,FALSE,"혼합골재"}</definedName>
    <definedName localSheetId="0" name="GFDGDFGFG">{#N/A,#N/A,FALSE,"혼합골재"}</definedName>
    <definedName name="GFDGDFGFG">{#N/A,#N/A,FALSE,"혼합골재"}</definedName>
    <definedName localSheetId="18" name="gfdhrt">BlankMacro1</definedName>
    <definedName localSheetId="2" name="gfdhrt">BlankMacro1</definedName>
    <definedName localSheetId="0" name="gfdhrt">BlankMacro1</definedName>
    <definedName localSheetId="21" name="gfdhrt">BlankMacro1</definedName>
    <definedName localSheetId="7" name="gfdhrt">BlankMacro1</definedName>
    <definedName localSheetId="19" name="gfdhrt">BlankMacro1</definedName>
    <definedName localSheetId="22" name="gfdhrt">BlankMacro1</definedName>
    <definedName localSheetId="20" name="gfdhrt">BlankMacro1</definedName>
    <definedName localSheetId="29" name="gfdhrt">BlankMacro1</definedName>
    <definedName localSheetId="31" name="gfdhrt">BlankMacro1</definedName>
    <definedName localSheetId="32" name="gfdhrt">BlankMacro1</definedName>
    <definedName localSheetId="30" name="gfdhrt">BlankMacro1</definedName>
    <definedName localSheetId="23" name="gfdhrt">BlankMacro1</definedName>
    <definedName name="gfdhrt">BlankMacro1</definedName>
    <definedName name="gfdsdfg">{#N/A,#N/A,FALSE,"3가";#N/A,#N/A,FALSE,"3나";#N/A,#N/A,FALSE,"3다"}</definedName>
    <definedName localSheetId="0" name="gfdsh">[87]工관리비율!$A$1:$D$24</definedName>
    <definedName localSheetId="2"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dfg">[123]차액보증!#REF!</definedName>
    <definedName localSheetId="18" name="gfge">BlankMacro1</definedName>
    <definedName localSheetId="2" name="gfge">BlankMacro1</definedName>
    <definedName localSheetId="0" name="gfge">BlankMacro1</definedName>
    <definedName localSheetId="21" name="gfge">BlankMacro1</definedName>
    <definedName localSheetId="7" name="gfge">BlankMacro1</definedName>
    <definedName localSheetId="19" name="gfge">BlankMacro1</definedName>
    <definedName localSheetId="22" name="gfge">BlankMacro1</definedName>
    <definedName localSheetId="20" name="gfge">BlankMacro1</definedName>
    <definedName localSheetId="29" name="gfge">BlankMacro1</definedName>
    <definedName localSheetId="31" name="gfge">BlankMacro1</definedName>
    <definedName localSheetId="32" name="gfge">BlankMacro1</definedName>
    <definedName localSheetId="30" name="gfge">BlankMacro1</definedName>
    <definedName localSheetId="23" name="gfge">BlankMacro1</definedName>
    <definedName name="gfge">BlankMacro1</definedName>
    <definedName localSheetId="2"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FGFHGFHF">{#N/A,#N/A,FALSE,"토공2"}</definedName>
    <definedName localSheetId="0" name="GFGFHGFHF">{#N/A,#N/A,FALSE,"토공2"}</definedName>
    <definedName name="GFGFHGFHF">{#N/A,#N/A,FALSE,"토공2"}</definedName>
    <definedName localSheetId="18" name="gfh">BlankMacro1</definedName>
    <definedName localSheetId="2" name="gfh">BlankMacro1</definedName>
    <definedName localSheetId="0" name="gfh">BlankMacro1</definedName>
    <definedName localSheetId="21" name="gfh">BlankMacro1</definedName>
    <definedName localSheetId="7" name="gfh">BlankMacro1</definedName>
    <definedName localSheetId="19" name="gfh">BlankMacro1</definedName>
    <definedName localSheetId="22" name="gfh">BlankMacro1</definedName>
    <definedName localSheetId="20" name="gfh">BlankMacro1</definedName>
    <definedName localSheetId="29" name="gfh">BlankMacro1</definedName>
    <definedName localSheetId="31" name="gfh">BlankMacro1</definedName>
    <definedName localSheetId="32" name="gfh">BlankMacro1</definedName>
    <definedName localSheetId="30" name="gfh">BlankMacro1</definedName>
    <definedName localSheetId="23" name="gfh">BlankMacro1</definedName>
    <definedName name="gfh">BlankMacro1</definedName>
    <definedName localSheetId="18" name="gfhgfh">BlankMacro1</definedName>
    <definedName localSheetId="2" name="gfhgfh">BlankMacro1</definedName>
    <definedName localSheetId="0" name="gfhgfh">BlankMacro1</definedName>
    <definedName localSheetId="21" name="gfhgfh">BlankMacro1</definedName>
    <definedName localSheetId="7" name="gfhgfh">BlankMacro1</definedName>
    <definedName localSheetId="19" name="gfhgfh">BlankMacro1</definedName>
    <definedName localSheetId="22" name="gfhgfh">BlankMacro1</definedName>
    <definedName localSheetId="20" name="gfhgfh">BlankMacro1</definedName>
    <definedName localSheetId="29" name="gfhgfh">BlankMacro1</definedName>
    <definedName localSheetId="31" name="gfhgfh">BlankMacro1</definedName>
    <definedName localSheetId="32" name="gfhgfh">BlankMacro1</definedName>
    <definedName localSheetId="30" name="gfhgfh">BlankMacro1</definedName>
    <definedName localSheetId="23" name="gfhgfh">BlankMacro1</definedName>
    <definedName name="gfhgfh">BlankMacro1</definedName>
    <definedName localSheetId="2" name="gfhgh">{#N/A,#N/A,FALSE,"배수2"}</definedName>
    <definedName localSheetId="0" name="gfhgh">{#N/A,#N/A,FALSE,"배수2"}</definedName>
    <definedName name="gfhgh">{#N/A,#N/A,FALSE,"배수2"}</definedName>
    <definedName localSheetId="2" name="GFHJ">{#N/A,#N/A,FALSE,"단가표지"}</definedName>
    <definedName localSheetId="0" name="GFHJ">{#N/A,#N/A,FALSE,"단가표지"}</definedName>
    <definedName name="GFHJ">{#N/A,#N/A,FALSE,"단가표지"}</definedName>
    <definedName localSheetId="18" name="gfhrthfgh">BlankMacro1</definedName>
    <definedName localSheetId="2" name="gfhrthfgh">BlankMacro1</definedName>
    <definedName localSheetId="0" name="gfhrthfgh">BlankMacro1</definedName>
    <definedName localSheetId="21" name="gfhrthfgh">BlankMacro1</definedName>
    <definedName localSheetId="7" name="gfhrthfgh">BlankMacro1</definedName>
    <definedName localSheetId="19" name="gfhrthfgh">BlankMacro1</definedName>
    <definedName localSheetId="22" name="gfhrthfgh">BlankMacro1</definedName>
    <definedName localSheetId="20" name="gfhrthfgh">BlankMacro1</definedName>
    <definedName localSheetId="29" name="gfhrthfgh">BlankMacro1</definedName>
    <definedName localSheetId="31" name="gfhrthfgh">BlankMacro1</definedName>
    <definedName localSheetId="32" name="gfhrthfgh">BlankMacro1</definedName>
    <definedName localSheetId="30" name="gfhrthfgh">BlankMacro1</definedName>
    <definedName localSheetId="23" name="gfhrthfgh">BlankMacro1</definedName>
    <definedName name="gfhrthfgh">BlankMacro1</definedName>
    <definedName localSheetId="0" name="gfj">[10]!gfj</definedName>
    <definedName localSheetId="0" name="gfjdjkyt">'[90]N賃率-職'!$I$5:$I$30</definedName>
    <definedName localSheetId="2" name="GFJGFJGH">{#N/A,#N/A,FALSE,"2~8번"}</definedName>
    <definedName localSheetId="0" name="GFJGFJGH">{#N/A,#N/A,FALSE,"2~8번"}</definedName>
    <definedName name="GFJGFJGH">{#N/A,#N/A,FALSE,"2~8번"}</definedName>
    <definedName localSheetId="2" name="GFJGFJRRJGH">{#N/A,#N/A,FALSE,"배수1"}</definedName>
    <definedName localSheetId="0" name="GFJGFJRRJGH">{#N/A,#N/A,FALSE,"배수1"}</definedName>
    <definedName name="GFJGFJRRJGH">{#N/A,#N/A,FALSE,"배수1"}</definedName>
    <definedName localSheetId="2" name="GFJHGFJGF">{#N/A,#N/A,FALSE,"혼합골재"}</definedName>
    <definedName localSheetId="0" name="GFJHGFJGF">{#N/A,#N/A,FALSE,"혼합골재"}</definedName>
    <definedName name="GFJHGFJGF">{#N/A,#N/A,FALSE,"혼합골재"}</definedName>
    <definedName localSheetId="2" name="GFRRJGH">{#N/A,#N/A,FALSE,"단가표지"}</definedName>
    <definedName localSheetId="0" name="GFRRJGH">{#N/A,#N/A,FALSE,"단가표지"}</definedName>
    <definedName name="GFRRJGH">{#N/A,#N/A,FALSE,"단가표지"}</definedName>
    <definedName localSheetId="0" name="GFSD">[76]Sheet9!$Q$48:$AT$48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gfhgfshgh">{#N/A,#N/A,FALSE,"포장2"}</definedName>
    <definedName localSheetId="0" name="ggfhgfshgh">{#N/A,#N/A,FALSE,"포장2"}</definedName>
    <definedName name="ggfhgfshgh">{#N/A,#N/A,FALSE,"포장2"}</definedName>
    <definedName localSheetId="2"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ggg">{#N/A,#N/A,FALSE,"구조1"}</definedName>
    <definedName localSheetId="0" name="ggggg">{#N/A,#N/A,FALSE,"구조1"}</definedName>
    <definedName name="ggggg">{#N/A,#N/A,FALSE,"구조1"}</definedName>
    <definedName localSheetId="0" name="ggggggg">[25]포장절단!#REF!</definedName>
    <definedName localSheetId="18" name="gggh">BlankMacro1</definedName>
    <definedName localSheetId="21" name="gggh">BlankMacro1</definedName>
    <definedName localSheetId="19" name="gggh">BlankMacro1</definedName>
    <definedName localSheetId="22" name="gggh">BlankMacro1</definedName>
    <definedName localSheetId="20" name="gggh">BlankMacro1</definedName>
    <definedName localSheetId="29" name="gggh">BlankMacro1</definedName>
    <definedName localSheetId="31" name="gggh">BlankMacro1</definedName>
    <definedName localSheetId="32" name="gggh">BlankMacro1</definedName>
    <definedName localSheetId="30" name="gggh">BlankMacro1</definedName>
    <definedName localSheetId="23" name="gggh">BlankMacro1</definedName>
    <definedName name="gggh">BlankMacro1</definedName>
    <definedName localSheetId="2"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ghbnb">BlankMacro1</definedName>
    <definedName localSheetId="2" name="ghbnb">BlankMacro1</definedName>
    <definedName localSheetId="0" name="ghbnb">BlankMacro1</definedName>
    <definedName localSheetId="21" name="ghbnb">BlankMacro1</definedName>
    <definedName localSheetId="7" name="ghbnb">BlankMacro1</definedName>
    <definedName localSheetId="19" name="ghbnb">BlankMacro1</definedName>
    <definedName localSheetId="22" name="ghbnb">BlankMacro1</definedName>
    <definedName localSheetId="20" name="ghbnb">BlankMacro1</definedName>
    <definedName localSheetId="29" name="ghbnb">BlankMacro1</definedName>
    <definedName localSheetId="31" name="ghbnb">BlankMacro1</definedName>
    <definedName localSheetId="32" name="ghbnb">BlankMacro1</definedName>
    <definedName localSheetId="30" name="ghbnb">BlankMacro1</definedName>
    <definedName localSheetId="23" name="ghbnb">BlankMacro1</definedName>
    <definedName name="ghbnb">BlankMacro1</definedName>
    <definedName localSheetId="0" name="ghdfhtr">[101]직재!#REF!</definedName>
    <definedName localSheetId="0" name="ghds">'[60]N賃率-職'!#REF!</definedName>
    <definedName localSheetId="0" name="ghdsg">'[124]N賃率-職'!$I$5:$I$30</definedName>
    <definedName name="GHDW">{#N/A,#N/A,FALSE,"CAM-G7";#N/A,#N/A,FALSE,"SPL";#N/A,#N/A,FALSE,"butt-in G7";#N/A,#N/A,FALSE,"dia-in G7";#N/A,#N/A,FALSE,"추가-STA G7"}</definedName>
    <definedName name="GHFGHFHGFH">[0]!GHFGHFHGFH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gfh">{#N/A,#N/A,FALSE,"포장2"}</definedName>
    <definedName localSheetId="0" name="ghgfh">{#N/A,#N/A,FALSE,"포장2"}</definedName>
    <definedName name="ghgfh">{#N/A,#N/A,FALSE,"포장2"}</definedName>
    <definedName name="GHGHGH">{"'미착금액'!$A$4:$G$14"}</definedName>
    <definedName localSheetId="18" name="ghhdfh">BlankMacro1</definedName>
    <definedName localSheetId="2" name="ghhdfh">BlankMacro1</definedName>
    <definedName localSheetId="0" name="ghhdfh">BlankMacro1</definedName>
    <definedName localSheetId="21" name="ghhdfh">BlankMacro1</definedName>
    <definedName localSheetId="7" name="ghhdfh">BlankMacro1</definedName>
    <definedName localSheetId="19" name="ghhdfh">BlankMacro1</definedName>
    <definedName localSheetId="22" name="ghhdfh">BlankMacro1</definedName>
    <definedName localSheetId="20" name="ghhdfh">BlankMacro1</definedName>
    <definedName localSheetId="29" name="ghhdfh">BlankMacro1</definedName>
    <definedName localSheetId="31" name="ghhdfh">BlankMacro1</definedName>
    <definedName localSheetId="32" name="ghhdfh">BlankMacro1</definedName>
    <definedName localSheetId="30" name="ghhdfh">BlankMacro1</definedName>
    <definedName localSheetId="23" name="ghhdfh">BlankMacro1</definedName>
    <definedName name="ghhdfh">BlankMacro1</definedName>
    <definedName localSheetId="18" name="ghjhjg">BlankMacro1</definedName>
    <definedName localSheetId="2" name="ghjhjg">BlankMacro1</definedName>
    <definedName localSheetId="0" name="ghjhjg">BlankMacro1</definedName>
    <definedName localSheetId="21" name="ghjhjg">BlankMacro1</definedName>
    <definedName localSheetId="7" name="ghjhjg">BlankMacro1</definedName>
    <definedName localSheetId="19" name="ghjhjg">BlankMacro1</definedName>
    <definedName localSheetId="22" name="ghjhjg">BlankMacro1</definedName>
    <definedName localSheetId="20" name="ghjhjg">BlankMacro1</definedName>
    <definedName localSheetId="29" name="ghjhjg">BlankMacro1</definedName>
    <definedName localSheetId="31" name="ghjhjg">BlankMacro1</definedName>
    <definedName localSheetId="32" name="ghjhjg">BlankMacro1</definedName>
    <definedName localSheetId="30" name="ghjhjg">BlankMacro1</definedName>
    <definedName localSheetId="23" name="ghjhjg">BlankMacro1</definedName>
    <definedName name="ghjhjg">BlankMacro1</definedName>
    <definedName name="GHJJ">{"'광피스표'!$A$3:$N$54"}</definedName>
    <definedName localSheetId="2"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localSheetId="0" name="ghnfdg">'[93]20관리비율'!$A$1:$D$25</definedName>
    <definedName localSheetId="18" name="GHNRTDY">BlankMacro1</definedName>
    <definedName localSheetId="2" name="GHNRTDY">BlankMacro1</definedName>
    <definedName localSheetId="0" name="GHNRTDY">BlankMacro1</definedName>
    <definedName localSheetId="21" name="GHNRTDY">BlankMacro1</definedName>
    <definedName localSheetId="7" name="GHNRTDY">BlankMacro1</definedName>
    <definedName localSheetId="19" name="GHNRTDY">BlankMacro1</definedName>
    <definedName localSheetId="22" name="GHNRTDY">BlankMacro1</definedName>
    <definedName localSheetId="20" name="GHNRTDY">BlankMacro1</definedName>
    <definedName localSheetId="29" name="GHNRTDY">BlankMacro1</definedName>
    <definedName localSheetId="31" name="GHNRTDY">BlankMacro1</definedName>
    <definedName localSheetId="32" name="GHNRTDY">BlankMacro1</definedName>
    <definedName localSheetId="30" name="GHNRTDY">BlankMacro1</definedName>
    <definedName localSheetId="23" name="GHNRTDY">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igin">[28]설계조건!#REF!</definedName>
    <definedName localSheetId="0" name="giuu">[2]!giuu</definedName>
    <definedName name="gjckddud">#REF!,#REF!</definedName>
    <definedName localSheetId="2" name="GJFGJFGJ">{#N/A,#N/A,FALSE,"골재소요량";#N/A,#N/A,FALSE,"골재소요량"}</definedName>
    <definedName localSheetId="0" name="GJFGJFGJ">{#N/A,#N/A,FALSE,"골재소요량";#N/A,#N/A,FALSE,"골재소요량"}</definedName>
    <definedName name="GJFGJFGJ">{#N/A,#N/A,FALSE,"골재소요량";#N/A,#N/A,FALSE,"골재소요량"}</definedName>
    <definedName localSheetId="2" name="GJGFJGFHJ">{#N/A,#N/A,FALSE,"속도"}</definedName>
    <definedName localSheetId="0" name="GJGFJGFHJ">{#N/A,#N/A,FALSE,"속도"}</definedName>
    <definedName name="GJGFJGFHJ">{#N/A,#N/A,FALSE,"속도"}</definedName>
    <definedName localSheetId="2" name="GJH">{#N/A,#N/A,FALSE,"제목"}</definedName>
    <definedName localSheetId="0" name="GJH">{#N/A,#N/A,FALSE,"제목"}</definedName>
    <definedName name="GJH">{#N/A,#N/A,FALSE,"제목"}</definedName>
    <definedName localSheetId="2" name="GJHGLI">{#N/A,#N/A,FALSE,"포장1";#N/A,#N/A,FALSE,"포장1"}</definedName>
    <definedName localSheetId="0" name="GJHGLI">{#N/A,#N/A,FALSE,"포장1";#N/A,#N/A,FALSE,"포장1"}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[0]!GJYU</definedName>
    <definedName localSheetId="18" name="GKAQOR">[21]!GKAQOR</definedName>
    <definedName localSheetId="21" name="GKAQOR">[21]!GKAQOR</definedName>
    <definedName localSheetId="19" name="GKAQOR">[21]!GKAQOR</definedName>
    <definedName localSheetId="22" name="GKAQOR">[21]!GKAQOR</definedName>
    <definedName localSheetId="20" name="GKAQOR">[21]!GKAQOR</definedName>
    <definedName localSheetId="30" name="GKAQOR">[21]!GKAQOR</definedName>
    <definedName localSheetId="23" name="GKAQOR">[21]!GKAQOR</definedName>
    <definedName name="GKAQOR">[21]!GKAQOR</definedName>
    <definedName name="GKDURK">#REF!,#REF!,#REF!</definedName>
    <definedName localSheetId="18" name="gkswk">[0]!Common [0]!DataBase.xls</definedName>
    <definedName localSheetId="21" name="gkswk">[0]!Common [0]!DataBase.xls</definedName>
    <definedName localSheetId="19" name="gkswk">[0]!Common [0]!DataBase.xls</definedName>
    <definedName localSheetId="22" name="gkswk">[0]!Common [0]!DataBase.xls</definedName>
    <definedName localSheetId="20" name="gkswk">[0]!Common [0]!DataBase.xls</definedName>
    <definedName localSheetId="29" name="gkswk">[0]!Common [0]!DataBase.xls</definedName>
    <definedName localSheetId="31" name="gkswk">[0]!Common [0]!DataBase.xls</definedName>
    <definedName localSheetId="32" name="gkswk">[0]!Common [0]!DataBase.xls</definedName>
    <definedName localSheetId="30" name="gkswk">[0]!Common [0]!DataBase.xls</definedName>
    <definedName localSheetId="23" name="gkswk">[0]!Common [0]!DataBase.xls</definedName>
    <definedName name="gkswk">[0]!Common [0]!DataBase.xls</definedName>
    <definedName localSheetId="2"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i">[2]!glui</definedName>
    <definedName localSheetId="2"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[0]!GoToApprovals</definedName>
    <definedName name="GoToConfigurator">[0]!GoToConfigurator</definedName>
    <definedName name="GoToFinancials">[0]!GoToFinancials</definedName>
    <definedName name="GoToINFactors">[0]!GoToINFactors</definedName>
    <definedName name="GoToOfferSummary">[0]!GoToOfferSummary</definedName>
    <definedName name="GoToPricingTracking">[0]!GoToPricingTracking</definedName>
    <definedName name="GoToScheduler">[0]!GoToScheduler</definedName>
    <definedName localSheetId="2"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[0]!vnb</definedName>
    <definedName localSheetId="2" name="GSDGSRWQR">{#N/A,#N/A,FALSE,"속도"}</definedName>
    <definedName localSheetId="0" name="GSDGSRWQR">{#N/A,#N/A,FALSE,"속도"}</definedName>
    <definedName name="GSDGSRWQR">{#N/A,#N/A,FALSE,"속도"}</definedName>
    <definedName name="gu">#REF!,#REF!</definedName>
    <definedName name="gunmok">[0]!gunmok</definedName>
    <definedName localSheetId="2"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[0]!ㅁㄴㄹㅇㄹ</definedName>
    <definedName localSheetId="2" name="G견적">{#N/A,#N/A,TRUE,"손익보고"}</definedName>
    <definedName localSheetId="0" name="G견적">{#N/A,#N/A,TRUE,"손익보고"}</definedName>
    <definedName name="G견적">{#N/A,#N/A,TRUE,"손익보고"}</definedName>
    <definedName localSheetId="0" name="G열">[4]Sheet1!$H:$H</definedName>
    <definedName localSheetId="2" name="H">{"'용역비'!$A$4:$C$8"}</definedName>
    <definedName localSheetId="0" name="h1050G735">'[125]단가표 '!#REF!</definedName>
    <definedName localSheetId="2" name="ha">{#N/A,#N/A,FALSE,"지침";#N/A,#N/A,FALSE,"환경분석";#N/A,#N/A,FALSE,"Sheet16"}</definedName>
    <definedName localSheetId="0" name="ha">{#N/A,#N/A,FALSE,"지침";#N/A,#N/A,FALSE,"환경분석";#N/A,#N/A,FALSE,"Sheet16"}</definedName>
    <definedName name="ha">{#N/A,#N/A,FALSE,"지침";#N/A,#N/A,FALSE,"환경분석";#N/A,#N/A,FALSE,"Sheet16"}</definedName>
    <definedName localSheetId="0" name="haeaher">[2]!haeaher</definedName>
    <definedName name="hajihiaio">{"Book1","수시.XLS"}</definedName>
    <definedName localSheetId="0" name="han_code">[126]!han_code</definedName>
    <definedName name="HANDA">{#N/A,#N/A,FALSE,"회선임차현황"}</definedName>
    <definedName localSheetId="0" name="hang">[57]통합!#REF!</definedName>
    <definedName localSheetId="0" name="HBOLT">[54]계화배수!#REF!</definedName>
    <definedName localSheetId="0" name="hc">[49]안정검토!$R$83</definedName>
    <definedName localSheetId="0" name="hd">[49]안정검토!$U$83</definedName>
    <definedName name="hddg">{#N/A,#N/A,FALSE,"3가";#N/A,#N/A,FALSE,"3나";#N/A,#N/A,FALSE,"3다"}</definedName>
    <definedName localSheetId="2" name="HDFD">{#N/A,#N/A,FALSE,"속도"}</definedName>
    <definedName localSheetId="0" name="HDFD">{#N/A,#N/A,FALSE,"속도"}</definedName>
    <definedName name="HDFD">{#N/A,#N/A,FALSE,"속도"}</definedName>
    <definedName localSheetId="0" name="hdfj">'[104]설직재-1'!#REF!</definedName>
    <definedName localSheetId="2"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localSheetId="0" name="heo">[45]반중력식옹벽!#REF!</definedName>
    <definedName localSheetId="18" name="herdsf">BlankMacro1</definedName>
    <definedName localSheetId="2" name="herdsf">BlankMacro1</definedName>
    <definedName localSheetId="0" name="herdsf">BlankMacro1</definedName>
    <definedName localSheetId="21" name="herdsf">BlankMacro1</definedName>
    <definedName localSheetId="7" name="herdsf">BlankMacro1</definedName>
    <definedName localSheetId="19" name="herdsf">BlankMacro1</definedName>
    <definedName localSheetId="22" name="herdsf">BlankMacro1</definedName>
    <definedName localSheetId="20" name="herdsf">BlankMacro1</definedName>
    <definedName localSheetId="29" name="herdsf">BlankMacro1</definedName>
    <definedName localSheetId="31" name="herdsf">BlankMacro1</definedName>
    <definedName localSheetId="32" name="herdsf">BlankMacro1</definedName>
    <definedName localSheetId="30" name="herdsf">BlankMacro1</definedName>
    <definedName localSheetId="23" name="herdsf">BlankMacro1</definedName>
    <definedName name="herdsf">BlankMacro1</definedName>
    <definedName localSheetId="2" name="HERE">{#N/A,#N/A,TRUE,"손익보고"}</definedName>
    <definedName localSheetId="0" name="HERE">{#N/A,#N/A,TRUE,"손익보고"}</definedName>
    <definedName name="HERE">{#N/A,#N/A,TRUE,"손익보고"}</definedName>
    <definedName localSheetId="0" name="hf">[49]안정검토!$AA$83</definedName>
    <definedName localSheetId="0" name="HFDD">'[38]N賃率-職'!#REF!</definedName>
    <definedName localSheetId="0" name="hfdjjfgjhg">[107]I一般比!#REF!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fjfd">'[127]제-노임'!#REF!</definedName>
    <definedName localSheetId="0" name="hg">[51]단면설계!#REF!</definedName>
    <definedName localSheetId="2" name="hgd">{#N/A,#N/A,FALSE,"배수2"}</definedName>
    <definedName localSheetId="0" name="hgd">{#N/A,#N/A,FALSE,"배수2"}</definedName>
    <definedName name="hgd">{#N/A,#N/A,FALSE,"배수2"}</definedName>
    <definedName localSheetId="0" name="hgdfshgdf">[128]직재!#REF!</definedName>
    <definedName localSheetId="0" name="hgdkkdty">[2]!hgdkkdty</definedName>
    <definedName localSheetId="2" name="HGDSGJGFJGF">{#N/A,#N/A,FALSE,"배수2"}</definedName>
    <definedName localSheetId="0" name="HGDSGJGFJGF">{#N/A,#N/A,FALSE,"배수2"}</definedName>
    <definedName name="HGDSGJGFJGF">{#N/A,#N/A,FALSE,"배수2"}</definedName>
    <definedName localSheetId="2"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g">[57]통합!#REF!</definedName>
    <definedName localSheetId="2" name="HGGGH">{#N/A,#N/A,FALSE,"제목"}</definedName>
    <definedName localSheetId="0" name="HGGGH">{#N/A,#N/A,FALSE,"제목"}</definedName>
    <definedName name="HGGGH">{#N/A,#N/A,FALSE,"제목"}</definedName>
    <definedName localSheetId="2" name="hgh">{#N/A,#N/A,FALSE,"단가표지"}</definedName>
    <definedName localSheetId="0" name="hgh">{#N/A,#N/A,FALSE,"단가표지"}</definedName>
    <definedName name="hgh">{#N/A,#N/A,FALSE,"단가표지"}</definedName>
    <definedName localSheetId="2" name="hghg">{#N/A,#N/A,FALSE,"운반시간"}</definedName>
    <definedName localSheetId="0" name="hghg">{#N/A,#N/A,FALSE,"운반시간"}</definedName>
    <definedName name="hghg">{#N/A,#N/A,FALSE,"운반시간"}</definedName>
    <definedName localSheetId="2" name="HGHH">{#N/A,#N/A,FALSE,"표지목차"}</definedName>
    <definedName localSheetId="0" name="HGHH">{#N/A,#N/A,FALSE,"표지목차"}</definedName>
    <definedName name="HGHH">{#N/A,#N/A,FALSE,"표지목차"}</definedName>
    <definedName name="HGHV">{#N/A,#N/A,TRUE,"토적및재료집계";#N/A,#N/A,TRUE,"토적및재료집계";#N/A,#N/A,TRUE,"단위량"}</definedName>
    <definedName localSheetId="2"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jgfd">'[129]N賃率-職'!$I$5:$I$30</definedName>
    <definedName localSheetId="0" name="HGKJKFG">[120]I一般比!#REF!</definedName>
    <definedName name="hgkliulkk">{"'건축내역'!$A$1:$L$413"}</definedName>
    <definedName localSheetId="0" name="HH">[50]부하!$N$64:$N$131</definedName>
    <definedName name="HHG">[0]!NNC</definedName>
    <definedName localSheetId="0" name="hhhhh">[51]안정검토!$U$92</definedName>
    <definedName localSheetId="2" name="HHHHHHHHHHHHHHHHHHHHH">{#N/A,#N/A,FALSE,"토공2"}</definedName>
    <definedName localSheetId="0" name="HHHHHHHHHHHHHHHHHHHHH">{#N/A,#N/A,FALSE,"토공2"}</definedName>
    <definedName name="HHHHHHHHHHHHHHHHHHHHH">{#N/A,#N/A,FALSE,"토공2"}</definedName>
    <definedName localSheetId="2" name="HHR">{#N/A,#N/A,FALSE,"포장2"}</definedName>
    <definedName localSheetId="0" name="HHR">{#N/A,#N/A,FALSE,"포장2"}</definedName>
    <definedName name="HHR">{#N/A,#N/A,FALSE,"포장2"}</definedName>
    <definedName localSheetId="0" name="hi">[57]통합!#REF!</definedName>
    <definedName name="hidden">#REF!,#REF!,#REF!</definedName>
    <definedName name="hio">{#N/A,#N/A,FALSE,"ALM-ASISC"}</definedName>
    <definedName localSheetId="0" name="hjdjhg">'[67]N賃率-職'!#REF!</definedName>
    <definedName localSheetId="18" name="HJHG">BlankMacro1</definedName>
    <definedName localSheetId="2" name="HJHG">BlankMacro1</definedName>
    <definedName localSheetId="0" name="HJHG">BlankMacro1</definedName>
    <definedName localSheetId="21" name="HJHG">BlankMacro1</definedName>
    <definedName localSheetId="7" name="HJHG">BlankMacro1</definedName>
    <definedName localSheetId="19" name="HJHG">BlankMacro1</definedName>
    <definedName localSheetId="22" name="HJHG">BlankMacro1</definedName>
    <definedName localSheetId="20" name="HJHG">BlankMacro1</definedName>
    <definedName localSheetId="29" name="HJHG">BlankMacro1</definedName>
    <definedName localSheetId="31" name="HJHG">BlankMacro1</definedName>
    <definedName localSheetId="32" name="HJHG">BlankMacro1</definedName>
    <definedName localSheetId="30" name="HJHG">BlankMacro1</definedName>
    <definedName localSheetId="23" name="HJHG">BlankMacro1</definedName>
    <definedName name="HJHG">BlankMacro1</definedName>
    <definedName localSheetId="0" name="hjkjhg">[108]I一般比!#REF!</definedName>
    <definedName name="HJU">#REF!,#REF!</definedName>
    <definedName localSheetId="0" name="hk">[57]통합!#REF!</definedName>
    <definedName localSheetId="2"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fgkh">[127]제직재!#REF!</definedName>
    <definedName localSheetId="2" name="hkj">{#N/A,#N/A,FALSE,"혼합골재"}</definedName>
    <definedName localSheetId="0" name="hkj">{#N/A,#N/A,FALSE,"혼합골재"}</definedName>
    <definedName name="hkj">{#N/A,#N/A,FALSE,"혼합골재"}</definedName>
    <definedName localSheetId="2"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gu">[99]제직재!#REF!</definedName>
    <definedName localSheetId="2"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[0]!HowToUnprotect</definedName>
    <definedName name="howtounprotectmex">[0]!howtounprotectmex</definedName>
    <definedName localSheetId="0" name="HP">[4]Sheet1!$C:$I</definedName>
    <definedName localSheetId="0" name="hpa">'[63]H-pile(298x299)'!#REF!</definedName>
    <definedName localSheetId="0" name="hpb">'[63]H-pile(298x299)'!#REF!</definedName>
    <definedName localSheetId="0" name="hpc">'[63]H-pile(298x299)'!#REF!</definedName>
    <definedName localSheetId="0" name="hpd">'[63]H-pile(298x299)'!#REF!</definedName>
    <definedName localSheetId="0" name="Hpile">'[63]H-pile(250x250)'!#REF!</definedName>
    <definedName localSheetId="2"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S">'[48]#REF'!#REF!</definedName>
    <definedName name="hsdgfjhf">{#N/A,#N/A,FALSE,"ALM-ASISC"}</definedName>
    <definedName localSheetId="2" name="HSR">{"'용역비'!$A$4:$C$8"}</definedName>
    <definedName localSheetId="0" name="HSR">{"'용역비'!$A$4:$C$8"}</definedName>
    <definedName name="HSR">{"'용역비'!$A$4:$C$8"}</definedName>
    <definedName name="HSS">{#N/A,#N/A,FALSE,"ALM-ASISC"}</definedName>
    <definedName localSheetId="0" name="ht">'[63]H-pile(298x299)'!#REF!</definedName>
    <definedName localSheetId="2"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localSheetId="2" name="HTML_Control">{"'용역비'!$A$4:$C$8"}</definedName>
    <definedName localSheetId="0" name="HTML_Control">{"'용역비'!$A$4:$C$8"}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localSheetId="0" name="HW공량">[130]J直材4!$F$5:$G$5</definedName>
    <definedName localSheetId="0" name="HW신규일위">[1]Sheet3!#REF!</definedName>
    <definedName localSheetId="2" name="HW실행">{"'용역비'!$A$4:$C$8"}</definedName>
    <definedName localSheetId="0" name="HW실행">{"'용역비'!$A$4:$C$8"}</definedName>
    <definedName name="HW실행">{"'용역비'!$A$4:$C$8"}</definedName>
    <definedName name="hyh">[0]!ytjuy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{"'용역비'!$A$4:$C$8"}</definedName>
    <definedName localSheetId="0" name="I">{"'용역비'!$A$4:$C$8"}</definedName>
    <definedName name="I">{"'용역비'!$A$4:$C$8"}</definedName>
    <definedName localSheetId="0" name="ID">#REF!,#REF!</definedName>
    <definedName name="ID">#REF!,#REF!</definedName>
    <definedName localSheetId="2" name="II">{"'용역비'!$A$4:$C$8"}</definedName>
    <definedName localSheetId="0" name="II">{"'용역비'!$A$4:$C$8"}</definedName>
    <definedName name="II">{"'용역비'!$A$4:$C$8"}</definedName>
    <definedName localSheetId="2"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{"'용역비'!$A$4:$C$8"}</definedName>
    <definedName localSheetId="0" name="IIII">{"'용역비'!$A$4:$C$8"}</definedName>
    <definedName name="IIII">{"'용역비'!$A$4:$C$8"}</definedName>
    <definedName localSheetId="2" name="IIIII">{"'용역비'!$A$4:$C$8"}</definedName>
    <definedName localSheetId="0" name="IIIII">{"'용역비'!$A$4:$C$8"}</definedName>
    <definedName name="IIIII">{"'용역비'!$A$4:$C$8"}</definedName>
    <definedName localSheetId="2"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localSheetId="2" name="IJYGUY">{"'용역비'!$A$4:$C$8"}</definedName>
    <definedName localSheetId="0" name="IJYGUY">{"'용역비'!$A$4:$C$8"}</definedName>
    <definedName name="IJYGUY">{"'용역비'!$A$4:$C$8"}</definedName>
    <definedName localSheetId="2"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fy">[2]!ilgufy</definedName>
    <definedName localSheetId="0" name="im">[131]부대내역!$B$5:$N$200</definedName>
    <definedName localSheetId="0" name="Index">'[132]Data Vol'!$B$6:$E$6816</definedName>
    <definedName localSheetId="0" name="INVERTER설치">[133]일위대가목록!#REF!</definedName>
    <definedName localSheetId="2" name="IOI">{"'용역비'!$A$4:$C$8"}</definedName>
    <definedName localSheetId="0" name="IOI">{"'용역비'!$A$4:$C$8"}</definedName>
    <definedName name="IOI">{"'용역비'!$A$4:$C$8"}</definedName>
    <definedName localSheetId="2" name="IOIOIOIO">{#N/A,#N/A,FALSE,"표지목차"}</definedName>
    <definedName localSheetId="0" name="IOIOIOIO">{#N/A,#N/A,FALSE,"표지목차"}</definedName>
    <definedName name="IOIOIOIO">{#N/A,#N/A,FALSE,"표지목차"}</definedName>
    <definedName name="IOP">#REF!,#REF!</definedName>
    <definedName name="IOU">#REF!,#REF!</definedName>
    <definedName localSheetId="18" name="IPOI">BlankMacro1</definedName>
    <definedName localSheetId="2" name="IPOI">BlankMacro1</definedName>
    <definedName localSheetId="0" name="IPOI">BlankMacro1</definedName>
    <definedName localSheetId="21" name="IPOI">BlankMacro1</definedName>
    <definedName localSheetId="7" name="IPOI">BlankMacro1</definedName>
    <definedName localSheetId="19" name="IPOI">BlankMacro1</definedName>
    <definedName localSheetId="22" name="IPOI">BlankMacro1</definedName>
    <definedName localSheetId="20" name="IPOI">BlankMacro1</definedName>
    <definedName localSheetId="29" name="IPOI">BlankMacro1</definedName>
    <definedName localSheetId="31" name="IPOI">BlankMacro1</definedName>
    <definedName localSheetId="32" name="IPOI">BlankMacro1</definedName>
    <definedName localSheetId="30" name="IPOI">BlankMacro1</definedName>
    <definedName localSheetId="23" name="IPOI">BlankMacro1</definedName>
    <definedName name="IPOI">BlankMacro1</definedName>
    <definedName name="IPT">[0]!IPT</definedName>
    <definedName localSheetId="2" name="IT_A">IF( OR(AND(#REF!&lt;2,#REF!&gt;15), AND(#REF!=2, AND(#REF!&gt;= 5,#REF!&lt;= 15)), AND(#REF!&gt;2, AND(#REF!&gt;=1,#REF!&lt;= 4)) ),1,0)</definedName>
    <definedName localSheetId="0" name="IT_A">IF( OR(AND(#REF!&lt;2,#REF!&gt;15), AND(#REF!=2, AND(#REF!&gt;= 5,#REF!&lt;= 15)), AND(#REF!&gt;2, AND(#REF!&gt;=1,#REF!&lt;= 4)) ),1,0)</definedName>
    <definedName name="IT_A">IF( OR(AND(#REF!&lt;2,#REF!&gt;15), AND(#REF!=2, AND(#REF!&gt;= 5,#REF!&lt;= 15)), AND(#REF!&gt;2, AND(#REF!&gt;=1,#REF!&lt;= 4)) ),1,0)</definedName>
    <definedName localSheetId="2" name="IT_C">IF( OR(AND(#REF!=2,#REF!&gt; 15), AND(#REF!&gt;2,#REF!&gt;=  5) ),1,0)</definedName>
    <definedName localSheetId="0" name="IT_C">IF( OR(AND(#REF!=2,#REF!&gt; 15), AND(#REF!&gt;2,#REF!&gt;=  5) ),1,0)</definedName>
    <definedName name="IT_C">IF( OR(AND(#REF!=2,#REF!&gt; 15), AND(#REF!&gt;2,#REF!&gt;=  5) ),1,0)</definedName>
    <definedName localSheetId="2" name="IT_S">IF( OR(AND(#REF!&lt;2, AND(#REF!&gt;= 1,#REF!&lt;= 15)), AND(#REF!=2, AND(#REF!&gt;= 1,#REF!&lt;= 4)) ),1,0)</definedName>
    <definedName localSheetId="0" name="IT_S">IF( OR(AND(#REF!&lt;2, AND(#REF!&gt;= 1,#REF!&lt;= 15)), AND(#REF!=2, AND(#REF!&gt;= 1,#REF!&lt;= 4)) ),1,0)</definedName>
    <definedName name="IT_S">IF( OR(AND(#REF!&lt;2, AND(#REF!&gt;= 1,#REF!&lt;= 15)), AND(#REF!=2, AND(#REF!&gt;= 1,#REF!&lt;= 4)) ),1,0)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tsa_ratio_rec">[91]순수개발!#REF!</definedName>
    <definedName localSheetId="2"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[76]Sheet9!$O$131:$O$201</definedName>
    <definedName localSheetId="2"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IUOUIP">BlankMacro1</definedName>
    <definedName localSheetId="2" name="IUOUIP">BlankMacro1</definedName>
    <definedName localSheetId="0" name="IUOUIP">BlankMacro1</definedName>
    <definedName localSheetId="21" name="IUOUIP">BlankMacro1</definedName>
    <definedName localSheetId="7" name="IUOUIP">BlankMacro1</definedName>
    <definedName localSheetId="19" name="IUOUIP">BlankMacro1</definedName>
    <definedName localSheetId="22" name="IUOUIP">BlankMacro1</definedName>
    <definedName localSheetId="20" name="IUOUIP">BlankMacro1</definedName>
    <definedName localSheetId="29" name="IUOUIP">BlankMacro1</definedName>
    <definedName localSheetId="31" name="IUOUIP">BlankMacro1</definedName>
    <definedName localSheetId="32" name="IUOUIP">BlankMacro1</definedName>
    <definedName localSheetId="30" name="IUOUIP">BlankMacro1</definedName>
    <definedName localSheetId="23" name="IUOUIP">BlankMacro1</definedName>
    <definedName name="IUOUIP">BlankMacro1</definedName>
    <definedName localSheetId="2"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[0]!IWI</definedName>
    <definedName localSheetId="0" name="iyflyluf">[2]!iyflyluf</definedName>
    <definedName localSheetId="2" name="J">{"'용역비'!$A$4:$C$8"}</definedName>
    <definedName localSheetId="0" name="J_S_P_용__믹서">[134]장비집계!#REF!</definedName>
    <definedName localSheetId="0" name="jang">[57]통합!#REF!</definedName>
    <definedName localSheetId="2" name="JDFHERHGFHJ">{#N/A,#N/A,FALSE,"포장2"}</definedName>
    <definedName localSheetId="0" name="JDFHERHGFHJ">{#N/A,#N/A,FALSE,"포장2"}</definedName>
    <definedName name="JDFHERHGFHJ">{#N/A,#N/A,FALSE,"포장2"}</definedName>
    <definedName localSheetId="2" name="JDFHERHGFJFD">{#N/A,#N/A,FALSE,"포장1";#N/A,#N/A,FALSE,"포장1"}</definedName>
    <definedName localSheetId="0" name="JDFHERHGFJFD">{#N/A,#N/A,FALSE,"포장1";#N/A,#N/A,FALSE,"포장1"}</definedName>
    <definedName name="JDFHERHGFJFD">{#N/A,#N/A,FALSE,"포장1";#N/A,#N/A,FALSE,"포장1"}</definedName>
    <definedName localSheetId="2" name="JDFHETHGFJ">{#N/A,#N/A,FALSE,"조골재"}</definedName>
    <definedName localSheetId="0" name="JDFHETHGFJ">{#N/A,#N/A,FALSE,"조골재"}</definedName>
    <definedName name="JDFHETHGFJ">{#N/A,#N/A,FALSE,"조골재"}</definedName>
    <definedName localSheetId="2" name="JDFHFDJDNDHT">{#N/A,#N/A,FALSE,"토공2"}</definedName>
    <definedName localSheetId="0" name="JDFHFDJDNDHT">{#N/A,#N/A,FALSE,"토공2"}</definedName>
    <definedName name="JDFHFDJDNDHT">{#N/A,#N/A,FALSE,"토공2"}</definedName>
    <definedName localSheetId="2" name="JDHDFHERHG">{#N/A,#N/A,FALSE,"이정표"}</definedName>
    <definedName localSheetId="0" name="JDHDFHERHG">{#N/A,#N/A,FALSE,"이정표"}</definedName>
    <definedName name="JDHDFHERHG">{#N/A,#N/A,FALSE,"이정표"}</definedName>
    <definedName localSheetId="2" name="JDHGEHGFGJRTYJHFG">{#N/A,#N/A,FALSE,"구조1"}</definedName>
    <definedName localSheetId="0" name="JDHGEHGFGJRTYJHFG">{#N/A,#N/A,FALSE,"구조1"}</definedName>
    <definedName name="JDHGEHGFGJRTYJHFG">{#N/A,#N/A,FALSE,"구조1"}</definedName>
    <definedName name="jdkl">{#N/A,#N/A,FALSE,"ALM-ASISC"}</definedName>
    <definedName localSheetId="0" name="je">[57]통합!#REF!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gff">'[64]N賃率-職'!#REF!</definedName>
    <definedName localSheetId="0" name="jgfjd">'[104]설직재-1'!#REF!</definedName>
    <definedName localSheetId="0" name="jgfjf">[135]J直材4!$F$5:$G$5</definedName>
    <definedName localSheetId="0" name="jghjg">'[70]제-노임'!#REF!</definedName>
    <definedName localSheetId="0" name="jghkjh">'[136]20관리비율'!$A$1:$D$25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jgytj">BlankMacro1</definedName>
    <definedName localSheetId="2" name="jgytj">BlankMacro1</definedName>
    <definedName localSheetId="0" name="jgytj">BlankMacro1</definedName>
    <definedName localSheetId="21" name="jgytj">BlankMacro1</definedName>
    <definedName localSheetId="7" name="jgytj">BlankMacro1</definedName>
    <definedName localSheetId="19" name="jgytj">BlankMacro1</definedName>
    <definedName localSheetId="22" name="jgytj">BlankMacro1</definedName>
    <definedName localSheetId="20" name="jgytj">BlankMacro1</definedName>
    <definedName localSheetId="29" name="jgytj">BlankMacro1</definedName>
    <definedName localSheetId="31" name="jgytj">BlankMacro1</definedName>
    <definedName localSheetId="32" name="jgytj">BlankMacro1</definedName>
    <definedName localSheetId="30" name="jgytj">BlankMacro1</definedName>
    <definedName localSheetId="23" name="jgytj">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hjg">{#N/A,#N/A,FALSE,"조골재"}</definedName>
    <definedName localSheetId="0" name="jhjg">{#N/A,#N/A,FALSE,"조골재"}</definedName>
    <definedName name="jhjg">{#N/A,#N/A,FALSE,"조골재"}</definedName>
    <definedName localSheetId="2" name="jhjh">{#N/A,#N/A,FALSE,"표지목차"}</definedName>
    <definedName localSheetId="0" name="jhjh">{#N/A,#N/A,FALSE,"표지목차"}</definedName>
    <definedName name="jhjh">{#N/A,#N/A,FALSE,"표지목차"}</definedName>
    <definedName localSheetId="0" name="jhkghj">'[100]20관리비율'!$A$1:$D$25</definedName>
    <definedName localSheetId="0" name="jhkhg">[64]I一般比!#REF!</definedName>
    <definedName name="JHY">[0]!JHY</definedName>
    <definedName name="JHYKING">[0]!JHYKING</definedName>
    <definedName name="JIRAL">{#N/A,#N/A,FALSE,"회선임차현황"}</definedName>
    <definedName localSheetId="0" name="JJ">[50]부하!$N$272:$N$341</definedName>
    <definedName localSheetId="2"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[0]!호서</definedName>
    <definedName localSheetId="2"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K">[76]Sheet9!$Q$48:$AT$48</definedName>
    <definedName localSheetId="0" name="jkhgkjj">[137]J直材4!$F$5:$G$5</definedName>
    <definedName localSheetId="2" name="JKJKJKJK">{#N/A,#N/A,FALSE,"포장1";#N/A,#N/A,FALSE,"포장1"}</definedName>
    <definedName localSheetId="0" name="JKJKJKJK">{#N/A,#N/A,FALSE,"포장1";#N/A,#N/A,FALSE,"포장1"}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localSheetId="18" name="jrygf">BlankMacro1</definedName>
    <definedName localSheetId="2" name="jrygf">BlankMacro1</definedName>
    <definedName localSheetId="0" name="jrygf">BlankMacro1</definedName>
    <definedName localSheetId="21" name="jrygf">BlankMacro1</definedName>
    <definedName localSheetId="7" name="jrygf">BlankMacro1</definedName>
    <definedName localSheetId="19" name="jrygf">BlankMacro1</definedName>
    <definedName localSheetId="22" name="jrygf">BlankMacro1</definedName>
    <definedName localSheetId="20" name="jrygf">BlankMacro1</definedName>
    <definedName localSheetId="29" name="jrygf">BlankMacro1</definedName>
    <definedName localSheetId="31" name="jrygf">BlankMacro1</definedName>
    <definedName localSheetId="32" name="jrygf">BlankMacro1</definedName>
    <definedName localSheetId="30" name="jrygf">BlankMacro1</definedName>
    <definedName localSheetId="23" name="jrygf">BlankMacro1</definedName>
    <definedName name="jrygf">BlankMacro1</definedName>
    <definedName localSheetId="2"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uhouho">{"'도면'!$G$62:$H$63","'도면'!$G$62:$H$63"}</definedName>
    <definedName localSheetId="0" name="juhouho">{"'도면'!$G$62:$H$63","'도면'!$G$62:$H$63"}</definedName>
    <definedName name="juhouho">{"'도면'!$G$62:$H$63","'도면'!$G$62:$H$63"}</definedName>
    <definedName localSheetId="0" name="junm">[57]통합!#REF!</definedName>
    <definedName localSheetId="0" name="junp">[57]통합!#REF!</definedName>
    <definedName name="juy">{"'광피스표'!$A$3:$N$54"}</definedName>
    <definedName name="JUYGDF">[0]!SSX</definedName>
    <definedName localSheetId="2"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[0]!yth</definedName>
    <definedName localSheetId="0" name="KA">'[138]조도계산서 (도서)'!$B$61:$E$68</definedName>
    <definedName localSheetId="0" name="kaa">'[63]H-pile(298x299)'!#REF!</definedName>
    <definedName name="KB">{"'광피스표'!$A$3:$N$54"}</definedName>
    <definedName name="KBS">#REF!,#REF!</definedName>
    <definedName name="KCCKC">{#N/A,#N/A,FALSE,"3가";#N/A,#N/A,FALSE,"3나";#N/A,#N/A,FALSE,"3다"}</definedName>
    <definedName localSheetId="2"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6t">[2]!kd6t</definedName>
    <definedName name="kdjlw">{#N/A,#N/A,FALSE,"ALM-ASISC"}</definedName>
    <definedName name="KDKDK">{#N/A,#N/A,FALSE,"조골재"}</definedName>
    <definedName name="kdljw">{#N/A,#N/A,FALSE,"ALM-ASISC"}</definedName>
    <definedName name="KDLW">{#N/A,#N/A,FALSE,"ALM-ASISC"}</definedName>
    <definedName localSheetId="0" name="keh">[45]반중력식옹벽!#REF!</definedName>
    <definedName localSheetId="0" name="kev">[45]반중력식옹벽!#REF!</definedName>
    <definedName localSheetId="2"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localSheetId="2" name="KFGHYH">{#N/A,#N/A,FALSE,"혼합골재"}</definedName>
    <definedName localSheetId="0" name="KFGHYH">{#N/A,#N/A,FALSE,"혼합골재"}</definedName>
    <definedName name="KFGHYH">{#N/A,#N/A,FALSE,"혼합골재"}</definedName>
    <definedName localSheetId="2" name="KFGJGFJGHGRJGH">{#N/A,#N/A,FALSE,"부대1"}</definedName>
    <definedName localSheetId="0" name="KFGJGFJGHGRJGH">{#N/A,#N/A,FALSE,"부대1"}</definedName>
    <definedName name="KFGJGFJGHGRJGH">{#N/A,#N/A,FALSE,"부대1"}</definedName>
    <definedName localSheetId="2" name="KFGJREYDFHFD">{#N/A,#N/A,FALSE,"속도"}</definedName>
    <definedName localSheetId="0" name="KFGJREYDFHFD">{#N/A,#N/A,FALSE,"속도"}</definedName>
    <definedName name="KFGJREYDFHFD">{#N/A,#N/A,FALSE,"속도"}</definedName>
    <definedName name="KFJLW">{#N/A,#N/A,FALSE,"ALM-ASISC"}</definedName>
    <definedName name="KGB">[0]!uiy</definedName>
    <definedName localSheetId="2" name="KGFJHGJGH">{#N/A,#N/A,FALSE,"2~8번"}</definedName>
    <definedName localSheetId="0" name="KGFJHGJGH">{#N/A,#N/A,FALSE,"2~8번"}</definedName>
    <definedName name="KGFJHGJGH">{#N/A,#N/A,FALSE,"2~8번"}</definedName>
    <definedName localSheetId="0" name="kgfkyftyijk">[111]I一般比!#REF!</definedName>
    <definedName name="kgjgk">{#N/A,#N/A,FALSE,"3가";#N/A,#N/A,FALSE,"3나";#N/A,#N/A,FALSE,"3다"}</definedName>
    <definedName name="KHDWL">{#N/A,#N/A,FALSE,"ALM-ASISC"}</definedName>
    <definedName localSheetId="2" name="khl">{#N/A,#N/A,FALSE,"2~8번"}</definedName>
    <definedName localSheetId="0" name="khl">{#N/A,#N/A,FALSE,"2~8번"}</definedName>
    <definedName name="khl">{#N/A,#N/A,FALSE,"2~8번"}</definedName>
    <definedName name="KIMJT">{#N/A,#N/A,FALSE,"골재소요량";#N/A,#N/A,FALSE,"골재소요량"}</definedName>
    <definedName localSheetId="0" name="kj">'[139]N賃率-職'!$I$5:$I$30</definedName>
    <definedName name="KJELWR">{#N/A,#N/A,FALSE,"ALM-ASISC"}</definedName>
    <definedName localSheetId="2" name="kjg">{#N/A,#N/A,FALSE,"조골재"}</definedName>
    <definedName localSheetId="0" name="kjg">{#N/A,#N/A,FALSE,"조골재"}</definedName>
    <definedName name="kjg">{#N/A,#N/A,FALSE,"조골재"}</definedName>
    <definedName localSheetId="2" name="KJGHJG">{#N/A,#N/A,FALSE,"배수2"}</definedName>
    <definedName localSheetId="0" name="KJGHJG">{#N/A,#N/A,FALSE,"배수2"}</definedName>
    <definedName name="KJGHJG">{#N/A,#N/A,FALSE,"배수2"}</definedName>
    <definedName localSheetId="2"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[0]!SSR</definedName>
    <definedName localSheetId="2"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K">[50]부하!$Q$48:$AT$48</definedName>
    <definedName localSheetId="2"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ty">[2]!kkty</definedName>
    <definedName name="KLB">#REF!,#REF!</definedName>
    <definedName name="kldjwl">{#N/A,#N/A,FALSE,"ALM-ASISC"}</definedName>
    <definedName name="KLEJLW">{#N/A,#N/A,FALSE,"ALM-ASISC"}</definedName>
    <definedName name="kljdklw">{#N/A,#N/A,FALSE,"ALM-ASISC"}</definedName>
    <definedName name="KLJELW">{#N/A,#N/A,FALSE,"ALM-ASISC"}</definedName>
    <definedName localSheetId="18" name="klkjl">BlankMacro1</definedName>
    <definedName localSheetId="2" name="klkjl">BlankMacro1</definedName>
    <definedName localSheetId="0" name="klkjl">BlankMacro1</definedName>
    <definedName localSheetId="21" name="klkjl">BlankMacro1</definedName>
    <definedName localSheetId="7" name="klkjl">BlankMacro1</definedName>
    <definedName localSheetId="19" name="klkjl">BlankMacro1</definedName>
    <definedName localSheetId="22" name="klkjl">BlankMacro1</definedName>
    <definedName localSheetId="20" name="klkjl">BlankMacro1</definedName>
    <definedName localSheetId="29" name="klkjl">BlankMacro1</definedName>
    <definedName localSheetId="31" name="klkjl">BlankMacro1</definedName>
    <definedName localSheetId="32" name="klkjl">BlankMacro1</definedName>
    <definedName localSheetId="30" name="klkjl">BlankMacro1</definedName>
    <definedName localSheetId="23" name="klkjl">BlankMacro1</definedName>
    <definedName name="klkjl">BlankMacro1</definedName>
    <definedName localSheetId="18" name="klkl">[0]!BlankMacro1</definedName>
    <definedName localSheetId="21" name="klkl">[0]!BlankMacro1</definedName>
    <definedName localSheetId="19" name="klkl">[0]!BlankMacro1</definedName>
    <definedName localSheetId="22" name="klkl">[0]!BlankMacro1</definedName>
    <definedName localSheetId="20" name="klkl">[0]!BlankMacro1</definedName>
    <definedName localSheetId="29" name="klkl">[0]!BlankMacro1</definedName>
    <definedName localSheetId="31" name="klkl">[0]!BlankMacro1</definedName>
    <definedName localSheetId="32" name="klkl">[0]!BlankMacro1</definedName>
    <definedName localSheetId="30" name="klkl">[0]!BlankMacro1</definedName>
    <definedName localSheetId="23" name="klkl">[0]!BlankMacro1</definedName>
    <definedName name="klkl">[0]!BlankMacro1</definedName>
    <definedName localSheetId="2" name="KLLKLKLK">{#N/A,#N/A,FALSE,"포장2"}</definedName>
    <definedName localSheetId="0" name="KLLKLKLK">{#N/A,#N/A,FALSE,"포장2"}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localSheetId="0" name="kpi">'[140]안정검토(온1)'!#REF!</definedName>
    <definedName localSheetId="0" name="KS">[141]단!$A$5:$I$153</definedName>
    <definedName name="KU">{#N/A,#N/A,TRUE,"Y생산";#N/A,#N/A,TRUE,"Y판매";#N/A,#N/A,TRUE,"Y총물량";#N/A,#N/A,TRUE,"Y능력";#N/A,#N/A,TRUE,"YKD"}</definedName>
    <definedName localSheetId="2"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[0]!KYNGSADO</definedName>
    <definedName name="KYNGSAYL">[0]!KYNGSAYL</definedName>
    <definedName localSheetId="2"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localSheetId="0" name="lb">[57]통합!#REF!</definedName>
    <definedName localSheetId="0" name="lc">[28]설계조건!#REF!</definedName>
    <definedName name="LED포함견적1">{#N/A,#N/A,FALSE,"골재소요량";#N/A,#N/A,FALSE,"골재소요량"}</definedName>
    <definedName localSheetId="2" name="lfyuyul">{#N/A,#N/A,TRUE,"토적및재료집계";#N/A,#N/A,TRUE,"토적및재료집계";#N/A,#N/A,TRUE,"단위량"}</definedName>
    <definedName localSheetId="0" name="lfyuyul">{#N/A,#N/A,TRUE,"토적및재료집계";#N/A,#N/A,TRUE,"토적및재료집계";#N/A,#N/A,TRUE,"단위량"}</definedName>
    <definedName name="lfyuyul">{#N/A,#N/A,TRUE,"토적및재료집계";#N/A,#N/A,TRUE,"토적및재료집계";#N/A,#N/A,TRUE,"단위량"}</definedName>
    <definedName localSheetId="2" name="li">{"'용역비'!$A$4:$C$8"}</definedName>
    <definedName localSheetId="0" name="li">{"'용역비'!$A$4:$C$8"}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localSheetId="0" name="ListItem01">[142]발신정보!$C$4</definedName>
    <definedName localSheetId="0" name="ListItem02">[142]발신정보!$C$5</definedName>
    <definedName localSheetId="0" name="ListItem04">[142]발신정보!$C$7</definedName>
    <definedName localSheetId="0" name="ListItem07">[142]발신정보!$C$11</definedName>
    <definedName localSheetId="2"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localSheetId="2"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[0]!LKL</definedName>
    <definedName name="lkmnd">[0]!lkmnd</definedName>
    <definedName name="lks">[0]!lks</definedName>
    <definedName localSheetId="2"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LL">[50]부하!$L$61:$L$130</definedName>
    <definedName localSheetId="2"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localSheetId="0" name="LOCATION">[53]LEGEND!$D$7</definedName>
    <definedName localSheetId="0" name="LP1A">'[13]부하(성남)'!#REF!</definedName>
    <definedName localSheetId="0" name="LP1B">[14]부하계산서!#REF!</definedName>
    <definedName localSheetId="0" name="LP3A">'[13]부하(성남)'!#REF!</definedName>
    <definedName localSheetId="0" name="LPB">'[13]부하(성남)'!#REF!</definedName>
    <definedName localSheetId="0" name="LPBA">[14]부하계산서!#REF!</definedName>
    <definedName localSheetId="0" name="LPKA">[14]부하계산서!#REF!</definedName>
    <definedName localSheetId="0" name="LPKB">[14]부하계산서!#REF!</definedName>
    <definedName localSheetId="0" name="LPM">[14]부하계산서!#REF!</definedName>
    <definedName localSheetId="0" name="LPMA">[14]부하계산서!#REF!</definedName>
    <definedName localSheetId="0" name="LPO">[14]부하계산서!#REF!</definedName>
    <definedName localSheetId="0" name="LPOA">[14]부하계산서!#REF!</definedName>
    <definedName localSheetId="0" name="Lt">'[63]H-pile(298x299)'!#REF!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V02A">[14]부하계산서!#REF!</definedName>
    <definedName localSheetId="0" name="LV02B">[14]부하계산서!#REF!</definedName>
    <definedName localSheetId="0" name="LV04A">[14]부하계산서!#REF!</definedName>
    <definedName localSheetId="0" name="LV04B">[14]부하계산서!#REF!</definedName>
    <definedName name="LWJE">{#N/A,#N/A,FALSE,"ALM-ASISC"}</definedName>
    <definedName name="LWJEL">{#N/A,#N/A,FALSE,"ALM-ASISC"}</definedName>
    <definedName name="LYK">[143]전기설계변경!$A$2:$Q$32</definedName>
    <definedName localSheetId="0" name="L옹벽">[4]Sheet1!$1:$1048576</definedName>
    <definedName localSheetId="0" name="L형측구">[48]!수식입력매크로</definedName>
    <definedName localSheetId="0" name="M1.더하기">[2]!M1.더하기</definedName>
    <definedName localSheetId="0" name="M1.빼기">[2]!M1.빼기</definedName>
    <definedName localSheetId="0" name="Macro1">[144]!Macro1</definedName>
    <definedName localSheetId="0" name="Macro10">[145]!Macro10</definedName>
    <definedName localSheetId="0" name="Macro11">[144]!Macro11</definedName>
    <definedName localSheetId="0" name="Macro12">[145]!Macro12</definedName>
    <definedName localSheetId="0" name="Macro13">[145]!Macro13</definedName>
    <definedName localSheetId="0" name="Macro14">[145]!Macro14</definedName>
    <definedName localSheetId="0" name="Macro2">[145]!Macro2</definedName>
    <definedName localSheetId="0" name="MACRO20">[146]!Macro2</definedName>
    <definedName localSheetId="0" name="Macro3">[144]!Macro3</definedName>
    <definedName localSheetId="0" name="MACRO33">[10]!MACRO33</definedName>
    <definedName localSheetId="0" name="Macro5">[145]!Macro5</definedName>
    <definedName localSheetId="0" name="Macro6">[145]!Macro6</definedName>
    <definedName localSheetId="0" name="Macro7">[145]!Macro7</definedName>
    <definedName localSheetId="0" name="Macro8">[145]!Macro8</definedName>
    <definedName localSheetId="0" name="Macro9">[145]특별교실!Macro9</definedName>
    <definedName name="main">[0]!main</definedName>
    <definedName name="makerecord">[0]!makerecord</definedName>
    <definedName name="margin">1.15</definedName>
    <definedName name="margin1">1.22</definedName>
    <definedName name="margin2">1.28</definedName>
    <definedName name="margin3">1.18</definedName>
    <definedName localSheetId="0" name="MCCEA">[14]부하계산서!#REF!</definedName>
    <definedName localSheetId="0" name="MCCEB">[14]부하계산서!#REF!</definedName>
    <definedName localSheetId="0" name="MCCF">[14]부하계산서!#REF!</definedName>
    <definedName localSheetId="0" name="MCCN">'[13]부하(성남)'!#REF!</definedName>
    <definedName localSheetId="0" name="MCCP">[14]부하계산서!#REF!</definedName>
    <definedName localSheetId="0" name="MCCS">[14]부하계산서!#REF!</definedName>
    <definedName localSheetId="0" name="mcvbm">[67]I一般比!#REF!</definedName>
    <definedName name="merror">[0]!merror</definedName>
    <definedName localSheetId="0" name="MM">[50]부하!$S$48:$AV$48</definedName>
    <definedName localSheetId="2" name="MMJ">{#N/A,#N/A,FALSE,"포장1";#N/A,#N/A,FALSE,"포장1"}</definedName>
    <definedName localSheetId="0" name="MMJ">{#N/A,#N/A,FALSE,"포장1";#N/A,#N/A,FALSE,"포장1"}</definedName>
    <definedName name="MMJ">{#N/A,#N/A,FALSE,"포장1";#N/A,#N/A,FALSE,"포장1"}</definedName>
    <definedName name="MMJN">[0]!ㅗㅠㅎㄹ</definedName>
    <definedName localSheetId="2"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MMMM">BLCH</definedName>
    <definedName localSheetId="2" name="MMMM">BLCH</definedName>
    <definedName localSheetId="0" name="MMMM">BLCH</definedName>
    <definedName localSheetId="21" name="MMMM">BLCH</definedName>
    <definedName localSheetId="7" name="MMMM">BLCH</definedName>
    <definedName localSheetId="19" name="MMMM">BLCH</definedName>
    <definedName localSheetId="22" name="MMMM">BLCH</definedName>
    <definedName localSheetId="20" name="MMMM">BLCH</definedName>
    <definedName localSheetId="29" name="MMMM">BLCH</definedName>
    <definedName localSheetId="31" name="MMMM">BLCH</definedName>
    <definedName localSheetId="32" name="MMMM">BLCH</definedName>
    <definedName localSheetId="30" name="MMMM">BLCH</definedName>
    <definedName localSheetId="23" name="MMMM">BLCH</definedName>
    <definedName name="MMMM">BLCH</definedName>
    <definedName name="MMN">[0]!ㅈㅂㄷㄹ</definedName>
    <definedName localSheetId="0" name="MNHL">[144]Sheet1!$A$4:$H$5</definedName>
    <definedName name="modPickElements.PickElement">[0]!modPickElements.PickElement</definedName>
    <definedName name="modpickelements.pickelement1">[0]!modpickelements.pickelement1</definedName>
    <definedName localSheetId="0" name="Module1.FormPrint">[147]!Module1.FormPrint</definedName>
    <definedName name="MOM">[0]!ㅈㅂㄷ</definedName>
    <definedName localSheetId="2" name="MONEY">#REF!,#REF!</definedName>
    <definedName localSheetId="0" name="MONEY">#REF!,#REF!</definedName>
    <definedName name="MONEY">#REF!,#REF!</definedName>
    <definedName name="moni">#REF!,#REF!</definedName>
    <definedName name="MP">{#N/A,#N/A,FALSE,"CCTV"}</definedName>
    <definedName name="mquality">[0]!mquality</definedName>
    <definedName name="mquit">[0]!mquit</definedName>
    <definedName name="mrecord">[0]!mrecord</definedName>
    <definedName name="msgbox_1">[0]!msgbox_1</definedName>
    <definedName name="MTTR">840</definedName>
    <definedName localSheetId="2" name="mylfylu">{#N/A,#N/A,TRUE,"토적및재료집계";#N/A,#N/A,TRUE,"토적및재료집계";#N/A,#N/A,TRUE,"단위량"}</definedName>
    <definedName localSheetId="0" name="mylfylu">{#N/A,#N/A,TRUE,"토적및재료집계";#N/A,#N/A,TRUE,"토적및재료집계";#N/A,#N/A,TRUE,"단위량"}</definedName>
    <definedName name="mylfylu">{#N/A,#N/A,TRUE,"토적및재료집계";#N/A,#N/A,TRUE,"토적및재료집계";#N/A,#N/A,TRUE,"단위량"}</definedName>
    <definedName localSheetId="0" name="n">[148]실행철강하도!$A$1:$A$4</definedName>
    <definedName name="NAS">{#N/A,"수불부",FALSE,"사급자재수불서";#N/A,"수불부",FALSE,"사급자재수불서"}</definedName>
    <definedName name="NBC">#REF!,#REF!,#REF!</definedName>
    <definedName name="NBDFF">#REF!,#REF!</definedName>
    <definedName name="nbv">[0]!ㄷㄹㅈ</definedName>
    <definedName localSheetId="0" name="nbvcn">[95]I一般比!#REF!</definedName>
    <definedName localSheetId="0" name="NBVCV">'[150]20관리비율'!$A$1:$D$25</definedName>
    <definedName localSheetId="0" name="ne">[113]옹벽!$H$322</definedName>
    <definedName localSheetId="2"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NEWNAME">{#N/A,#N/A,FALSE,"CCTV"}</definedName>
    <definedName localSheetId="0" name="NEWNAME">{#N/A,#N/A,FALSE,"CCTV"}</definedName>
    <definedName name="NEWNAME">{#N/A,#N/A,FALSE,"CCTV"}</definedName>
    <definedName localSheetId="2"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nhgn">BlankMacro1</definedName>
    <definedName localSheetId="2" name="nhgn">BlankMacro1</definedName>
    <definedName localSheetId="0" name="nhgn">BlankMacro1</definedName>
    <definedName localSheetId="21" name="nhgn">BlankMacro1</definedName>
    <definedName localSheetId="7" name="nhgn">BlankMacro1</definedName>
    <definedName localSheetId="19" name="nhgn">BlankMacro1</definedName>
    <definedName localSheetId="22" name="nhgn">BlankMacro1</definedName>
    <definedName localSheetId="20" name="nhgn">BlankMacro1</definedName>
    <definedName localSheetId="29" name="nhgn">BlankMacro1</definedName>
    <definedName localSheetId="31" name="nhgn">BlankMacro1</definedName>
    <definedName localSheetId="32" name="nhgn">BlankMacro1</definedName>
    <definedName localSheetId="30" name="nhgn">BlankMacro1</definedName>
    <definedName localSheetId="23" name="nhgn">BlankMacro1</definedName>
    <definedName name="nhgn">BlankMacro1</definedName>
    <definedName localSheetId="2"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nhnt">BlankMacro1</definedName>
    <definedName localSheetId="2" name="nhnt">BlankMacro1</definedName>
    <definedName localSheetId="0" name="nhnt">BlankMacro1</definedName>
    <definedName localSheetId="21" name="nhnt">BlankMacro1</definedName>
    <definedName localSheetId="7" name="nhnt">BlankMacro1</definedName>
    <definedName localSheetId="19" name="nhnt">BlankMacro1</definedName>
    <definedName localSheetId="22" name="nhnt">BlankMacro1</definedName>
    <definedName localSheetId="20" name="nhnt">BlankMacro1</definedName>
    <definedName localSheetId="29" name="nhnt">BlankMacro1</definedName>
    <definedName localSheetId="31" name="nhnt">BlankMacro1</definedName>
    <definedName localSheetId="32" name="nhnt">BlankMacro1</definedName>
    <definedName localSheetId="30" name="nhnt">BlankMacro1</definedName>
    <definedName localSheetId="23" name="nhnt">BlankMacro1</definedName>
    <definedName name="nhnt">BlankMacro1</definedName>
    <definedName localSheetId="0" name="NI">[151]노임!$A$1:$B$65536</definedName>
    <definedName name="NJHT">#REF!,#REF!</definedName>
    <definedName localSheetId="2"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[0]!ㄹ퓰</definedName>
    <definedName name="NMJ">[0]!ㅇㄴㄿ</definedName>
    <definedName localSheetId="0" name="nmy">[152]J直材4!$F$5:$G$5</definedName>
    <definedName name="nn">{"'Software -Windows'!$A$1:$N$10"}</definedName>
    <definedName name="NNA">[0]!NNF</definedName>
    <definedName name="nnj">[0]!uiy</definedName>
    <definedName name="nnm">[0]!xcf</definedName>
    <definedName name="nnn">{#N/A,#N/A,TRUE,"Portada";#N/A,#N/A,TRUE,"Indice"}</definedName>
    <definedName name="nnnn">{#N/A,#N/A,FALSE,"Sitio A";#N/A,#N/A,FALSE,"Rack Acceso  102.05";#N/A,#N/A,FALSE,"Rack DSX 102.06";#N/A,#N/A,FALSE,"DSX";#N/A,#N/A,FALSE,"Fuse Panel 102.05";#N/A,#N/A,FALSE,"Fuse Panel 102.06"}</definedName>
    <definedName localSheetId="0" name="NOIM">[151]노임!$A$1:$B$17</definedName>
    <definedName localSheetId="0" name="NOMU">[153]NOMUBI!$B$3:$H$39</definedName>
    <definedName name="NON">[0]!xcf</definedName>
    <definedName name="NW_영업요약">{#N/A,#N/A,FALSE,"회선임차현황"}</definedName>
    <definedName localSheetId="0" name="NYDATA">[4]Sheet1!$C$10:$V$53</definedName>
    <definedName localSheetId="0" name="OI">[76]Sheet9!$O$202:$O$271</definedName>
    <definedName localSheetId="2" name="OIL">{"'용역비'!$A$4:$C$8"}</definedName>
    <definedName localSheetId="0" name="OIL">{"'용역비'!$A$4:$C$8"}</definedName>
    <definedName name="OIL">{"'용역비'!$A$4:$C$8"}</definedName>
    <definedName localSheetId="18" name="OIOPOI">BlankMacro1</definedName>
    <definedName localSheetId="2" name="OIOPOI">BlankMacro1</definedName>
    <definedName localSheetId="0" name="OIOPOI">BlankMacro1</definedName>
    <definedName localSheetId="21" name="OIOPOI">BlankMacro1</definedName>
    <definedName localSheetId="7" name="OIOPOI">BlankMacro1</definedName>
    <definedName localSheetId="19" name="OIOPOI">BlankMacro1</definedName>
    <definedName localSheetId="22" name="OIOPOI">BlankMacro1</definedName>
    <definedName localSheetId="20" name="OIOPOI">BlankMacro1</definedName>
    <definedName localSheetId="29" name="OIOPOI">BlankMacro1</definedName>
    <definedName localSheetId="31" name="OIOPOI">BlankMacro1</definedName>
    <definedName localSheetId="32" name="OIOPOI">BlankMacro1</definedName>
    <definedName localSheetId="30" name="OIOPOI">BlankMacro1</definedName>
    <definedName localSheetId="23" name="OIOPOI">BlankMacro1</definedName>
    <definedName name="OIOPOI">BlankMacro1</definedName>
    <definedName localSheetId="18" name="OIPUIOUI">BlankMacro1</definedName>
    <definedName localSheetId="2" name="OIPUIOUI">BlankMacro1</definedName>
    <definedName localSheetId="0" name="OIPUIOUI">BlankMacro1</definedName>
    <definedName localSheetId="21" name="OIPUIOUI">BlankMacro1</definedName>
    <definedName localSheetId="7" name="OIPUIOUI">BlankMacro1</definedName>
    <definedName localSheetId="19" name="OIPUIOUI">BlankMacro1</definedName>
    <definedName localSheetId="22" name="OIPUIOUI">BlankMacro1</definedName>
    <definedName localSheetId="20" name="OIPUIOUI">BlankMacro1</definedName>
    <definedName localSheetId="29" name="OIPUIOUI">BlankMacro1</definedName>
    <definedName localSheetId="31" name="OIPUIOUI">BlankMacro1</definedName>
    <definedName localSheetId="32" name="OIPUIOUI">BlankMacro1</definedName>
    <definedName localSheetId="30" name="OIPUIOUI">BlankMacro1</definedName>
    <definedName localSheetId="23" name="OIPUIOUI">BlankMacro1</definedName>
    <definedName name="OIPUIOUI">BlankMacro1</definedName>
    <definedName name="OLD">ROUND([0]!OLD*0.0254,3)</definedName>
    <definedName localSheetId="2" name="old예산">{#N/A,#N/A,TRUE,"손익보고"}</definedName>
    <definedName localSheetId="0" name="old예산">{#N/A,#N/A,TRUE,"손익보고"}</definedName>
    <definedName name="old예산">{#N/A,#N/A,TRUE,"손익보고"}</definedName>
    <definedName localSheetId="18" name="OOIY">BlankMacro1</definedName>
    <definedName localSheetId="2" name="OOIY">BlankMacro1</definedName>
    <definedName localSheetId="0" name="OOIY">BlankMacro1</definedName>
    <definedName localSheetId="21" name="OOIY">BlankMacro1</definedName>
    <definedName localSheetId="7" name="OOIY">BlankMacro1</definedName>
    <definedName localSheetId="19" name="OOIY">BlankMacro1</definedName>
    <definedName localSheetId="22" name="OOIY">BlankMacro1</definedName>
    <definedName localSheetId="20" name="OOIY">BlankMacro1</definedName>
    <definedName localSheetId="29" name="OOIY">BlankMacro1</definedName>
    <definedName localSheetId="31" name="OOIY">BlankMacro1</definedName>
    <definedName localSheetId="32" name="OOIY">BlankMacro1</definedName>
    <definedName localSheetId="30" name="OOIY">BlankMacro1</definedName>
    <definedName localSheetId="23" name="OOIY">BlankMacro1</definedName>
    <definedName name="OOIY">BlankMacro1</definedName>
    <definedName localSheetId="2"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[0]!OPEN1</definedName>
    <definedName name="OPL">[0]!ㅈㅂㄷ</definedName>
    <definedName localSheetId="0" name="OPOP">[154]수량산출!#REF!</definedName>
    <definedName localSheetId="0" name="OPPP">[155]수량산출!$A$3:$H$8539</definedName>
    <definedName localSheetId="0" name="OPTION_PN6">[156]OPT7!$A:$A</definedName>
    <definedName localSheetId="0" name="OPTION_TOTAL6">[156]OPT7!$A:$E</definedName>
    <definedName name="oqeiroeriqei">{#N/A,#N/A,FALSE,"3가";#N/A,#N/A,FALSE,"3나";#N/A,#N/A,FALSE,"3다"}</definedName>
    <definedName localSheetId="0" name="or">[157]과천MAIN!#REF!</definedName>
    <definedName localSheetId="2" name="OT_A">IF( OR(AND(#REF!&lt;2,#REF!&gt;19), AND(AND(#REF!&gt;=2,#REF!&lt;= 3), AND(#REF!&gt;= 6,#REF!&lt;= 19)), AND(#REF!&gt;3, AND(#REF!&gt;= 1,#REF!&lt;= 5)) ),1,0)</definedName>
    <definedName localSheetId="0" name="OT_A">IF( OR(AND(#REF!&lt;2,#REF!&gt;19), AND(AND(#REF!&gt;=2,#REF!&lt;= 3), AND(#REF!&gt;= 6,#REF!&lt;= 19)), AND(#REF!&gt;3, AND(#REF!&gt;= 1,#REF!&lt;= 5)) ),1,0)</definedName>
    <definedName name="OT_A">IF( OR(AND(#REF!&lt;2,#REF!&gt;19), AND(AND(#REF!&gt;=2,#REF!&lt;= 3), AND(#REF!&gt;= 6,#REF!&lt;= 19)), AND(#REF!&gt;3, AND(#REF!&gt;= 1,#REF!&lt;= 5)) ),1,0)</definedName>
    <definedName localSheetId="0" name="OT_C">IF( OR(AND(AND(#REF!&gt;=2,#REF!&lt;=3),#REF!&gt; 19), AND(#REF!&gt;3,#REF!&gt;=  6) ),1,0)</definedName>
    <definedName name="OT_C">IF( OR(AND(AND(#REF!&gt;=2,#REF!&lt;=3),#REF!&gt; 19), AND(#REF!&gt;3,#REF!&gt;=  6) ),1,0)</definedName>
    <definedName localSheetId="0" name="OT_S">IF( OR(AND(#REF!&lt;2, AND(#REF!&gt;= 1,#REF!&lt;= 19)), AND(AND(#REF!&gt;=2,#REF!&lt;=3), AND(#REF!&gt;= 1,#REF!&lt;= 5)) ),1,0)</definedName>
    <definedName name="OT_S">IF( OR(AND(#REF!&lt;2, AND(#REF!&gt;= 1,#REF!&lt;= 19)), AND(AND(#REF!&gt;=2,#REF!&lt;=3), AND(#REF!&gt;= 1,#REF!&lt;= 5)) ),1,0)</definedName>
    <definedName localSheetId="0" name="ottiout">'[44]설직재-1'!#REF!</definedName>
    <definedName localSheetId="0" name="ou">'[70]설직재-1'!#REF!</definedName>
    <definedName localSheetId="0" name="P">[158]유기공정!#REF!</definedName>
    <definedName localSheetId="0" name="pae">'[63]H-pile(298x299)'!#REF!</definedName>
    <definedName localSheetId="0" name="pah">'[63]H-pile(298x299)'!#REF!</definedName>
    <definedName name="PARKSANGUK">[0]!PARKSANGUK</definedName>
    <definedName name="path">"Edit Box 5"</definedName>
    <definedName localSheetId="0" name="pav">'[63]H-pile(298x299)'!#REF!</definedName>
    <definedName localSheetId="0" name="PB">'[13]부하(성남)'!#REF!</definedName>
    <definedName localSheetId="0" name="pc">[57]통합!#REF!</definedName>
    <definedName localSheetId="2" name="PCH">{#N/A,#N/A,FALSE,"포장1";#N/A,#N/A,FALSE,"포장1"}</definedName>
    <definedName localSheetId="0" name="PCH">{#N/A,#N/A,FALSE,"포장1";#N/A,#N/A,FALSE,"포장1"}</definedName>
    <definedName name="PCH">{#N/A,#N/A,FALSE,"포장1";#N/A,#N/A,FALSE,"포장1"}</definedName>
    <definedName localSheetId="0" name="pd">'[63]H-pile(298x299)'!#REF!</definedName>
    <definedName localSheetId="0" name="pdh">'[63]H-pile(298x299)'!#REF!</definedName>
    <definedName name="PDSN카드">{#N/A,#N/A,FALSE,"회선임차현황"}</definedName>
    <definedName localSheetId="0" name="pdv">'[63]H-pile(298x299)'!#REF!</definedName>
    <definedName localSheetId="0" name="PE">[158]유기공정!#REF!</definedName>
    <definedName localSheetId="0" name="PE100C">[58]단가!#REF!</definedName>
    <definedName localSheetId="0" name="PE16C">[58]단가!#REF!</definedName>
    <definedName localSheetId="0" name="PE22C">[58]단가!#REF!</definedName>
    <definedName localSheetId="0" name="PE28C">[58]단가!#REF!</definedName>
    <definedName localSheetId="0" name="PE36C">[58]단가!#REF!</definedName>
    <definedName localSheetId="0" name="PE42C">[58]단가!#REF!</definedName>
    <definedName localSheetId="0" name="PE54C">[58]단가!#REF!</definedName>
    <definedName name="peak">[159]개요!#REF!</definedName>
    <definedName localSheetId="0" name="ped">'[63]H-pile(298x299)'!#REF!</definedName>
    <definedName localSheetId="0" name="pel">'[63]H-pile(298x299)'!#REF!</definedName>
    <definedName name="PERT">{#N/A,#N/A,FALSE,"ALM-ASISC"}</definedName>
    <definedName localSheetId="0" name="PH">[10]!PH</definedName>
    <definedName localSheetId="0" name="phcl">[113]옹벽!$B$284</definedName>
    <definedName name="PickCube">[0]!PickCube</definedName>
    <definedName name="pickcube1">[0]!pickcube1</definedName>
    <definedName name="PickElement">[0]!PickElement</definedName>
    <definedName name="pickelement1">[0]!pickelement1</definedName>
    <definedName name="pico검토">{#N/A,#N/A,FALSE,"3가";#N/A,#N/A,FALSE,"3나";#N/A,#N/A,FALSE,"3다"}</definedName>
    <definedName name="pico시험기">{#N/A,#N/A,TRUE,"인수_증설"}</definedName>
    <definedName localSheetId="0" name="PILEH">[160]통합!$M$5</definedName>
    <definedName name="PIP">#REF!,#REF!</definedName>
    <definedName name="pj">#REF!,#REF!</definedName>
    <definedName localSheetId="0" name="PL">'[48]#REF'!#REF!</definedName>
    <definedName localSheetId="0" name="plh">'[63]H-pile(298x299)'!#REF!</definedName>
    <definedName name="plo">[0]!ㅠㅜㅎ</definedName>
    <definedName localSheetId="0" name="plv">'[63]H-pile(298x299)'!#REF!</definedName>
    <definedName localSheetId="0" name="PN">'[48]#REF'!#REF!</definedName>
    <definedName localSheetId="0" name="PNLW10">[14]부하계산서!#REF!</definedName>
    <definedName localSheetId="0" name="PNLW8">[14]부하계산서!#REF!</definedName>
    <definedName name="POP">#REF!,#REF!</definedName>
    <definedName name="Power">{#N/A,#N/A,FALSE,"ALM-ASISC"}</definedName>
    <definedName name="Power_Pro">{#N/A,#N/A,FALSE,"ALM-ASISC"}</definedName>
    <definedName localSheetId="2" name="PP">{#N/A,#N/A,TRUE,"토적및재료집계";#N/A,#N/A,TRUE,"토적및재료집계";#N/A,#N/A,TRUE,"단위량"}</definedName>
    <definedName localSheetId="0"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pphi">[161]옹벽!$M$3</definedName>
    <definedName name="PPK">{#N/A,#N/A,FALSE,"96 3월물량표";#N/A,#N/A,FALSE,"96 4월물량표";#N/A,#N/A,FALSE,"96 5월물량표"}</definedName>
    <definedName localSheetId="2" name="PPP">{#N/A,#N/A,TRUE,"토적및재료집계";#N/A,#N/A,TRUE,"토적및재료집계";#N/A,#N/A,TRUE,"단위량"}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localSheetId="0" name="PRINT_TITLE">[158]유기공정!#REF!</definedName>
    <definedName name="PrintApprovals1Wide2High">[0]!PrintApprovals1Wide2High</definedName>
    <definedName name="PrintConfigurator">[0]!PrintConfigurator</definedName>
    <definedName name="PrintForReview">[0]!PrintForReview</definedName>
    <definedName localSheetId="0" name="PROJ">[53]LEGEND!$D$4</definedName>
    <definedName localSheetId="0" name="psychro_hdbrh">[10]!psychro_hdbrh</definedName>
    <definedName localSheetId="0" name="PT">'[48]#REF'!#REF!</definedName>
    <definedName localSheetId="0" name="PTFSA">[33]제직재!#REF!</definedName>
    <definedName localSheetId="2" name="PTINT">결과!PTINT</definedName>
    <definedName localSheetId="0" name="PTINT">'목차  (2)'!PTINT</definedName>
    <definedName name="PTINT">[0]!PTINT</definedName>
    <definedName localSheetId="2" name="Q">{"'용역비'!$A$4:$C$8"}</definedName>
    <definedName localSheetId="2" name="Q3WEE">{#N/A,#N/A,FALSE,"조골재"}</definedName>
    <definedName localSheetId="0" name="Q3WEE">{#N/A,#N/A,FALSE,"조골재"}</definedName>
    <definedName name="Q3WEE">{#N/A,#N/A,FALSE,"조골재"}</definedName>
    <definedName localSheetId="2" name="Q3WEE_1">{#N/A,#N/A,FALSE,"조골재"}</definedName>
    <definedName localSheetId="0" name="Q3WEE_1">{#N/A,#N/A,FALSE,"조골재"}</definedName>
    <definedName name="Q3WEE_1">{#N/A,#N/A,FALSE,"조골재"}</definedName>
    <definedName localSheetId="0" name="QAAAA">[10]!QAAAA</definedName>
    <definedName name="qas">[0]!ㅁㄴㄹㅇㄹ</definedName>
    <definedName name="QBN">[0]!QBN</definedName>
    <definedName name="QC">[0]!QC</definedName>
    <definedName localSheetId="2" name="qcgdd">{0}</definedName>
    <definedName localSheetId="0" name="qcgdd">{0}</definedName>
    <definedName name="qcgdd">{0}</definedName>
    <definedName name="qdr">[0]!REEG</definedName>
    <definedName localSheetId="0" name="QEL">[51]안정검토!#REF!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localSheetId="0" name="qet">[45]반중력식옹벽!#REF!</definedName>
    <definedName localSheetId="0" name="qetrweq">'[66]설직재-1'!#REF!</definedName>
    <definedName name="QF">[0]!QF</definedName>
    <definedName localSheetId="0" name="qfedafd">[71]J直材4!$F$5:$G$5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[0]!QG</definedName>
    <definedName name="QH">[0]!QH</definedName>
    <definedName localSheetId="0" name="qi">[28]설계조건!#REF!</definedName>
    <definedName name="qieeieoiei">{#N/A,#N/A,FALSE,"3가";#N/A,#N/A,FALSE,"3나";#N/A,#N/A,FALSE,"3다"}</definedName>
    <definedName localSheetId="2" name="qk">{"'자리배치도'!$AG$1:$CI$28"}</definedName>
    <definedName localSheetId="0" name="qk">{"'자리배치도'!$AG$1:$CI$28"}</definedName>
    <definedName name="qk">{"'자리배치도'!$AG$1:$CI$28"}</definedName>
    <definedName localSheetId="2" name="qkqh1">{#N/A,#N/A,FALSE,"명세표"}</definedName>
    <definedName localSheetId="0" name="qkqh1">{#N/A,#N/A,FALSE,"명세표"}</definedName>
    <definedName name="qkqh1">{#N/A,#N/A,FALSE,"명세표"}</definedName>
    <definedName name="qkqk">{#N/A,#N/A,FALSE,"CCTV"}</definedName>
    <definedName name="qoeijrqwoeif">{#N/A,#N/A,FALSE,"3가";#N/A,#N/A,FALSE,"3나";#N/A,#N/A,FALSE,"3다"}</definedName>
    <definedName localSheetId="0" name="qor">[162]실행철강하도!$A$1:$A$4</definedName>
    <definedName localSheetId="2" name="QQ">{"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qqq">{#N/A,#N/A,FALSE,"운반시간"}</definedName>
    <definedName localSheetId="0" name="qqq">{#N/A,#N/A,FALSE,"운반시간"}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localSheetId="2" name="QQQW">{#N/A,#N/A,FALSE,"전력간선"}</definedName>
    <definedName localSheetId="0" name="QQQW">{#N/A,#N/A,FALSE,"전력간선"}</definedName>
    <definedName name="QQQW">{#N/A,#N/A,FALSE,"전력간선"}</definedName>
    <definedName name="QR">[0]!QR</definedName>
    <definedName name="qrqer">{#N/A,#N/A,FALSE,"3가";#N/A,#N/A,FALSE,"3나";#N/A,#N/A,FALSE,"3다"}</definedName>
    <definedName name="qrqere">{#N/A,#N/A,FALSE,"3가";#N/A,#N/A,FALSE,"3나";#N/A,#N/A,FALSE,"3다"}</definedName>
    <definedName name="QS">[0]!QS</definedName>
    <definedName localSheetId="2" name="qsade">{"'용역비'!$A$4:$C$8"}</definedName>
    <definedName localSheetId="0" name="qsade">{"'용역비'!$A$4:$C$8"}</definedName>
    <definedName name="qsade">{"'용역비'!$A$4:$C$8"}</definedName>
    <definedName name="qsdf">{"'Firr(선)'!$AS$1:$AY$62","'Firr(사)'!$AS$1:$AY$62","'Firr(회)'!$AS$1:$AY$62","'Firr(선)'!$L$1:$V$62","'Firr(사)'!$L$1:$V$62","'Firr(회)'!$L$1:$V$62"}</definedName>
    <definedName name="QSQE">[0]!QSQE</definedName>
    <definedName name="QT">[0]!QT</definedName>
    <definedName localSheetId="2" name="QT_A">IF( OR(AND(#REF!&lt;2,#REF!&gt;19), AND(AND(#REF!&gt;=2,#REF!&lt;= 3), AND(#REF!&gt;= 6,#REF!&lt;= 19)), AND(#REF!&gt;3, AND(#REF!&gt;= 1,#REF!&lt;= 5)) ),1,0)</definedName>
    <definedName localSheetId="0" name="QT_A">IF( OR(AND(#REF!&lt;2,#REF!&gt;19), AND(AND(#REF!&gt;=2,#REF!&lt;= 3), AND(#REF!&gt;= 6,#REF!&lt;= 19)), AND(#REF!&gt;3, AND(#REF!&gt;= 1,#REF!&lt;= 5)) ),1,0)</definedName>
    <definedName name="QT_A">IF( OR(AND(#REF!&lt;2,#REF!&gt;19), AND(AND(#REF!&gt;=2,#REF!&lt;= 3), AND(#REF!&gt;= 6,#REF!&lt;= 19)), AND(#REF!&gt;3, AND(#REF!&gt;= 1,#REF!&lt;= 5)) ),1,0)</definedName>
    <definedName localSheetId="0" name="QT_C">IF( OR(AND(AND(#REF!&gt;=2,#REF!&lt;=3),#REF!&gt; 19), AND(#REF!&gt;3,#REF!&gt;=  6) ),1,0)</definedName>
    <definedName name="QT_C">IF( OR(AND(AND(#REF!&gt;=2,#REF!&lt;=3),#REF!&gt; 19), AND(#REF!&gt;3,#REF!&gt;=  6) ),1,0)</definedName>
    <definedName localSheetId="0" name="QT_S">IF( OR(AND(#REF!&lt;2, AND(#REF!&gt;= 1,#REF!&lt;= 19)), AND(AND(#REF!&gt;=2,#REF!&lt;=3), AND(#REF!&gt;= 1,#REF!&lt;= 5)) ),1,0)</definedName>
    <definedName name="QT_S">IF( OR(AND(#REF!&lt;2, AND(#REF!&gt;= 1,#REF!&lt;= 19)), AND(AND(#REF!&gt;=2,#REF!&lt;=3), AND(#REF!&gt;= 1,#REF!&lt;= 5)) ),1,0)</definedName>
    <definedName localSheetId="18" name="qu">BlankMacro1</definedName>
    <definedName localSheetId="2" name="qu">BlankMacro1</definedName>
    <definedName localSheetId="0" name="qu">BlankMacro1</definedName>
    <definedName localSheetId="21" name="qu">BlankMacro1</definedName>
    <definedName localSheetId="7" name="qu">BlankMacro1</definedName>
    <definedName localSheetId="19" name="qu">BlankMacro1</definedName>
    <definedName localSheetId="22" name="qu">BlankMacro1</definedName>
    <definedName localSheetId="20" name="qu">BlankMacro1</definedName>
    <definedName localSheetId="29" name="qu">BlankMacro1</definedName>
    <definedName localSheetId="31" name="qu">BlankMacro1</definedName>
    <definedName localSheetId="32" name="qu">BlankMacro1</definedName>
    <definedName localSheetId="30" name="qu">BlankMacro1</definedName>
    <definedName localSheetId="23" name="qu">BlankMacro1</definedName>
    <definedName name="qu">BlankMacro1</definedName>
    <definedName name="Quotation">[0]!Quotation</definedName>
    <definedName name="QV">[0]!QV</definedName>
    <definedName name="QVB">[0]!QVB</definedName>
    <definedName localSheetId="2" name="qw">{#N/A,#N/A,FALSE,"단가표지"}</definedName>
    <definedName localSheetId="0" name="qw">{#N/A,#N/A,FALSE,"단가표지"}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localSheetId="18" name="qwewe">BlankMacro1</definedName>
    <definedName localSheetId="2" name="qwewe">BlankMacro1</definedName>
    <definedName localSheetId="0" name="qwewe">BlankMacro1</definedName>
    <definedName localSheetId="21" name="qwewe">BlankMacro1</definedName>
    <definedName localSheetId="7" name="qwewe">BlankMacro1</definedName>
    <definedName localSheetId="19" name="qwewe">BlankMacro1</definedName>
    <definedName localSheetId="22" name="qwewe">BlankMacro1</definedName>
    <definedName localSheetId="20" name="qwewe">BlankMacro1</definedName>
    <definedName localSheetId="29" name="qwewe">BlankMacro1</definedName>
    <definedName localSheetId="31" name="qwewe">BlankMacro1</definedName>
    <definedName localSheetId="32" name="qwewe">BlankMacro1</definedName>
    <definedName localSheetId="30" name="qwewe">BlankMacro1</definedName>
    <definedName localSheetId="23" name="qwewe">BlankMacro1</definedName>
    <definedName name="qwewe">BlankMacro1</definedName>
    <definedName localSheetId="2" name="QWQ">{#N/A,#N/A,FALSE,"배수2"}</definedName>
    <definedName localSheetId="0" name="QWQ">{#N/A,#N/A,FALSE,"배수2"}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[0]!QX</definedName>
    <definedName localSheetId="2" name="qyk">{"'용역비'!$A$4:$C$8"}</definedName>
    <definedName localSheetId="0" name="qyk">{"'용역비'!$A$4:$C$8"}</definedName>
    <definedName name="qyk">{"'용역비'!$A$4:$C$8"}</definedName>
    <definedName name="QZ">[0]!QZ</definedName>
    <definedName localSheetId="0" name="Ra">[57]통합!#REF!</definedName>
    <definedName localSheetId="0" name="Rb">[57]통합!#REF!</definedName>
    <definedName localSheetId="18" name="RDGF">BlankMacro1</definedName>
    <definedName localSheetId="2" name="RDGF">BlankMacro1</definedName>
    <definedName localSheetId="0" name="RDGF">BlankMacro1</definedName>
    <definedName localSheetId="21" name="RDGF">BlankMacro1</definedName>
    <definedName localSheetId="7" name="RDGF">BlankMacro1</definedName>
    <definedName localSheetId="19" name="RDGF">BlankMacro1</definedName>
    <definedName localSheetId="22" name="RDGF">BlankMacro1</definedName>
    <definedName localSheetId="20" name="RDGF">BlankMacro1</definedName>
    <definedName localSheetId="29" name="RDGF">BlankMacro1</definedName>
    <definedName localSheetId="31" name="RDGF">BlankMacro1</definedName>
    <definedName localSheetId="32" name="RDGF">BlankMacro1</definedName>
    <definedName localSheetId="30" name="RDGF">BlankMacro1</definedName>
    <definedName localSheetId="23" name="RDGF">BlankMacro1</definedName>
    <definedName name="RDGF">BlankMacro1</definedName>
    <definedName localSheetId="2"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RDWET">BlankMacro1</definedName>
    <definedName localSheetId="2" name="RDWET">BlankMacro1</definedName>
    <definedName localSheetId="0" name="RDWET">BlankMacro1</definedName>
    <definedName localSheetId="21" name="RDWET">BlankMacro1</definedName>
    <definedName localSheetId="7" name="RDWET">BlankMacro1</definedName>
    <definedName localSheetId="19" name="RDWET">BlankMacro1</definedName>
    <definedName localSheetId="22" name="RDWET">BlankMacro1</definedName>
    <definedName localSheetId="20" name="RDWET">BlankMacro1</definedName>
    <definedName localSheetId="29" name="RDWET">BlankMacro1</definedName>
    <definedName localSheetId="31" name="RDWET">BlankMacro1</definedName>
    <definedName localSheetId="32" name="RDWET">BlankMacro1</definedName>
    <definedName localSheetId="30" name="RDWET">BlankMacro1</definedName>
    <definedName localSheetId="23" name="RDWET">BlankMacro1</definedName>
    <definedName name="RDWET">BlankMacro1</definedName>
    <definedName name="RecalcCurrentSheet">[0]!RecalcCurrentSheet</definedName>
    <definedName name="recalccurrentsheet1">[0]!recalccurrentsheet1</definedName>
    <definedName localSheetId="2"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r">[2]!rer</definedName>
    <definedName localSheetId="18" name="retert">BlankMacro1</definedName>
    <definedName localSheetId="2" name="retert">BlankMacro1</definedName>
    <definedName localSheetId="0" name="retert">BlankMacro1</definedName>
    <definedName localSheetId="21" name="retert">BlankMacro1</definedName>
    <definedName localSheetId="7" name="retert">BlankMacro1</definedName>
    <definedName localSheetId="19" name="retert">BlankMacro1</definedName>
    <definedName localSheetId="22" name="retert">BlankMacro1</definedName>
    <definedName localSheetId="20" name="retert">BlankMacro1</definedName>
    <definedName localSheetId="29" name="retert">BlankMacro1</definedName>
    <definedName localSheetId="31" name="retert">BlankMacro1</definedName>
    <definedName localSheetId="32" name="retert">BlankMacro1</definedName>
    <definedName localSheetId="30" name="retert">BlankMacro1</definedName>
    <definedName localSheetId="23" name="retert">BlankMacro1</definedName>
    <definedName name="retert">BlankMacro1</definedName>
    <definedName localSheetId="18" name="retre">BlankMacro1</definedName>
    <definedName localSheetId="2" name="retre">BlankMacro1</definedName>
    <definedName localSheetId="0" name="retre">BlankMacro1</definedN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BlankMacro1</definedName>
    <definedName localSheetId="29" name="retre">BlankMacro1</definedName>
    <definedName localSheetId="31" name="retre">BlankMacro1</definedName>
    <definedName localSheetId="32" name="retre">BlankMacro1</definedName>
    <definedName localSheetId="30" name="retre">BlankMacro1</definedName>
    <definedName localSheetId="23" name="retre">BlankMacro1</definedName>
    <definedName name="retre">BlankMacro1</definedName>
    <definedName localSheetId="0" name="retwatr">[164]I一般比!#REF!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tyerw">'[104]설직재-1'!#REF!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[0]!revs</definedName>
    <definedName localSheetId="0" name="rewtaet">[115]일위!#REF!</definedName>
    <definedName localSheetId="0" name="reyter">'[100]20관리비율'!$A$1:$D$25</definedName>
    <definedName localSheetId="0" name="reytewt">[135]J直材4!$F$5:$G$5</definedName>
    <definedName localSheetId="18" name="RF">BlankMacro1</definedName>
    <definedName localSheetId="2" name="RF">BlankMacro1</definedName>
    <definedName localSheetId="0" name="RF">BlankMacro1</definedName>
    <definedName localSheetId="21" name="RF">BlankMacro1</definedName>
    <definedName localSheetId="7" name="RF">BlankMacro1</definedName>
    <definedName localSheetId="19" name="RF">BlankMacro1</definedName>
    <definedName localSheetId="22" name="RF">BlankMacro1</definedName>
    <definedName localSheetId="20" name="RF">BlankMacro1</definedName>
    <definedName localSheetId="29" name="RF">BlankMacro1</definedName>
    <definedName localSheetId="31" name="RF">BlankMacro1</definedName>
    <definedName localSheetId="32" name="RF">BlankMacro1</definedName>
    <definedName localSheetId="30" name="RF">BlankMacro1</definedName>
    <definedName localSheetId="23" name="RF">BlankMacro1</definedName>
    <definedName name="RF">BlankMacro1</definedName>
    <definedName localSheetId="2" name="rfaag">{#N/A,#N/A,FALSE,"전열산출서"}</definedName>
    <definedName localSheetId="0" name="rfaag">{#N/A,#N/A,FALSE,"전열산출서"}</definedName>
    <definedName name="rfaag">{#N/A,#N/A,FALSE,"전열산출서"}</definedName>
    <definedName localSheetId="0" name="rfetyryw">[165]직재!#REF!</definedName>
    <definedName name="RFG">#REF!,#REF!,#REF!</definedName>
    <definedName localSheetId="2"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RGDF">BlankMacro1</definedName>
    <definedName localSheetId="2" name="RGDF">BlankMacro1</definedName>
    <definedName localSheetId="0" name="RGDF">BlankMacro1</definedName>
    <definedName localSheetId="21" name="RGDF">BlankMacro1</definedName>
    <definedName localSheetId="7" name="RGDF">BlankMacro1</definedName>
    <definedName localSheetId="19" name="RGDF">BlankMacro1</definedName>
    <definedName localSheetId="22" name="RGDF">BlankMacro1</definedName>
    <definedName localSheetId="20" name="RGDF">BlankMacro1</definedName>
    <definedName localSheetId="29" name="RGDF">BlankMacro1</definedName>
    <definedName localSheetId="31" name="RGDF">BlankMacro1</definedName>
    <definedName localSheetId="32" name="RGDF">BlankMacro1</definedName>
    <definedName localSheetId="30" name="RGDF">BlankMacro1</definedName>
    <definedName localSheetId="23" name="RGDF">BlankMacro1</definedName>
    <definedName name="RGDF">BlankMacro1</definedName>
    <definedName localSheetId="18" name="rgfd">BlankMacro1</definedName>
    <definedName localSheetId="2" name="rgfd">BlankMacro1</definedName>
    <definedName localSheetId="0" name="rgfd">BlankMacro1</definedName>
    <definedName localSheetId="21" name="rgfd">BlankMacro1</definedName>
    <definedName localSheetId="7" name="rgfd">BlankMacro1</definedName>
    <definedName localSheetId="19" name="rgfd">BlankMacro1</definedName>
    <definedName localSheetId="22" name="rgfd">BlankMacro1</definedName>
    <definedName localSheetId="20" name="rgfd">BlankMacro1</definedName>
    <definedName localSheetId="29" name="rgfd">BlankMacro1</definedName>
    <definedName localSheetId="31" name="rgfd">BlankMacro1</definedName>
    <definedName localSheetId="32" name="rgfd">BlankMacro1</definedName>
    <definedName localSheetId="30" name="rgfd">BlankMacro1</definedName>
    <definedName localSheetId="23" name="rgfd">BlankMacro1</definedName>
    <definedName name="rgfd">BlankMacro1</definedName>
    <definedName localSheetId="2"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RH">{"'용역비'!$A$4:$C$8"}</definedName>
    <definedName localSheetId="0" name="RH">{"'용역비'!$A$4:$C$8"}</definedName>
    <definedName name="RH">{"'용역비'!$A$4:$C$8"}</definedName>
    <definedName name="RHDDNJS">[0]!RHDDNJS</definedName>
    <definedName localSheetId="0" name="rhdfid">[10]!rhdfid</definedName>
    <definedName name="rhe">[0]!rhe</definedName>
    <definedName localSheetId="0" name="rhewryew">[166]I一般比!#REF!</definedName>
    <definedName localSheetId="18" name="RHGREBGHRE">BlankMacro1</definedName>
    <definedName localSheetId="2" name="RHGREBGHRE">BlankMacro1</definedName>
    <definedName localSheetId="0" name="RHGREBGHRE">BlankMacro1</definedName>
    <definedName localSheetId="21" name="RHGREBGHRE">BlankMacro1</definedName>
    <definedName localSheetId="7" name="RHGREBGHRE">BlankMacro1</definedName>
    <definedName localSheetId="19" name="RHGREBGHRE">BlankMacro1</definedName>
    <definedName localSheetId="22" name="RHGREBGHRE">BlankMacro1</definedName>
    <definedName localSheetId="20" name="RHGREBGHRE">BlankMacro1</definedName>
    <definedName localSheetId="29" name="RHGREBGHRE">BlankMacro1</definedName>
    <definedName localSheetId="31" name="RHGREBGHRE">BlankMacro1</definedName>
    <definedName localSheetId="32" name="RHGREBGHRE">BlankMacro1</definedName>
    <definedName localSheetId="30" name="RHGREBGHRE">BlankMacro1</definedName>
    <definedName localSheetId="23" name="RHGREBGHRE">BlankMacro1</definedName>
    <definedName name="RHGREBGHRE">BlankMacro1</definedName>
    <definedName localSheetId="2" name="rhkstp">{#N/A,#N/A,FALSE,"DAOCM 2차 검토"}</definedName>
    <definedName localSheetId="0" name="rhkstp">{#N/A,#N/A,FALSE,"DAOCM 2차 검토"}</definedName>
    <definedName name="rhkstp">{#N/A,#N/A,FALSE,"DAOCM 2차 검토"}</definedName>
    <definedName localSheetId="2" name="RIRI">{#N/A,#N/A,FALSE,"전력간선"}</definedName>
    <definedName localSheetId="0" name="RIRI">{#N/A,#N/A,FALSE,"전력간선"}</definedName>
    <definedName name="RIRI">{#N/A,#N/A,FALSE,"전력간선"}</definedName>
    <definedName localSheetId="18" name="RJRJ">BlankMacro1</definedName>
    <definedName localSheetId="2" name="RJRJ">BlankMacro1</definedName>
    <definedName localSheetId="0" name="RJRJ">BlankMacro1</definedName>
    <definedName localSheetId="21" name="RJRJ">BlankMacro1</definedName>
    <definedName localSheetId="7" name="RJRJ">BlankMacro1</definedName>
    <definedName localSheetId="19" name="RJRJ">BlankMacro1</definedName>
    <definedName localSheetId="22" name="RJRJ">BlankMacro1</definedName>
    <definedName localSheetId="20" name="RJRJ">BlankMacro1</definedName>
    <definedName localSheetId="29" name="RJRJ">BlankMacro1</definedName>
    <definedName localSheetId="31" name="RJRJ">BlankMacro1</definedName>
    <definedName localSheetId="32" name="RJRJ">BlankMacro1</definedName>
    <definedName localSheetId="30" name="RJRJ">BlankMacro1</definedName>
    <definedName localSheetId="23" name="RJRJ">BlankMacro1</definedName>
    <definedName name="RJRJ">BlankMacro1</definedName>
    <definedName localSheetId="18" name="RJRKJRKJR">BlankMacro1</definedName>
    <definedName localSheetId="2" name="RJRKJRKJR">BlankMacro1</definedName>
    <definedName localSheetId="0" name="RJRKJRKJR">BlankMacro1</definedName>
    <definedName localSheetId="21" name="RJRKJRKJR">BlankMacro1</definedName>
    <definedName localSheetId="7" name="RJRKJRKJR">BlankMacro1</definedName>
    <definedName localSheetId="19" name="RJRKJRKJR">BlankMacro1</definedName>
    <definedName localSheetId="22" name="RJRKJRKJR">BlankMacro1</definedName>
    <definedName localSheetId="20" name="RJRKJRKJR">BlankMacro1</definedName>
    <definedName localSheetId="29" name="RJRKJRKJR">BlankMacro1</definedName>
    <definedName localSheetId="31" name="RJRKJRKJR">BlankMacro1</definedName>
    <definedName localSheetId="32" name="RJRKJRKJR">BlankMacro1</definedName>
    <definedName localSheetId="30" name="RJRKJRKJR">BlankMacro1</definedName>
    <definedName localSheetId="23" name="RJRKJRKJR">BlankMacro1</definedName>
    <definedName name="RJRKJRKJR">BlankMacro1</definedName>
    <definedName localSheetId="2"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localSheetId="0" name="RK">[167]수량산출!#REF!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18" name="RL">BlankMacro1</definedName>
    <definedName localSheetId="2" name="RL">BlankMacro1</definedName>
    <definedName localSheetId="0" name="RL">BlankMacro1</definedName>
    <definedName localSheetId="21" name="RL">BlankMacro1</definedName>
    <definedName localSheetId="7" name="RL">BlankMacro1</definedName>
    <definedName localSheetId="19" name="RL">BlankMacro1</definedName>
    <definedName localSheetId="22" name="RL">BlankMacro1</definedName>
    <definedName localSheetId="20" name="RL">BlankMacro1</definedName>
    <definedName localSheetId="29" name="RL">BlankMacro1</definedName>
    <definedName localSheetId="31" name="RL">BlankMacro1</definedName>
    <definedName localSheetId="32" name="RL">BlankMacro1</definedName>
    <definedName localSheetId="30" name="RL">BlankMacro1</definedName>
    <definedName localSheetId="23" name="RL">BlankMacro1</definedName>
    <definedName name="RL">BlankMacro1</definedName>
    <definedName name="RLA">{#N/A,#N/A,TRUE,"Y생산";#N/A,#N/A,TRUE,"Y판매";#N/A,#N/A,TRUE,"Y총물량";#N/A,#N/A,TRUE,"Y능력";#N/A,#N/A,TRUE,"YKD"}</definedName>
    <definedName localSheetId="18" name="RLTJD">BlankMacro1</definedName>
    <definedName localSheetId="2" name="RLTJD">BlankMacro1</definedName>
    <definedName localSheetId="0" name="RLTJD">BlankMacro1</definedName>
    <definedName localSheetId="21" name="RLTJD">BlankMacro1</definedName>
    <definedName localSheetId="7" name="RLTJD">BlankMacro1</definedName>
    <definedName localSheetId="19" name="RLTJD">BlankMacro1</definedName>
    <definedName localSheetId="22" name="RLTJD">BlankMacro1</definedName>
    <definedName localSheetId="20" name="RLTJD">BlankMacro1</definedName>
    <definedName localSheetId="29" name="RLTJD">BlankMacro1</definedName>
    <definedName localSheetId="31" name="RLTJD">BlankMacro1</definedName>
    <definedName localSheetId="32" name="RLTJD">BlankMacro1</definedName>
    <definedName localSheetId="30" name="RLTJD">BlankMacro1</definedName>
    <definedName localSheetId="23" name="RLTJD">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localSheetId="0" name="ROCK_AUGER">[134]장비집계!#REF!</definedName>
    <definedName localSheetId="2" name="Royalty">{#N/A,#N/A,FALSE,"Sheet1"}</definedName>
    <definedName localSheetId="0" name="Royalty">{#N/A,#N/A,FALSE,"Sheet1"}</definedName>
    <definedName name="Royalty">{#N/A,#N/A,FALSE,"Sheet1"}</definedName>
    <definedName name="RRE">#REF!,#REF!</definedName>
    <definedName localSheetId="2"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localSheetId="0" name="rs">[57]통합!#REF!</definedName>
    <definedName localSheetId="0" name="rsub">[57]통합!#REF!</definedName>
    <definedName localSheetId="2" name="RT">{"'용역비'!$A$4:$C$8"}</definedName>
    <definedName localSheetId="0" name="RT">{"'용역비'!$A$4:$C$8"}</definedName>
    <definedName name="RT">{"'용역비'!$A$4:$C$8"}</definedName>
    <definedName localSheetId="0" name="rtewyte">[94]직재!#REF!</definedName>
    <definedName localSheetId="2" name="RTGH">{"'용역비'!$A$4:$C$8"}</definedName>
    <definedName localSheetId="0" name="RTGH">{"'용역비'!$A$4:$C$8"}</definedName>
    <definedName name="RTGH">{"'용역비'!$A$4:$C$8"}</definedName>
    <definedName localSheetId="2" name="rth">{"'용역비'!$A$4:$C$8"}</definedName>
    <definedName name="RTHT">[0]!TTHG</definedName>
    <definedName localSheetId="2"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localSheetId="0" name="rtutytr">[168]I一般比!#REF!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localSheetId="2" name="rty">{"'용역비'!$A$4:$C$8"}</definedName>
    <definedName localSheetId="0" name="rty">{"'용역비'!$A$4:$C$8"}</definedName>
    <definedName name="rty">{"'용역비'!$A$4:$C$8"}</definedName>
    <definedName localSheetId="0" name="rtyerw">[111]I一般比!#REF!</definedName>
    <definedName localSheetId="18" name="RTYHERY">BlankMacro1</definedName>
    <definedName localSheetId="2" name="RTYHERY">BlankMacro1</definedName>
    <definedName localSheetId="0" name="RTYHERY">BlankMacro1</definedName>
    <definedName localSheetId="21" name="RTYHERY">BlankMacro1</definedName>
    <definedName localSheetId="7" name="RTYHERY">BlankMacro1</definedName>
    <definedName localSheetId="19" name="RTYHERY">BlankMacro1</definedName>
    <definedName localSheetId="22" name="RTYHERY">BlankMacro1</definedName>
    <definedName localSheetId="20" name="RTYHERY">BlankMacro1</definedName>
    <definedName localSheetId="29" name="RTYHERY">BlankMacro1</definedName>
    <definedName localSheetId="31" name="RTYHERY">BlankMacro1</definedName>
    <definedName localSheetId="32" name="RTYHERY">BlankMacro1</definedName>
    <definedName localSheetId="30" name="RTYHERY">BlankMacro1</definedName>
    <definedName localSheetId="23" name="RTYHERY">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WER">{#N/A,#N/A,FALSE,"제목"}</definedName>
    <definedName localSheetId="0" name="RWER">{#N/A,#N/A,FALSE,"제목"}</definedName>
    <definedName name="RWER">{#N/A,#N/A,FALSE,"제목"}</definedName>
    <definedName localSheetId="0" name="ryeuye">[135]J直材4!$F$5:$G$5</definedName>
    <definedName name="ryru">{#N/A,#N/A,FALSE,"3가";#N/A,#N/A,FALSE,"3나";#N/A,#N/A,FALSE,"3다"}</definedName>
    <definedName localSheetId="0" name="rytrey">[111]I一般比!#REF!</definedName>
    <definedName localSheetId="2" name="RYUIRYU">{"'용역비'!$A$4:$C$8"}</definedName>
    <definedName localSheetId="0" name="RYUIRYU">{"'용역비'!$A$4:$C$8"}</definedName>
    <definedName name="RYUIRYU">{"'용역비'!$A$4:$C$8"}</definedName>
    <definedName localSheetId="2" name="ryuk">{"'용역비'!$A$4:$C$8"}</definedName>
    <definedName localSheetId="0" name="ryuk">{"'용역비'!$A$4:$C$8"}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BlankMacro1</definedName>
    <definedName localSheetId="2" name="S">BlankMacro1</definedName>
    <definedName localSheetId="0" name="S">BlankMacro1</definedName>
    <definedName localSheetId="21" name="S">BlankMacro1</definedName>
    <definedName localSheetId="7" name="S">BlankMacro1</definedName>
    <definedName localSheetId="19" name="S">BlankMacro1</definedName>
    <definedName localSheetId="22" name="S">BlankMacro1</definedName>
    <definedName localSheetId="20" name="S">BlankMacro1</definedName>
    <definedName localSheetId="29" name="S">BlankMacro1</definedName>
    <definedName localSheetId="31" name="S">BlankMacro1</definedName>
    <definedName localSheetId="32" name="S">BlankMacro1</definedName>
    <definedName localSheetId="30" name="S">BlankMacro1</definedName>
    <definedName localSheetId="23" name="S">BlankMacro1</definedName>
    <definedName name="S">BlankMacro1</definedName>
    <definedName localSheetId="0" name="SA">[33]제직재!#REF!</definedName>
    <definedName localSheetId="18" name="sadasd">BlankMacro1</definedName>
    <definedName localSheetId="2" name="sadasd">BlankMacro1</definedName>
    <definedName localSheetId="0" name="sadasd">BlankMacro1</definedName>
    <definedName localSheetId="21" name="sadasd">BlankMacro1</definedName>
    <definedName localSheetId="7" name="sadasd">BlankMacro1</definedName>
    <definedName localSheetId="19" name="sadasd">BlankMacro1</definedName>
    <definedName localSheetId="22" name="sadasd">BlankMacro1</definedName>
    <definedName localSheetId="20" name="sadasd">BlankMacro1</definedName>
    <definedName localSheetId="29" name="sadasd">BlankMacro1</definedName>
    <definedName localSheetId="31" name="sadasd">BlankMacro1</definedName>
    <definedName localSheetId="32" name="sadasd">BlankMacro1</definedName>
    <definedName localSheetId="30" name="sadasd">BlankMacro1</definedName>
    <definedName localSheetId="23" name="sadasd">BlankMacro1</definedName>
    <definedName name="sadasd">BlankMacro1</definedName>
    <definedName localSheetId="18" name="safddsf">BlankMacro1</definedName>
    <definedName localSheetId="2" name="safddsf">BlankMacro1</definedName>
    <definedName localSheetId="0" name="safddsf">BlankMacro1</definedName>
    <definedName localSheetId="21" name="safddsf">BlankMacro1</definedName>
    <definedName localSheetId="7" name="safddsf">BlankMacro1</definedName>
    <definedName localSheetId="19" name="safddsf">BlankMacro1</definedName>
    <definedName localSheetId="22" name="safddsf">BlankMacro1</definedName>
    <definedName localSheetId="20" name="safddsf">BlankMacro1</definedName>
    <definedName localSheetId="29" name="safddsf">BlankMacro1</definedName>
    <definedName localSheetId="31" name="safddsf">BlankMacro1</definedName>
    <definedName localSheetId="32" name="safddsf">BlankMacro1</definedName>
    <definedName localSheetId="30" name="safddsf">BlankMacro1</definedName>
    <definedName localSheetId="23" name="safddsf">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AFDSFSDFSDFSDF">[10]!SAFDSFSDFSDFSDF</definedName>
    <definedName localSheetId="2" name="SAFSAFSAD">{#N/A,#N/A,FALSE,"속도"}</definedName>
    <definedName localSheetId="0" name="SAFSAFSAD">{#N/A,#N/A,FALSE,"속도"}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[0]!SAN</definedName>
    <definedName name="SAPBEXdnldView">"41JLQUL0YNPVK3OX98UIGJGNP"</definedName>
    <definedName name="SAPBEXsysID">"BWP"</definedName>
    <definedName name="SBUL">{#N/A,#N/A,FALSE,"회선임차현황"}</definedName>
    <definedName localSheetId="0" name="scdbsdfg">'[44]설직재-1'!#REF!</definedName>
    <definedName localSheetId="0" name="sck">[169]INPUTDATA!$O$66</definedName>
    <definedName localSheetId="18" name="scs변견서식">BlankMacro1</definedName>
    <definedName localSheetId="21" name="scs변견서식">BlankMacro1</definedName>
    <definedName localSheetId="19" name="scs변견서식">BlankMacro1</definedName>
    <definedName localSheetId="22" name="scs변견서식">BlankMacro1</definedName>
    <definedName localSheetId="20" name="scs변견서식">BlankMacro1</definedName>
    <definedName localSheetId="29" name="scs변견서식">BlankMacro1</definedName>
    <definedName localSheetId="31" name="scs변견서식">BlankMacro1</definedName>
    <definedName localSheetId="32" name="scs변견서식">BlankMacro1</definedName>
    <definedName localSheetId="30" name="scs변견서식">BlankMacro1</definedName>
    <definedName localSheetId="23" name="scs변견서식">BlankMacro1</definedName>
    <definedName name="scs변견서식">BlankMacro1</definedName>
    <definedName localSheetId="18" name="scs변경서식">BlankMacro1</definedName>
    <definedName localSheetId="21" name="scs변경서식">BlankMacro1</definedName>
    <definedName localSheetId="19" name="scs변경서식">BlankMacro1</definedName>
    <definedName localSheetId="22" name="scs변경서식">BlankMacro1</definedName>
    <definedName localSheetId="20" name="scs변경서식">BlankMacro1</definedName>
    <definedName localSheetId="29" name="scs변경서식">BlankMacro1</definedName>
    <definedName localSheetId="31" name="scs변경서식">BlankMacro1</definedName>
    <definedName localSheetId="32" name="scs변경서식">BlankMacro1</definedName>
    <definedName localSheetId="30" name="scs변경서식">BlankMacro1</definedName>
    <definedName localSheetId="23" name="scs변경서식">BlankMacro1</definedName>
    <definedName name="scs변경서식">BlankMacro1</definedName>
    <definedName localSheetId="2" name="SD">{"'용역비'!$A$4:$C$8"}</definedName>
    <definedName localSheetId="0" name="SD">{"'용역비'!$A$4:$C$8"}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DAFDFSDFD">[21]!SDAFDFSDFD</definedName>
    <definedName localSheetId="21" name="SDAFDFSDFD">[21]!SDAFDFSDFD</definedName>
    <definedName localSheetId="19" name="SDAFDFSDFD">[21]!SDAFDFSDFD</definedName>
    <definedName localSheetId="22" name="SDAFDFSDFD">[21]!SDAFDFSDFD</definedName>
    <definedName localSheetId="20" name="SDAFDFSDFD">[21]!SDAFDFSDFD</definedName>
    <definedName localSheetId="30" name="SDAFDFSDFD">[21]!SDAFDFSDFD</definedName>
    <definedName localSheetId="23" name="SDAFDFSDFD">[21]!SDAFDFSDFD</definedName>
    <definedName name="SDAFDFSDFD">[21]!SDAFDFSDFD</definedName>
    <definedName localSheetId="2" name="SDAS">{"'Firr(선)'!$AS$1:$AY$62","'Firr(사)'!$AS$1:$AY$62","'Firr(회)'!$AS$1:$AY$62","'Firr(선)'!$L$1:$V$62","'Firr(사)'!$L$1:$V$62","'Firr(회)'!$L$1:$V$62"}</definedName>
    <definedName localSheetId="0" name="SDAS">{"'Firr(선)'!$AS$1:$AY$62","'Firr(사)'!$AS$1:$AY$62","'Firr(회)'!$AS$1:$AY$62","'Firr(선)'!$L$1:$V$62","'Firr(사)'!$L$1:$V$62","'Firr(회)'!$L$1:$V$62"}</definedName>
    <definedName name="SDAS">{"'Firr(선)'!$AS$1:$AY$62","'Firr(사)'!$AS$1:$AY$62","'Firr(회)'!$AS$1:$AY$62","'Firr(선)'!$L$1:$V$62","'Firr(사)'!$L$1:$V$62","'Firr(회)'!$L$1:$V$62"}</definedName>
    <definedName name="SDC">#REF!,#REF!</definedName>
    <definedName name="SDD">[0]!TRR</definedName>
    <definedName localSheetId="0" name="SDDDDDD">[10]!SDDDDDD</definedName>
    <definedName localSheetId="2" name="SDDFD">{#N/A,#N/A,FALSE,"배수1"}</definedName>
    <definedName localSheetId="0" name="SDDFD">{#N/A,#N/A,FALSE,"배수1"}</definedName>
    <definedName name="SDDFD">{#N/A,#N/A,FALSE,"배수1"}</definedName>
    <definedName localSheetId="0" name="sde">'[70]설직재-1'!#REF!</definedName>
    <definedName localSheetId="18" name="sdfasad">BlankMacro1</definedName>
    <definedName localSheetId="2" name="sdfasad">BlankMacro1</definedName>
    <definedName localSheetId="0" name="sdfasad">BlankMacro1</definedName>
    <definedName localSheetId="21" name="sdfasad">BlankMacro1</definedName>
    <definedName localSheetId="7" name="sdfasad">BlankMacro1</definedName>
    <definedName localSheetId="19" name="sdfasad">BlankMacro1</definedName>
    <definedName localSheetId="22" name="sdfasad">BlankMacro1</definedName>
    <definedName localSheetId="20" name="sdfasad">BlankMacro1</definedName>
    <definedName localSheetId="29" name="sdfasad">BlankMacro1</definedName>
    <definedName localSheetId="31" name="sdfasad">BlankMacro1</definedName>
    <definedName localSheetId="32" name="sdfasad">BlankMacro1</definedName>
    <definedName localSheetId="30" name="sdfasad">BlankMacro1</definedName>
    <definedName localSheetId="23" name="sdfasad">BlankMacro1</definedName>
    <definedName name="sdfasad">BlankMacro1</definedName>
    <definedName localSheetId="18" name="sdfdf">BlankMacro1</definedName>
    <definedName localSheetId="2" name="sdfdf">BlankMacro1</definedName>
    <definedName localSheetId="0" name="sdfdf">BlankMacro1</definedName>
    <definedName localSheetId="21" name="sdfdf">BlankMacro1</definedName>
    <definedName localSheetId="7" name="sdfdf">BlankMacro1</definedName>
    <definedName localSheetId="19" name="sdfdf">BlankMacro1</definedName>
    <definedName localSheetId="22" name="sdfdf">BlankMacro1</definedName>
    <definedName localSheetId="20" name="sdfdf">BlankMacro1</definedName>
    <definedName localSheetId="29" name="sdfdf">BlankMacro1</definedName>
    <definedName localSheetId="31" name="sdfdf">BlankMacro1</definedName>
    <definedName localSheetId="32" name="sdfdf">BlankMacro1</definedName>
    <definedName localSheetId="30" name="sdfdf">BlankMacro1</definedName>
    <definedName localSheetId="23" name="sdfdf">BlankMacro1</definedName>
    <definedName name="sdfdf">BlankMacro1</definedName>
    <definedName localSheetId="2" name="SDFDFD">{#N/A,#N/A,FALSE,"운반시간"}</definedName>
    <definedName localSheetId="0" name="SDFDFD">{#N/A,#N/A,FALSE,"운반시간"}</definedName>
    <definedName name="SDFDFD">{#N/A,#N/A,FALSE,"운반시간"}</definedName>
    <definedName name="SDFE">{#N/A,#N/A,FALSE,"CAM-G7";#N/A,#N/A,FALSE,"SPL";#N/A,#N/A,FALSE,"butt-in G7";#N/A,#N/A,FALSE,"dia-in G7";#N/A,#N/A,FALSE,"추가-STA G7"}</definedName>
    <definedName localSheetId="18" name="sdfeer">BlankMacro1</definedName>
    <definedName localSheetId="2" name="sdfeer">BlankMacro1</definedName>
    <definedName localSheetId="0" name="sdfeer">BlankMacro1</definedName>
    <definedName localSheetId="21" name="sdfeer">BlankMacro1</definedName>
    <definedName localSheetId="7" name="sdfeer">BlankMacro1</definedName>
    <definedName localSheetId="19" name="sdfeer">BlankMacro1</definedName>
    <definedName localSheetId="22" name="sdfeer">BlankMacro1</definedName>
    <definedName localSheetId="20" name="sdfeer">BlankMacro1</definedName>
    <definedName localSheetId="29" name="sdfeer">BlankMacro1</definedName>
    <definedName localSheetId="31" name="sdfeer">BlankMacro1</definedName>
    <definedName localSheetId="32" name="sdfeer">BlankMacro1</definedName>
    <definedName localSheetId="30" name="sdfeer">BlankMacro1</definedName>
    <definedName localSheetId="23" name="sdfeer">BlankMacro1</definedName>
    <definedName name="sdfeer">BlankMacro1</definedName>
    <definedName name="sdfefwef">[0]!sdfefwef</definedName>
    <definedName name="sdffewe">[0]!sdffewe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localSheetId="2" name="SDFGFH">{#N/A,#N/A,FALSE,"부대2"}</definedName>
    <definedName localSheetId="0" name="SDFGFH">{#N/A,#N/A,FALSE,"부대2"}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localSheetId="18" name="sdfs">BlankMacro1</definedName>
    <definedName localSheetId="2" name="sdfs">BlankMacro1</definedName>
    <definedName localSheetId="0" name="sdfs">BlankMacro1</definedName>
    <definedName localSheetId="21" name="sdfs">BlankMacro1</definedName>
    <definedName localSheetId="7" name="sdfs">BlankMacro1</definedName>
    <definedName localSheetId="19" name="sdfs">BlankMacro1</definedName>
    <definedName localSheetId="22" name="sdfs">BlankMacro1</definedName>
    <definedName localSheetId="20" name="sdfs">BlankMacro1</definedName>
    <definedName localSheetId="29" name="sdfs">BlankMacro1</definedName>
    <definedName localSheetId="31" name="sdfs">BlankMacro1</definedName>
    <definedName localSheetId="32" name="sdfs">BlankMacro1</definedName>
    <definedName localSheetId="30" name="sdfs">BlankMacro1</definedName>
    <definedName localSheetId="23" name="sdfs">BlankMacro1</definedName>
    <definedName name="sdfs">BlankMacro1</definedName>
    <definedName localSheetId="0" name="sdfsa">'[79]N賃率-職'!#REF!</definedName>
    <definedName localSheetId="2" name="SDFSAFSADFS">{#N/A,#N/A,FALSE,"혼합골재"}</definedName>
    <definedName localSheetId="0" name="SDFSAFSADFS">{#N/A,#N/A,FALSE,"혼합골재"}</definedName>
    <definedName name="SDFSAFSADFS">{#N/A,#N/A,FALSE,"혼합골재"}</definedName>
    <definedName localSheetId="18" name="sdfsd">BlankMacro1</definedName>
    <definedName localSheetId="2" name="sdfsd">BlankMacro1</definedName>
    <definedName localSheetId="0" name="sdfsd">BlankMacro1</definedName>
    <definedName localSheetId="21" name="sdfsd">BlankMacro1</definedName>
    <definedName localSheetId="7" name="sdfsd">BlankMacro1</definedName>
    <definedName localSheetId="19" name="sdfsd">BlankMacro1</definedName>
    <definedName localSheetId="22" name="sdfsd">BlankMacro1</definedName>
    <definedName localSheetId="20" name="sdfsd">BlankMacro1</definedName>
    <definedName localSheetId="29" name="sdfsd">BlankMacro1</definedName>
    <definedName localSheetId="31" name="sdfsd">BlankMacro1</definedName>
    <definedName localSheetId="32" name="sdfsd">BlankMacro1</definedName>
    <definedName localSheetId="30" name="sdfsd">BlankMacro1</definedName>
    <definedName localSheetId="23" name="sdfsd">BlankMacro1</definedName>
    <definedName name="sdfsd">BlankMacro1</definedName>
    <definedName localSheetId="0" name="SDFSDF">[10]!SDFSDF</definedName>
    <definedName localSheetId="0" name="SDFSDF2">[10]!SDFSDF2</definedName>
    <definedName localSheetId="0" name="SDFSDFDSF">[10]!SDFSDFDSF</definedName>
    <definedName localSheetId="18" name="sdfvcxv">BlankMacro1</definedName>
    <definedName localSheetId="2" name="sdfvcxv">BlankMacro1</definedName>
    <definedName localSheetId="0" name="sdfvcxv">BlankMacro1</definedName>
    <definedName localSheetId="21" name="sdfvcxv">BlankMacro1</definedName>
    <definedName localSheetId="7" name="sdfvcxv">BlankMacro1</definedName>
    <definedName localSheetId="19" name="sdfvcxv">BlankMacro1</definedName>
    <definedName localSheetId="22" name="sdfvcxv">BlankMacro1</definedName>
    <definedName localSheetId="20" name="sdfvcxv">BlankMacro1</definedName>
    <definedName localSheetId="29" name="sdfvcxv">BlankMacro1</definedName>
    <definedName localSheetId="31" name="sdfvcxv">BlankMacro1</definedName>
    <definedName localSheetId="32" name="sdfvcxv">BlankMacro1</definedName>
    <definedName localSheetId="30" name="sdfvcxv">BlankMacro1</definedName>
    <definedName localSheetId="23" name="sdfvcxv">BlankMacro1</definedName>
    <definedName name="sdfvcxv">BlankMacro1</definedName>
    <definedName localSheetId="18" name="SDFVDRF">BlankMacro1</definedName>
    <definedName localSheetId="2" name="SDFVDRF">BlankMacro1</definedName>
    <definedName localSheetId="0" name="SDFVDRF">BlankMacro1</definedName>
    <definedName localSheetId="21" name="SDFVDRF">BlankMacro1</definedName>
    <definedName localSheetId="7" name="SDFVDRF">BlankMacro1</definedName>
    <definedName localSheetId="19" name="SDFVDRF">BlankMacro1</definedName>
    <definedName localSheetId="22" name="SDFVDRF">BlankMacro1</definedName>
    <definedName localSheetId="20" name="SDFVDRF">BlankMacro1</definedName>
    <definedName localSheetId="29" name="SDFVDRF">BlankMacro1</definedName>
    <definedName localSheetId="31" name="SDFVDRF">BlankMacro1</definedName>
    <definedName localSheetId="32" name="SDFVDRF">BlankMacro1</definedName>
    <definedName localSheetId="30" name="SDFVDRF">BlankMacro1</definedName>
    <definedName localSheetId="23" name="SDFVDRF">BlankMacro1</definedName>
    <definedName name="SDFVDRF">BlankMacro1</definedName>
    <definedName localSheetId="18" name="SDFWE">BlankMacro1</definedName>
    <definedName localSheetId="2" name="SDFWE">BlankMacro1</definedName>
    <definedName localSheetId="0" name="SDFWE">BlankMacro1</definedName>
    <definedName localSheetId="21" name="SDFWE">BlankMacro1</definedName>
    <definedName localSheetId="7" name="SDFWE">BlankMacro1</definedName>
    <definedName localSheetId="19" name="SDFWE">BlankMacro1</definedName>
    <definedName localSheetId="22" name="SDFWE">BlankMacro1</definedName>
    <definedName localSheetId="20" name="SDFWE">BlankMacro1</definedName>
    <definedName localSheetId="29" name="SDFWE">BlankMacro1</definedName>
    <definedName localSheetId="31" name="SDFWE">BlankMacro1</definedName>
    <definedName localSheetId="32" name="SDFWE">BlankMacro1</definedName>
    <definedName localSheetId="30" name="SDFWE">BlankMacro1</definedName>
    <definedName localSheetId="23" name="SDFWE">BlankMacro1</definedName>
    <definedName name="SDFWE">BlankMacro1</definedName>
    <definedName localSheetId="18" name="SDFWEF">BlankMacro1</definedName>
    <definedName localSheetId="2" name="SDFWEF">BlankMacro1</definedName>
    <definedName localSheetId="0" name="SDFWEF">BlankMacro1</definedName>
    <definedName localSheetId="21" name="SDFWEF">BlankMacro1</definedName>
    <definedName localSheetId="7" name="SDFWEF">BlankMacro1</definedName>
    <definedName localSheetId="19" name="SDFWEF">BlankMacro1</definedName>
    <definedName localSheetId="22" name="SDFWEF">BlankMacro1</definedName>
    <definedName localSheetId="20" name="SDFWEF">BlankMacro1</definedName>
    <definedName localSheetId="29" name="SDFWEF">BlankMacro1</definedName>
    <definedName localSheetId="31" name="SDFWEF">BlankMacro1</definedName>
    <definedName localSheetId="32" name="SDFWEF">BlankMacro1</definedName>
    <definedName localSheetId="30" name="SDFWEF">BlankMacro1</definedName>
    <definedName localSheetId="23" name="SDFWEF">BlankMacro1</definedName>
    <definedName name="SDFWEF">BlankMacro1</definedName>
    <definedName localSheetId="18" name="SDGFFD">BlankMacro1</definedName>
    <definedName localSheetId="2" name="SDGFFD">BlankMacro1</definedName>
    <definedName localSheetId="0" name="SDGFFD">BlankMacro1</definedName>
    <definedName localSheetId="21" name="SDGFFD">BlankMacro1</definedName>
    <definedName localSheetId="7" name="SDGFFD">BlankMacro1</definedName>
    <definedName localSheetId="19" name="SDGFFD">BlankMacro1</definedName>
    <definedName localSheetId="22" name="SDGFFD">BlankMacro1</definedName>
    <definedName localSheetId="20" name="SDGFFD">BlankMacro1</definedName>
    <definedName localSheetId="29" name="SDGFFD">BlankMacro1</definedName>
    <definedName localSheetId="31" name="SDGFFD">BlankMacro1</definedName>
    <definedName localSheetId="32" name="SDGFFD">BlankMacro1</definedName>
    <definedName localSheetId="30" name="SDGFFD">BlankMacro1</definedName>
    <definedName localSheetId="23" name="SDGFFD">BlankMacro1</definedName>
    <definedName name="SDGFFD">BlankMacro1</definedName>
    <definedName name="sdgfsagasdgsdgdg">{#N/A,#N/A,FALSE,"ALM-ASISC"}</definedName>
    <definedName localSheetId="2" name="SDGSDFHFDJDG">{#N/A,#N/A,FALSE,"속도"}</definedName>
    <definedName localSheetId="0" name="SDGSDFHFDJDG">{#N/A,#N/A,FALSE,"속도"}</definedName>
    <definedName name="SDGSDFHFDJDG">{#N/A,#N/A,FALSE,"속도"}</definedName>
    <definedName localSheetId="2" name="SDGSDGDHDFHGF">{#N/A,#N/A,FALSE,"운반시간"}</definedName>
    <definedName localSheetId="0" name="SDGSDGDHDFHGF">{#N/A,#N/A,FALSE,"운반시간"}</definedName>
    <definedName name="SDGSDGDHDFHGF">{#N/A,#N/A,FALSE,"운반시간"}</definedName>
    <definedName name="SDK">#REF!,#REF!</definedName>
    <definedName localSheetId="2" name="sdryhj">{"'용역비'!$A$4:$C$8"}</definedName>
    <definedName localSheetId="0" name="sdryhj">{"'용역비'!$A$4:$C$8"}</definedName>
    <definedName name="sdryhj">{"'용역비'!$A$4:$C$8"}</definedName>
    <definedName localSheetId="2" name="SDS">{#N/A,#N/A,FALSE,"2~8번"}</definedName>
    <definedName localSheetId="0" name="SDS">{#N/A,#N/A,FALSE,"2~8번"}</definedName>
    <definedName name="SDS">{#N/A,#N/A,FALSE,"2~8번"}</definedName>
    <definedName localSheetId="2" name="SDS_1">{#N/A,#N/A,FALSE,"2~8번"}</definedName>
    <definedName localSheetId="0" name="SDS_1">{#N/A,#N/A,FALSE,"2~8번"}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sdsdddd">{#N/A,#N/A,FALSE,"토공2"}</definedName>
    <definedName localSheetId="0" name="sdsdddd">{#N/A,#N/A,FALSE,"토공2"}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[0]!uiy</definedName>
    <definedName localSheetId="2" name="SE">{"'용역비'!$A$4:$C$8"}</definedName>
    <definedName localSheetId="0" name="SE">{"'용역비'!$A$4:$C$8"}</definedName>
    <definedName name="SE">{"'용역비'!$A$4:$C$8"}</definedName>
    <definedName name="sedf">{"'Edit'!$A$1:$V$2277"}</definedName>
    <definedName localSheetId="0" name="SEEKA">[1]Sheet3!#REF!</definedName>
    <definedName localSheetId="0" name="SEEKB">[1]Sheet3!#REF!</definedName>
    <definedName name="sefxcxv">[0]!sefxcxv</definedName>
    <definedName localSheetId="18" name="SEGFDZRGREG">BlankMacro1</definedName>
    <definedName localSheetId="2" name="SEGFDZRGREG">BlankMacro1</definedName>
    <definedName localSheetId="0" name="SEGFDZRGREG">BlankMacro1</definedName>
    <definedName localSheetId="21" name="SEGFDZRGREG">BlankMacro1</definedName>
    <definedName localSheetId="7" name="SEGFDZRGREG">BlankMacro1</definedName>
    <definedName localSheetId="19" name="SEGFDZRGREG">BlankMacro1</definedName>
    <definedName localSheetId="22" name="SEGFDZRGREG">BlankMacro1</definedName>
    <definedName localSheetId="20" name="SEGFDZRGREG">BlankMacro1</definedName>
    <definedName localSheetId="29" name="SEGFDZRGREG">BlankMacro1</definedName>
    <definedName localSheetId="31" name="SEGFDZRGREG">BlankMacro1</definedName>
    <definedName localSheetId="32" name="SEGFDZRGREG">BlankMacro1</definedName>
    <definedName localSheetId="30" name="SEGFDZRGREG">BlankMacro1</definedName>
    <definedName localSheetId="23" name="SEGFDZRGREG">BlankMacro1</definedName>
    <definedName name="SEGFDZRGREG">BlankMacro1</definedName>
    <definedName name="sek">1.2</definedName>
    <definedName name="select_gssss">[0]!select_gssss</definedName>
    <definedName name="sencount">1</definedName>
    <definedName name="september">[0]!september</definedName>
    <definedName name="SERVICE">{#N/A,#N/A,FALSE,"이태원철근"}</definedName>
    <definedName name="SetupPDB">[0]!SetupPDB</definedName>
    <definedName localSheetId="2" name="SFA">{#N/A,#N/A,FALSE,"포장1";#N/A,#N/A,FALSE,"포장1"}</definedName>
    <definedName localSheetId="0" name="SFA">{#N/A,#N/A,FALSE,"포장1";#N/A,#N/A,FALSE,"포장1"}</definedName>
    <definedName name="SFA">{#N/A,#N/A,FALSE,"포장1";#N/A,#N/A,FALSE,"포장1"}</definedName>
    <definedName name="sfadf">{"'호선별현황(방식)'!$K$22:$P$22","'호선별현황(방식)'!$K$22:$P$22"}</definedName>
    <definedName name="sfdhq">{"'건축내역'!$A$1:$L$413"}</definedName>
    <definedName localSheetId="0" name="sfds">'[70]제-노임'!#REF!</definedName>
    <definedName localSheetId="2" name="sfggf">{#N/A,#N/A,FALSE,"배수1"}</definedName>
    <definedName localSheetId="0" name="sfggf">{#N/A,#N/A,FALSE,"배수1"}</definedName>
    <definedName name="sfggf">{#N/A,#N/A,FALSE,"배수1"}</definedName>
    <definedName name="SFH">[0]!ㅗㅠㅎㄹ</definedName>
    <definedName localSheetId="2" name="SFSDFDSF">{#N/A,#N/A,FALSE,"운반시간"}</definedName>
    <definedName localSheetId="0" name="SFSDFDSF">{#N/A,#N/A,FALSE,"운반시간"}</definedName>
    <definedName name="SFSDFDSF">{#N/A,#N/A,FALSE,"운반시간"}</definedName>
    <definedName name="sfsdfsdf">[0]!sfsdfsdf</definedName>
    <definedName name="sfsef">[0]!sfsef</definedName>
    <definedName localSheetId="18" name="sfwe">BlankMacro1</definedName>
    <definedName localSheetId="2" name="sfwe">BlankMacro1</definedName>
    <definedName localSheetId="0" name="sfwe">BlankMacro1</definedName>
    <definedName localSheetId="21" name="sfwe">BlankMacro1</definedName>
    <definedName localSheetId="7" name="sfwe">BlankMacro1</definedName>
    <definedName localSheetId="19" name="sfwe">BlankMacro1</definedName>
    <definedName localSheetId="22" name="sfwe">BlankMacro1</definedName>
    <definedName localSheetId="20" name="sfwe">BlankMacro1</definedName>
    <definedName localSheetId="29" name="sfwe">BlankMacro1</definedName>
    <definedName localSheetId="31" name="sfwe">BlankMacro1</definedName>
    <definedName localSheetId="32" name="sfwe">BlankMacro1</definedName>
    <definedName localSheetId="30" name="sfwe">BlankMacro1</definedName>
    <definedName localSheetId="23" name="sfwe">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gfdhdshg">'[69]설직재-1'!#REF!</definedName>
    <definedName localSheetId="2" name="SH">{#N/A,#N/A,FALSE,"제목"}</definedName>
    <definedName localSheetId="0" name="SH">{#N/A,#N/A,FALSE,"제목"}</definedName>
    <definedName name="SH">{#N/A,#N/A,FALSE,"제목"}</definedName>
    <definedName name="Shared">{"provision",#N/A,FALSE;"reserve analysis",#N/A,FALSE}</definedName>
    <definedName localSheetId="2" name="sheet">{#N/A,#N/A,FALSE,"골재소요량";#N/A,#N/A,FALSE,"골재소요량"}</definedName>
    <definedName localSheetId="0" name="sheet">{#N/A,#N/A,FALSE,"골재소요량";#N/A,#N/A,FALSE,"골재소요량"}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[0]!SHRHKD</definedName>
    <definedName localSheetId="0" name="si">[51]단면설계!#REF!</definedName>
    <definedName name="SIBAL">{#N/A,#N/A,FALSE,"회선임차현황"}</definedName>
    <definedName name="SIBTAENG">{#N/A,#N/A,FALSE,"회선임차현황"}</definedName>
    <definedName localSheetId="0" name="sigmack">[49]안정검토!$O$45</definedName>
    <definedName localSheetId="0" name="sigmay">[51]단면설계!#REF!</definedName>
    <definedName localSheetId="18" name="SISK">BlankMacro1</definedName>
    <definedName localSheetId="21" name="SISK">BlankMacro1</definedName>
    <definedName localSheetId="19" name="SISK">BlankMacro1</definedName>
    <definedName localSheetId="22" name="SISK">BlankMacro1</definedName>
    <definedName localSheetId="20" name="SISK">BlankMacro1</definedName>
    <definedName localSheetId="29" name="SISK">BlankMacro1</definedName>
    <definedName localSheetId="31" name="SISK">BlankMacro1</definedName>
    <definedName localSheetId="32" name="SISK">BlankMacro1</definedName>
    <definedName localSheetId="30" name="SISK">BlankMacro1</definedName>
    <definedName localSheetId="23" name="SISK">BlankMacro1</definedName>
    <definedName name="SISK">BlankMacro1</definedName>
    <definedName localSheetId="2"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rt">[2]!sjrrt</definedName>
    <definedName localSheetId="2" name="sjrt">{#N/A,#N/A,TRUE,"토적및재료집계";#N/A,#N/A,TRUE,"토적및재료집계";#N/A,#N/A,TRUE,"단위량"}</definedName>
    <definedName localSheetId="0" name="sjrt">{#N/A,#N/A,TRUE,"토적및재료집계";#N/A,#N/A,TRUE,"토적및재료집계";#N/A,#N/A,TRUE,"단위량"}</definedName>
    <definedName name="sjrt">{#N/A,#N/A,TRUE,"토적및재료집계";#N/A,#N/A,TRUE,"토적및재료집계";#N/A,#N/A,TRUE,"단위량"}</definedName>
    <definedName localSheetId="2"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localSheetId="18" name="skt">BlankMacro1</definedName>
    <definedName localSheetId="2" name="skt">BlankMacro1</definedName>
    <definedName localSheetId="0" name="skt">BlankMacro1</definedName>
    <definedName localSheetId="21" name="skt">BlankMacro1</definedName>
    <definedName localSheetId="7" name="skt">BlankMacro1</definedName>
    <definedName localSheetId="19" name="skt">BlankMacro1</definedName>
    <definedName localSheetId="22" name="skt">BlankMacro1</definedName>
    <definedName localSheetId="20" name="skt">BlankMacro1</definedName>
    <definedName localSheetId="29" name="skt">BlankMacro1</definedName>
    <definedName localSheetId="31" name="skt">BlankMacro1</definedName>
    <definedName localSheetId="32" name="skt">BlankMacro1</definedName>
    <definedName localSheetId="30" name="skt">BlankMacro1</definedName>
    <definedName localSheetId="23" name="skt">BlankMacro1</definedName>
    <definedName name="skt">BlankMacro1</definedName>
    <definedName localSheetId="2"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0" name="SODU">[170]내역서!#REF!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localSheetId="0" name="soy">[10]!soy</definedName>
    <definedName name="sqsqe">{#N/A,#N/A,FALSE,"ALM-ASISC"}</definedName>
    <definedName name="sr">#REF!,#REF!</definedName>
    <definedName localSheetId="18" name="SRDBRE">BlankMacro1</definedName>
    <definedName localSheetId="2" name="SRDBRE">BlankMacro1</definedName>
    <definedName localSheetId="0" name="SRDBRE">BlankMacro1</definedName>
    <definedName localSheetId="21" name="SRDBRE">BlankMacro1</definedName>
    <definedName localSheetId="7" name="SRDBRE">BlankMacro1</definedName>
    <definedName localSheetId="19" name="SRDBRE">BlankMacro1</definedName>
    <definedName localSheetId="22" name="SRDBRE">BlankMacro1</definedName>
    <definedName localSheetId="20" name="SRDBRE">BlankMacro1</definedName>
    <definedName localSheetId="29" name="SRDBRE">BlankMacro1</definedName>
    <definedName localSheetId="31" name="SRDBRE">BlankMacro1</definedName>
    <definedName localSheetId="32" name="SRDBRE">BlankMacro1</definedName>
    <definedName localSheetId="30" name="SRDBRE">BlankMacro1</definedName>
    <definedName localSheetId="23" name="SRDBRE">BlankMacro1</definedName>
    <definedName name="SRDBRE">BlankMacro1</definedName>
    <definedName localSheetId="2"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t">[2]!srjt</definedName>
    <definedName localSheetId="2"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yykttd">[2]!srkyykttd</definedName>
    <definedName localSheetId="2" name="srth">{"'용역비'!$A$4:$C$8"}</definedName>
    <definedName localSheetId="0" name="srth">{"'용역비'!$A$4:$C$8"}</definedName>
    <definedName name="srth">{"'용역비'!$A$4:$C$8"}</definedName>
    <definedName localSheetId="2"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jt">[2]!srtjjt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A">[171]일위!#REF!</definedName>
    <definedName localSheetId="2"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SS_1">{#N/A,#N/A,FALSE,"2~8번"}</definedName>
    <definedName localSheetId="0" name="SSS_1">{#N/A,#N/A,FALSE,"2~8번"}</definedName>
    <definedName name="SSS_1">{#N/A,#N/A,FALSE,"2~8번"}</definedName>
    <definedName localSheetId="0" name="SSSS">[172]날개벽수량표!#REF!</definedName>
    <definedName name="SSSSDD">{"'자리배치도'!$AG$1:$CI$28"}</definedName>
    <definedName localSheetId="2" name="sssss">{#N/A,#N/A,FALSE,"운반시간"}</definedName>
    <definedName localSheetId="0" name="sssss">{#N/A,#N/A,FALSE,"운반시간"}</definedName>
    <definedName name="sssss">{#N/A,#N/A,FALSE,"운반시간"}</definedName>
    <definedName localSheetId="0" name="SSSSSS">[10]!SSSSSS</definedName>
    <definedName localSheetId="18" name="sssssssss">[0]!Common [0]!DataBase.xls</definedName>
    <definedName localSheetId="21" name="sssssssss">[0]!Common [0]!DataBase.xls</definedName>
    <definedName localSheetId="19" name="sssssssss">[0]!Common [0]!DataBase.xls</definedName>
    <definedName localSheetId="22" name="sssssssss">[0]!Common [0]!DataBase.xls</definedName>
    <definedName localSheetId="20" name="sssssssss">[0]!Common [0]!DataBase.xls</definedName>
    <definedName localSheetId="29" name="sssssssss">[0]!Common [0]!DataBase.xls</definedName>
    <definedName localSheetId="31" name="sssssssss">[0]!Common [0]!DataBase.xls</definedName>
    <definedName localSheetId="32" name="sssssssss">[0]!Common [0]!DataBase.xls</definedName>
    <definedName localSheetId="30" name="sssssssss">[0]!Common [0]!DataBase.xls</definedName>
    <definedName localSheetId="23" name="sssssssss">[0]!Common [0]!DataBase.xls</definedName>
    <definedName name="sssssssss">[0]!Common [0]!DataBase.xls</definedName>
    <definedName localSheetId="18" name="ssssssssssss">[0]!Common [0]!DataBase.xls</definedName>
    <definedName localSheetId="21" name="ssssssssssss">[0]!Common [0]!DataBase.xls</definedName>
    <definedName localSheetId="19" name="ssssssssssss">[0]!Common [0]!DataBase.xls</definedName>
    <definedName localSheetId="22" name="ssssssssssss">[0]!Common [0]!DataBase.xls</definedName>
    <definedName localSheetId="20" name="ssssssssssss">[0]!Common [0]!DataBase.xls</definedName>
    <definedName localSheetId="29" name="ssssssssssss">[0]!Common [0]!DataBase.xls</definedName>
    <definedName localSheetId="31" name="ssssssssssss">[0]!Common [0]!DataBase.xls</definedName>
    <definedName localSheetId="32" name="ssssssssssss">[0]!Common [0]!DataBase.xls</definedName>
    <definedName localSheetId="30" name="ssssssssssss">[0]!Common [0]!DataBase.xls</definedName>
    <definedName localSheetId="23" name="ssssssssssss">[0]!Common [0]!DataBase.xls</definedName>
    <definedName name="ssssssssssss">[0]!Common [0]!DataBase.xls</definedName>
    <definedName name="SSW">#REF!,#REF!</definedName>
    <definedName localSheetId="18" name="StartChart">[55]!StartChart</definedName>
    <definedName localSheetId="21" name="StartChart">[55]!StartChart</definedName>
    <definedName localSheetId="19" name="StartChart">[55]!StartChart</definedName>
    <definedName localSheetId="22" name="StartChart">[55]!StartChart</definedName>
    <definedName localSheetId="20" name="StartChart">[55]!StartChart</definedName>
    <definedName localSheetId="29" name="StartChart">[55]!StartChart</definedName>
    <definedName localSheetId="31" name="StartChart">[55]!StartChart</definedName>
    <definedName localSheetId="32" name="StartChart">[55]!StartChart</definedName>
    <definedName localSheetId="30" name="StartChart">[55]!StartChart</definedName>
    <definedName localSheetId="23" name="StartChart">[55]!StartChart</definedName>
    <definedName name="StartChart">[55]!StartChart</definedName>
    <definedName localSheetId="18" name="StartSeller">[55]!StartSeller</definedName>
    <definedName localSheetId="21" name="StartSeller">[55]!StartSeller</definedName>
    <definedName localSheetId="19" name="StartSeller">[55]!StartSeller</definedName>
    <definedName localSheetId="22" name="StartSeller">[55]!StartSeller</definedName>
    <definedName localSheetId="20" name="StartSeller">[55]!StartSeller</definedName>
    <definedName localSheetId="29" name="StartSeller">[55]!StartSeller</definedName>
    <definedName localSheetId="31" name="StartSeller">[55]!StartSeller</definedName>
    <definedName localSheetId="32" name="StartSeller">[55]!StartSeller</definedName>
    <definedName localSheetId="30" name="StartSeller">[55]!StartSeller</definedName>
    <definedName localSheetId="23" name="StartSeller">[55]!StartSeller</definedName>
    <definedName name="StartSeller">[55]!StartSeller</definedName>
    <definedName localSheetId="2" name="STS">{"'용역비'!$A$4:$C$8"}</definedName>
    <definedName localSheetId="0" name="STS">{"'용역비'!$A$4:$C$8"}</definedName>
    <definedName name="STS">{"'용역비'!$A$4:$C$8"}</definedName>
    <definedName localSheetId="18" name="ST산출">[0]!BlankMacro1</definedName>
    <definedName localSheetId="21" name="ST산출">[0]!BlankMacro1</definedName>
    <definedName localSheetId="19" name="ST산출">[0]!BlankMacro1</definedName>
    <definedName localSheetId="22" name="ST산출">[0]!BlankMacro1</definedName>
    <definedName localSheetId="20" name="ST산출">[0]!BlankMacro1</definedName>
    <definedName localSheetId="29" name="ST산출">[0]!BlankMacro1</definedName>
    <definedName localSheetId="31" name="ST산출">[0]!BlankMacro1</definedName>
    <definedName localSheetId="32" name="ST산출">[0]!BlankMacro1</definedName>
    <definedName localSheetId="30" name="ST산출">[0]!BlankMacro1</definedName>
    <definedName localSheetId="23" name="ST산출">[0]!BlankMacro1</definedName>
    <definedName name="ST산출">[0]!BlankMacro1</definedName>
    <definedName localSheetId="18" name="st산출1">[0]!BlankMacro1</definedName>
    <definedName localSheetId="21" name="st산출1">[0]!BlankMacro1</definedName>
    <definedName localSheetId="19" name="st산출1">[0]!BlankMacro1</definedName>
    <definedName localSheetId="22" name="st산출1">[0]!BlankMacro1</definedName>
    <definedName localSheetId="20" name="st산출1">[0]!BlankMacro1</definedName>
    <definedName localSheetId="29" name="st산출1">[0]!BlankMacro1</definedName>
    <definedName localSheetId="31" name="st산출1">[0]!BlankMacro1</definedName>
    <definedName localSheetId="32" name="st산출1">[0]!BlankMacro1</definedName>
    <definedName localSheetId="30" name="st산출1">[0]!BlankMacro1</definedName>
    <definedName localSheetId="23" name="st산출1">[0]!BlankMacro1</definedName>
    <definedName name="st산출1">[0]!BlankMacro1</definedName>
    <definedName name="SUBTOTALS">#REF!,#REF!,#REF!,#REF!,#REF!,#REF!,#REF!,#REF!,#REF!,#REF!,#REF!,#REF!,#REF!,#REF!,#REF!,#REF!</definedName>
    <definedName name="summary1">{#N/A,#N/A,FALSE,"ALM-ASISC"}</definedName>
    <definedName localSheetId="2"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localSheetId="2" name="T">{"'용역비'!$A$4:$C$8"}</definedName>
    <definedName localSheetId="0" name="TABLE">[1]Sheet3!#REF!</definedName>
    <definedName localSheetId="0" name="TABLE_14">[1]Sheet3!#REF!</definedName>
    <definedName localSheetId="0" name="TABLE_15">[1]Sheet3!#REF!</definedName>
    <definedName localSheetId="0" name="TABLE_2">[1]Sheet3!#REF!</definedName>
    <definedName localSheetId="0" name="TABLE_23">[1]Sheet3!#REF!</definedName>
    <definedName localSheetId="0" name="TABLE_24">[1]Sheet3!#REF!</definedName>
    <definedName localSheetId="0" name="TABLE_25">[1]Sheet3!#REF!</definedName>
    <definedName localSheetId="0" name="TABLE_26">[1]Sheet3!#REF!</definedName>
    <definedName localSheetId="0" name="TABLE_27">[1]Sheet3!#REF!</definedName>
    <definedName localSheetId="0" name="TABLE_28">[1]Sheet3!#REF!</definedName>
    <definedName localSheetId="0" name="TABLE_29">[1]Sheet3!#REF!</definedName>
    <definedName localSheetId="0" name="TABLE_30">[1]Sheet3!#REF!</definedName>
    <definedName localSheetId="0" name="TABLE_31">[1]Sheet3!#REF!</definedName>
    <definedName localSheetId="0" name="TABLE_32">[1]Sheet3!#REF!</definedName>
    <definedName localSheetId="0" name="TABLE_33">[1]Sheet3!#REF!</definedName>
    <definedName localSheetId="0" name="TABLE_34">[1]Sheet3!#REF!</definedName>
    <definedName localSheetId="0" name="TABLE_35">[1]Sheet3!#REF!</definedName>
    <definedName localSheetId="0" name="TABLE_36">[1]Sheet3!#REF!</definedName>
    <definedName localSheetId="0" name="TABLE_37">[1]Sheet3!#REF!</definedName>
    <definedName localSheetId="0" name="TABLE_38">[1]Sheet3!#REF!</definedName>
    <definedName localSheetId="0" name="TABLE_39">[1]Sheet3!#REF!</definedName>
    <definedName localSheetId="0" name="TABLE_40">[1]Sheet3!#REF!</definedName>
    <definedName localSheetId="0" name="TABLE_41">[1]Sheet3!#REF!</definedName>
    <definedName localSheetId="0" name="TABLE_42">[1]Sheet3!#REF!</definedName>
    <definedName localSheetId="0" name="TABLE_43">[1]Sheet3!#REF!</definedName>
    <definedName localSheetId="0" name="TABLE_44">[1]Sheet3!#REF!</definedName>
    <definedName localSheetId="0" name="TABLE_45">[1]Sheet3!#REF!</definedName>
    <definedName localSheetId="0" name="TABLE_46">[1]Sheet3!#REF!</definedName>
    <definedName localSheetId="0" name="TABLE_47">[1]Sheet3!#REF!</definedName>
    <definedName localSheetId="0" name="TABLE_48">[1]Sheet3!#REF!</definedName>
    <definedName localSheetId="0" name="TABLE_49">[1]Sheet3!#REF!</definedName>
    <definedName localSheetId="0" name="TABLE_50">[1]Sheet3!#REF!</definedName>
    <definedName localSheetId="0" name="TABLE_51">[1]Sheet3!#REF!</definedName>
    <definedName localSheetId="0" name="TABLE_52">[1]Sheet3!#REF!</definedName>
    <definedName localSheetId="0" name="TABLE_53">[1]Sheet3!#REF!</definedName>
    <definedName localSheetId="0" name="TABLE_54">[1]Sheet3!#REF!</definedName>
    <definedName localSheetId="0" name="TABLE_55">[1]Sheet3!#REF!</definedName>
    <definedName localSheetId="0" name="TABLE_56">[1]Sheet3!#REF!</definedName>
    <definedName localSheetId="0" name="TABLE_57">[1]Sheet3!#REF!</definedName>
    <definedName localSheetId="0" name="TABLE_58">[1]Sheet3!#REF!</definedName>
    <definedName localSheetId="0" name="TABLE_59">[1]Sheet3!#REF!</definedName>
    <definedName localSheetId="0" name="TABLE_60">[1]Sheet3!#REF!</definedName>
    <definedName localSheetId="0" name="TABLE_61">[1]Sheet3!#REF!</definedName>
    <definedName localSheetId="0" name="TABLE_62">[1]Sheet3!#REF!</definedName>
    <definedName localSheetId="0" name="TABLE_63">[1]Sheet3!#REF!</definedName>
    <definedName localSheetId="0" name="TABLE_64">[1]Sheet3!#REF!</definedName>
    <definedName localSheetId="0" name="TABLE_65">[1]Sheet3!#REF!</definedName>
    <definedName localSheetId="0" name="TABLE_66">[1]Sheet3!#REF!</definedName>
    <definedName localSheetId="0" name="TABLE_67">[1]Sheet3!#REF!</definedName>
    <definedName localSheetId="0" name="TABLE_68">[1]Sheet3!#REF!</definedName>
    <definedName localSheetId="0" name="TABLE_69">[1]Sheet3!#REF!</definedName>
    <definedName localSheetId="0" name="tbdgj">[2]!tbdgj</definedName>
    <definedName localSheetId="2"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localSheetId="2"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EWGDSGVDSFGVDSVGSD">{#N/A,#N/A,FALSE,"운반시간"}</definedName>
    <definedName localSheetId="0" name="TEWGDSGVDSFGVDSVGSD">{#N/A,#N/A,FALSE,"운반시간"}</definedName>
    <definedName name="TEWGDSGVDSFGVDSVGSD">{#N/A,#N/A,FALSE,"운반시간"}</definedName>
    <definedName name="TEWR">{#N/A,#N/A,TRUE,"Y생산";#N/A,#N/A,TRUE,"Y판매";#N/A,#N/A,TRUE,"Y총물량";#N/A,#N/A,TRUE,"Y능력";#N/A,#N/A,TRUE,"YKD"}</definedName>
    <definedName localSheetId="2" name="TEYJ">{"'용역비'!$A$4:$C$8"}</definedName>
    <definedName localSheetId="0" name="TEYJ">{"'용역비'!$A$4:$C$8"}</definedName>
    <definedName name="TEYJ">{"'용역비'!$A$4:$C$8"}</definedName>
    <definedName name="TFG">#REF!,#REF!</definedName>
    <definedName localSheetId="2"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FUI">{"'용역비'!$A$4:$C$8"}</definedName>
    <definedName localSheetId="0" name="TFUI">{"'용역비'!$A$4:$C$8"}</definedName>
    <definedName name="TFUI">{"'용역비'!$A$4:$C$8"}</definedName>
    <definedName name="THEME2">{#N/A,#N/A,FALSE,"96 3월물량표";#N/A,#N/A,FALSE,"96 4월물량표";#N/A,#N/A,FALSE,"96 5월물량표"}</definedName>
    <definedName localSheetId="18" name="THGB">BlankMacro1</definedName>
    <definedName localSheetId="2" name="THGB">BlankMacro1</definedName>
    <definedName localSheetId="0" name="THGB">BlankMacro1</definedName>
    <definedName localSheetId="21" name="THGB">BlankMacro1</definedName>
    <definedName localSheetId="7" name="THGB">BlankMacro1</definedName>
    <definedName localSheetId="19" name="THGB">BlankMacro1</definedName>
    <definedName localSheetId="22" name="THGB">BlankMacro1</definedName>
    <definedName localSheetId="20" name="THGB">BlankMacro1</definedName>
    <definedName localSheetId="29" name="THGB">BlankMacro1</definedName>
    <definedName localSheetId="31" name="THGB">BlankMacro1</definedName>
    <definedName localSheetId="32" name="THGB">BlankMacro1</definedName>
    <definedName localSheetId="30" name="THGB">BlankMacro1</definedName>
    <definedName localSheetId="23" name="THGB">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localSheetId="2" name="tn">{#N/A,#N/A,FALSE,"견적조건";#N/A,#N/A,FALSE,"산출근거"}</definedName>
    <definedName localSheetId="18" name="TON당인건비">BlankMacro1</definedName>
    <definedName localSheetId="21" name="TON당인건비">BlankMacro1</definedName>
    <definedName localSheetId="19" name="TON당인건비">BlankMacro1</definedName>
    <definedName localSheetId="22" name="TON당인건비">BlankMacro1</definedName>
    <definedName localSheetId="20" name="TON당인건비">BlankMacro1</definedName>
    <definedName localSheetId="29" name="TON당인건비">BlankMacro1</definedName>
    <definedName localSheetId="31" name="TON당인건비">BlankMacro1</definedName>
    <definedName localSheetId="32" name="TON당인건비">BlankMacro1</definedName>
    <definedName localSheetId="30" name="TON당인건비">BlankMacro1</definedName>
    <definedName localSheetId="23" name="TON당인건비">BlankMacro1</definedName>
    <definedName name="TON당인건비">BlankMacro1</definedName>
    <definedName name="ToSubs">[0]!ToSubs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localSheetId="0" name="TREWTER">[128]직재!#REF!</definedName>
    <definedName localSheetId="0" name="trewy">[173]직재!#REF!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[0]!ㅁㄴㄹㅇㄹ</definedName>
    <definedName name="TTTG">#REF!,#REF!</definedName>
    <definedName name="tttttt">{"'자리배치도'!$AG$1:$CI$28"}</definedName>
    <definedName localSheetId="2" name="tu">{"'용역비'!$A$4:$C$8"}</definedName>
    <definedName localSheetId="0" name="tu">{"'용역비'!$A$4:$C$8"}</definedName>
    <definedName name="tu">{"'용역비'!$A$4:$C$8"}</definedName>
    <definedName localSheetId="2" name="tuilol">{"'용역비'!$A$4:$C$8"}</definedName>
    <definedName localSheetId="0" name="tuilol">{"'용역비'!$A$4:$C$8"}</definedName>
    <definedName name="tuilol">{"'용역비'!$A$4:$C$8"}</definedName>
    <definedName localSheetId="2" name="TUIO">{"'용역비'!$A$4:$C$8"}</definedName>
    <definedName localSheetId="0" name="TUIO">{"'용역비'!$A$4:$C$8"}</definedName>
    <definedName name="TUIO">{"'용역비'!$A$4:$C$8"}</definedName>
    <definedName localSheetId="2" name="TUIO.L">{"'용역비'!$A$4:$C$8"}</definedName>
    <definedName localSheetId="0" name="TUIO.L">{"'용역비'!$A$4:$C$8"}</definedName>
    <definedName name="TUIO.L">{"'용역비'!$A$4:$C$8"}</definedName>
    <definedName localSheetId="2" name="TUIOTUI">{"'용역비'!$A$4:$C$8"}</definedName>
    <definedName localSheetId="0" name="TUIOTUI">{"'용역비'!$A$4:$C$8"}</definedName>
    <definedName name="TUIOTUI">{"'용역비'!$A$4:$C$8"}</definedName>
    <definedName name="TUNVS">[0]!ㄷㄹㅈ</definedName>
    <definedName localSheetId="0" name="tuy">'[70]제-노임'!#REF!</definedName>
    <definedName localSheetId="18" name="TUYT">BlankMacro1</definedName>
    <definedName localSheetId="2" name="TUYT">BlankMacro1</definedName>
    <definedName localSheetId="0" name="TUYT">BlankMacro1</definedName>
    <definedName localSheetId="21" name="TUYT">BlankMacro1</definedName>
    <definedName localSheetId="7" name="TUYT">BlankMacro1</definedName>
    <definedName localSheetId="19" name="TUYT">BlankMacro1</definedName>
    <definedName localSheetId="22" name="TUYT">BlankMacro1</definedName>
    <definedName localSheetId="20" name="TUYT">BlankMacro1</definedName>
    <definedName localSheetId="29" name="TUYT">BlankMacro1</definedName>
    <definedName localSheetId="31" name="TUYT">BlankMacro1</definedName>
    <definedName localSheetId="32" name="TUYT">BlankMacro1</definedName>
    <definedName localSheetId="30" name="TUYT">BlankMacro1</definedName>
    <definedName localSheetId="23" name="TUYT">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localSheetId="0" name="tyew">'[174]N賃率-職'!#REF!</definedName>
    <definedName localSheetId="2" name="TYHFDGFD">{#N/A,#N/A,FALSE,"배수2"}</definedName>
    <definedName localSheetId="0" name="TYHFDGFD">{#N/A,#N/A,FALSE,"배수2"}</definedName>
    <definedName name="TYHFDGFD">{#N/A,#N/A,FALSE,"배수2"}</definedName>
    <definedName localSheetId="0" name="tyhr">'[102]설직재-1'!#REF!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YJ">{"'용역비'!$A$4:$C$8"}</definedName>
    <definedName localSheetId="0" name="TYJ">{"'용역비'!$A$4:$C$8"}</definedName>
    <definedName name="TYJ">{"'용역비'!$A$4:$C$8"}</definedName>
    <definedName localSheetId="2" name="tyje">{"'용역비'!$A$4:$C$8"}</definedName>
    <definedName localSheetId="0" name="tyje">{"'용역비'!$A$4:$C$8"}</definedName>
    <definedName name="tyje">{"'용역비'!$A$4:$C$8"}</definedName>
    <definedName localSheetId="2" name="tyjet">{"'용역비'!$A$4:$C$8"}</definedName>
    <definedName localSheetId="0" name="tyjet">{"'용역비'!$A$4:$C$8"}</definedName>
    <definedName name="tyjet">{"'용역비'!$A$4:$C$8"}</definedName>
    <definedName localSheetId="18" name="tyrrt">BlankMacro1</definedName>
    <definedName localSheetId="2" name="tyrrt">BlankMacro1</definedName>
    <definedName localSheetId="0" name="tyrrt">BlankMacro1</definedName>
    <definedName localSheetId="21" name="tyrrt">BlankMacro1</definedName>
    <definedName localSheetId="7" name="tyrrt">BlankMacro1</definedName>
    <definedName localSheetId="19" name="tyrrt">BlankMacro1</definedName>
    <definedName localSheetId="22" name="tyrrt">BlankMacro1</definedName>
    <definedName localSheetId="20" name="tyrrt">BlankMacro1</definedName>
    <definedName localSheetId="29" name="tyrrt">BlankMacro1</definedName>
    <definedName localSheetId="31" name="tyrrt">BlankMacro1</definedName>
    <definedName localSheetId="32" name="tyrrt">BlankMacro1</definedName>
    <definedName localSheetId="30" name="tyrrt">BlankMacro1</definedName>
    <definedName localSheetId="23" name="tyrrt">BlankMacro1</definedName>
    <definedName name="tyrrt">BlankMacro1</definedName>
    <definedName localSheetId="18" name="TYSEDRGS">BlankMacro1</definedName>
    <definedName localSheetId="2" name="TYSEDRGS">BlankMacro1</definedName>
    <definedName localSheetId="0" name="TYSEDRGS">BlankMacro1</definedName>
    <definedName localSheetId="21" name="TYSEDRGS">BlankMacro1</definedName>
    <definedName localSheetId="7" name="TYSEDRGS">BlankMacro1</definedName>
    <definedName localSheetId="19" name="TYSEDRGS">BlankMacro1</definedName>
    <definedName localSheetId="22" name="TYSEDRGS">BlankMacro1</definedName>
    <definedName localSheetId="20" name="TYSEDRGS">BlankMacro1</definedName>
    <definedName localSheetId="29" name="TYSEDRGS">BlankMacro1</definedName>
    <definedName localSheetId="31" name="TYSEDRGS">BlankMacro1</definedName>
    <definedName localSheetId="32" name="TYSEDRGS">BlankMacro1</definedName>
    <definedName localSheetId="30" name="TYSEDRGS">BlankMacro1</definedName>
    <definedName localSheetId="23" name="TYSEDRGS">BlankMacro1</definedName>
    <definedName name="TYSEDRGS">BlankMacro1</definedName>
    <definedName localSheetId="2" name="TYT">{#N/A,#N/A,FALSE,"토공2"}</definedName>
    <definedName localSheetId="0" name="TYT">{#N/A,#N/A,FALSE,"토공2"}</definedName>
    <definedName name="TYT">{#N/A,#N/A,FALSE,"토공2"}</definedName>
    <definedName localSheetId="2" name="tyu">{"'용역비'!$A$4:$C$8"}</definedName>
    <definedName localSheetId="0" name="tyu">{"'용역비'!$A$4:$C$8"}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U">{"'용역비'!$A$4:$C$8"}</definedName>
    <definedName localSheetId="0" name="U">{"'용역비'!$A$4:$C$8"}</definedName>
    <definedName name="U">{"'용역비'!$A$4:$C$8"}</definedName>
    <definedName localSheetId="0" name="UD">[175]슬래브!#REF!</definedName>
    <definedName localSheetId="0" name="uitr">'[121]20관리비율'!$A$1:$D$25</definedName>
    <definedName name="ujdffdf">{#N/A,#N/A,FALSE,"단가표지"}</definedName>
    <definedName name="UJJ">[0]!YHG</definedName>
    <definedName name="ujm">{#N/A,#N/A,FALSE,"개략금액";#N/A,#N/A,FALSE,"공사개요 ";#N/A,#N/A,FALSE,"견적조건";#N/A,#N/A,FALSE,"산출근거";#N/A,#N/A,FALSE,"EL금액";#N/A,#N/A,FALSE,"무인경비"}</definedName>
    <definedName localSheetId="0" name="ul">[28]설계조건!#REF!</definedName>
    <definedName localSheetId="2" name="ulo">{"'용역비'!$A$4:$C$8"}</definedName>
    <definedName localSheetId="0" name="ulo">{"'용역비'!$A$4:$C$8"}</definedName>
    <definedName name="ulo">{"'용역비'!$A$4:$C$8"}</definedName>
    <definedName localSheetId="2"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m">[28]설계조건!#REF!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localSheetId="0" name="UNITA">[14]부하계산서!#REF!</definedName>
    <definedName localSheetId="0" name="UNITAA">[14]부하계산서!#REF!</definedName>
    <definedName localSheetId="0" name="UNITB">[14]부하계산서!#REF!</definedName>
    <definedName localSheetId="0" name="UNITBB">[14]부하계산서!#REF!</definedName>
    <definedName localSheetId="0" name="UNITC">[14]부하계산서!#REF!</definedName>
    <definedName localSheetId="0" name="UNITC1">[14]부하계산서!#REF!</definedName>
    <definedName localSheetId="0" name="UNITCA">[14]부하계산서!#REF!</definedName>
    <definedName localSheetId="0" name="UNITD">[14]부하계산서!#REF!</definedName>
    <definedName localSheetId="0" name="UNITDA">[14]부하계산서!#REF!</definedName>
    <definedName localSheetId="0" name="UPSR">[14]부하계산서!#REF!</definedName>
    <definedName localSheetId="2" name="UTI">{"'용역비'!$A$4:$C$8"}</definedName>
    <definedName localSheetId="0" name="UTI">{"'용역비'!$A$4:$C$8"}</definedName>
    <definedName name="UTI">{"'용역비'!$A$4:$C$8"}</definedName>
    <definedName localSheetId="2" name="UTIOL">{"'용역비'!$A$4:$C$8"}</definedName>
    <definedName localSheetId="0" name="UTIOL">{"'용역비'!$A$4:$C$8"}</definedName>
    <definedName name="UTIOL">{"'용역비'!$A$4:$C$8"}</definedName>
    <definedName localSheetId="2" name="uu">{"'용역비'!$A$4:$C$8"}</definedName>
    <definedName localSheetId="0" name="uu">{"'용역비'!$A$4:$C$8"}</definedName>
    <definedName name="uu">{"'용역비'!$A$4:$C$8"}</definedName>
    <definedName name="uuuuuu">{"'자리배치도'!$AG$1:$CI$28"}</definedName>
    <definedName localSheetId="0" name="uw">[28]설계조건!#REF!</definedName>
    <definedName localSheetId="0" name="uy">'[140]안정검토(온1)'!#REF!</definedName>
    <definedName localSheetId="18" name="uyijh">BlankMacro1</definedName>
    <definedName localSheetId="2" name="uyijh">BlankMacro1</definedName>
    <definedName localSheetId="0" name="uyijh">BlankMacro1</definedName>
    <definedName localSheetId="21" name="uyijh">BlankMacro1</definedName>
    <definedName localSheetId="7" name="uyijh">BlankMacro1</definedName>
    <definedName localSheetId="19" name="uyijh">BlankMacro1</definedName>
    <definedName localSheetId="22" name="uyijh">BlankMacro1</definedName>
    <definedName localSheetId="20" name="uyijh">BlankMacro1</definedName>
    <definedName localSheetId="29" name="uyijh">BlankMacro1</definedName>
    <definedName localSheetId="31" name="uyijh">BlankMacro1</definedName>
    <definedName localSheetId="32" name="uyijh">BlankMacro1</definedName>
    <definedName localSheetId="30" name="uyijh">BlankMacro1</definedName>
    <definedName localSheetId="23" name="uyijh">BlankMacro1</definedName>
    <definedName name="uyijh">BlankMacro1</definedName>
    <definedName localSheetId="18" name="UYIJRTFY">BlankMacro1</definedName>
    <definedName localSheetId="2" name="UYIJRTFY">BlankMacro1</definedName>
    <definedName localSheetId="0" name="UYIJRTFY">BlankMacro1</definedName>
    <definedName localSheetId="21" name="UYIJRTFY">BlankMacro1</definedName>
    <definedName localSheetId="7" name="UYIJRTFY">BlankMacro1</definedName>
    <definedName localSheetId="19" name="UYIJRTFY">BlankMacro1</definedName>
    <definedName localSheetId="22" name="UYIJRTFY">BlankMacro1</definedName>
    <definedName localSheetId="20" name="UYIJRTFY">BlankMacro1</definedName>
    <definedName localSheetId="29" name="UYIJRTFY">BlankMacro1</definedName>
    <definedName localSheetId="31" name="UYIJRTFY">BlankMacro1</definedName>
    <definedName localSheetId="32" name="UYIJRTFY">BlankMacro1</definedName>
    <definedName localSheetId="30" name="UYIJRTFY">BlankMacro1</definedName>
    <definedName localSheetId="23" name="UYIJRTFY">BlankMacro1</definedName>
    <definedName name="UYIJRTFY">BlankMacro1</definedName>
    <definedName localSheetId="18" name="uyiy">BlankMacro1</definedName>
    <definedName localSheetId="2" name="uyiy">BlankMacro1</definedName>
    <definedName localSheetId="0" name="uyiy">BlankMacro1</definedName>
    <definedName localSheetId="21" name="uyiy">BlankMacro1</definedName>
    <definedName localSheetId="7" name="uyiy">BlankMacro1</definedName>
    <definedName localSheetId="19" name="uyiy">BlankMacro1</definedName>
    <definedName localSheetId="22" name="uyiy">BlankMacro1</definedName>
    <definedName localSheetId="20" name="uyiy">BlankMacro1</definedName>
    <definedName localSheetId="29" name="uyiy">BlankMacro1</definedName>
    <definedName localSheetId="31" name="uyiy">BlankMacro1</definedName>
    <definedName localSheetId="32" name="uyiy">BlankMacro1</definedName>
    <definedName localSheetId="30" name="uyiy">BlankMacro1</definedName>
    <definedName localSheetId="23" name="uyiy">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VAESFV">BlankMacro1</definedName>
    <definedName localSheetId="2" name="VAESFV">BlankMacro1</definedName>
    <definedName localSheetId="0" name="VAESFV">BlankMacro1</definedName>
    <definedName localSheetId="21" name="VAESFV">BlankMacro1</definedName>
    <definedName localSheetId="7" name="VAESFV">BlankMacro1</definedName>
    <definedName localSheetId="19" name="VAESFV">BlankMacro1</definedName>
    <definedName localSheetId="22" name="VAESFV">BlankMacro1</definedName>
    <definedName localSheetId="20" name="VAESFV">BlankMacro1</definedName>
    <definedName localSheetId="29" name="VAESFV">BlankMacro1</definedName>
    <definedName localSheetId="31" name="VAESFV">BlankMacro1</definedName>
    <definedName localSheetId="32" name="VAESFV">BlankMacro1</definedName>
    <definedName localSheetId="30" name="VAESFV">BlankMacro1</definedName>
    <definedName localSheetId="23" name="VAESFV">BlankMacro1</definedName>
    <definedName name="VAESFV">BlankMacro1</definedName>
    <definedName localSheetId="18" name="vbbb">BlankMacro1</definedName>
    <definedName localSheetId="21" name="vbbb">BlankMacro1</definedName>
    <definedName localSheetId="19" name="vbbb">BlankMacro1</definedName>
    <definedName localSheetId="22" name="vbbb">BlankMacro1</definedName>
    <definedName localSheetId="20" name="vbbb">BlankMacro1</definedName>
    <definedName localSheetId="29" name="vbbb">BlankMacro1</definedName>
    <definedName localSheetId="31" name="vbbb">BlankMacro1</definedName>
    <definedName localSheetId="32" name="vbbb">BlankMacro1</definedName>
    <definedName localSheetId="30" name="vbbb">BlankMacro1</definedName>
    <definedName localSheetId="23" name="vbbb">BlankMacro1</definedName>
    <definedName name="vbbb">BlankMacro1</definedName>
    <definedName name="vbkjwhe">{#N/A,#N/A,FALSE,"ALM-ASISC"}</definedName>
    <definedName localSheetId="18" name="vbmnm">BlankMacro1</definedName>
    <definedName localSheetId="2" name="vbmnm">BlankMacro1</definedName>
    <definedName localSheetId="0" name="vbmnm">BlankMacro1</definedName>
    <definedName localSheetId="21" name="vbmnm">BlankMacro1</definedName>
    <definedName localSheetId="7" name="vbmnm">BlankMacro1</definedName>
    <definedName localSheetId="19" name="vbmnm">BlankMacro1</definedName>
    <definedName localSheetId="22" name="vbmnm">BlankMacro1</definedName>
    <definedName localSheetId="20" name="vbmnm">BlankMacro1</definedName>
    <definedName localSheetId="29" name="vbmnm">BlankMacro1</definedName>
    <definedName localSheetId="31" name="vbmnm">BlankMacro1</definedName>
    <definedName localSheetId="32" name="vbmnm">BlankMacro1</definedName>
    <definedName localSheetId="30" name="vbmnm">BlankMacro1</definedName>
    <definedName localSheetId="23" name="vbmnm">BlankMacro1</definedName>
    <definedName name="vbmnm">BlankMacro1</definedName>
    <definedName name="vbnh">[0]!ㅗㅠㅎㄹ</definedName>
    <definedName localSheetId="18" name="vbnvb">BlankMacro1</definedName>
    <definedName localSheetId="2" name="vbnvb">BlankMacro1</definedName>
    <definedName localSheetId="0" name="vbnvb">BlankMacro1</definedName>
    <definedName localSheetId="21" name="vbnvb">BlankMacro1</definedName>
    <definedName localSheetId="7" name="vbnvb">BlankMacro1</definedName>
    <definedName localSheetId="19" name="vbnvb">BlankMacro1</definedName>
    <definedName localSheetId="22" name="vbnvb">BlankMacro1</definedName>
    <definedName localSheetId="20" name="vbnvb">BlankMacro1</definedName>
    <definedName localSheetId="29" name="vbnvb">BlankMacro1</definedName>
    <definedName localSheetId="31" name="vbnvb">BlankMacro1</definedName>
    <definedName localSheetId="32" name="vbnvb">BlankMacro1</definedName>
    <definedName localSheetId="30" name="vbnvb">BlankMacro1</definedName>
    <definedName localSheetId="23" name="vbnvb">BlankMacro1</definedName>
    <definedName name="vbnvb">BlankMacro1</definedName>
    <definedName localSheetId="0" name="VBOLT">[54]계화배수!#REF!</definedName>
    <definedName localSheetId="18" name="vcbc">BlankMacro1</definedName>
    <definedName localSheetId="2" name="vcbc">BlankMacro1</definedName>
    <definedName localSheetId="0" name="vcbc">BlankMacro1</definedName>
    <definedName localSheetId="21" name="vcbc">BlankMacro1</definedName>
    <definedName localSheetId="7" name="vcbc">BlankMacro1</definedName>
    <definedName localSheetId="19" name="vcbc">BlankMacro1</definedName>
    <definedName localSheetId="22" name="vcbc">BlankMacro1</definedName>
    <definedName localSheetId="20" name="vcbc">BlankMacro1</definedName>
    <definedName localSheetId="29" name="vcbc">BlankMacro1</definedName>
    <definedName localSheetId="31" name="vcbc">BlankMacro1</definedName>
    <definedName localSheetId="32" name="vcbc">BlankMacro1</definedName>
    <definedName localSheetId="30" name="vcbc">BlankMacro1</definedName>
    <definedName localSheetId="23" name="vcbc">BlankMacro1</definedName>
    <definedName name="vcbc">BlankMacro1</definedName>
    <definedName localSheetId="18" name="vcbcvbdf">BlankMacro1</definedName>
    <definedName localSheetId="2" name="vcbcvbdf">BlankMacro1</definedName>
    <definedName localSheetId="0" name="vcbcvbdf">BlankMacro1</definedName>
    <definedName localSheetId="21" name="vcbcvbdf">BlankMacro1</definedName>
    <definedName localSheetId="7" name="vcbcvbdf">BlankMacro1</definedName>
    <definedName localSheetId="19" name="vcbcvbdf">BlankMacro1</definedName>
    <definedName localSheetId="22" name="vcbcvbdf">BlankMacro1</definedName>
    <definedName localSheetId="20" name="vcbcvbdf">BlankMacro1</definedName>
    <definedName localSheetId="29" name="vcbcvbdf">BlankMacro1</definedName>
    <definedName localSheetId="31" name="vcbcvbdf">BlankMacro1</definedName>
    <definedName localSheetId="32" name="vcbcvbdf">BlankMacro1</definedName>
    <definedName localSheetId="30" name="vcbcvbdf">BlankMacro1</definedName>
    <definedName localSheetId="23" name="vcbcvbdf">BlankMacro1</definedName>
    <definedName name="vcbcvbdf">BlankMacro1</definedName>
    <definedName localSheetId="2" name="vcc">{"'용역비'!$A$4:$C$8"}</definedName>
    <definedName localSheetId="0" name="vcc">{"'용역비'!$A$4:$C$8"}</definedName>
    <definedName name="vcc">{"'용역비'!$A$4:$C$8"}</definedName>
    <definedName localSheetId="0" name="vcnf">'[176]N賃率-職'!$I$5:$I$30</definedName>
    <definedName name="vcx">[0]!ㅗㅠㅎㄹ</definedName>
    <definedName localSheetId="0" name="vcxbcx">[82]제직재!#REF!</definedName>
    <definedName localSheetId="0" name="vcxbds">[177]I一般比!#REF!</definedName>
    <definedName localSheetId="0" name="vd">'[63]H-pile(298x299)'!#REF!</definedName>
    <definedName name="vdwf">{#N/A,#N/A,FALSE,"ALM-ASISC"}</definedName>
    <definedName name="ve">{"'Firr(선)'!$AS$1:$AY$62","'Firr(사)'!$AS$1:$AY$62","'Firr(회)'!$AS$1:$AY$62","'Firr(선)'!$L$1:$V$62","'Firr(사)'!$L$1:$V$62","'Firr(회)'!$L$1:$V$62"}</definedName>
    <definedName name="VEGWKJT">{#N/A,#N/A,FALSE,"ALM-ASISC"}</definedName>
    <definedName localSheetId="0" name="vel">'[63]H-pile(298x299)'!#REF!</definedName>
    <definedName name="vewtf">{#N/A,#N/A,FALSE,"ALM-ASISC"}</definedName>
    <definedName name="vffsfs">{#N/A,#N/A,TRUE,"Basic";#N/A,#N/A,TRUE,"EXT-TABLE";#N/A,#N/A,TRUE,"STEEL";#N/A,#N/A,TRUE,"INT-Table";#N/A,#N/A,TRUE,"STEEL";#N/A,#N/A,TRUE,"Door"}</definedName>
    <definedName localSheetId="0" name="vfh">[70]제직재!#REF!</definedName>
    <definedName name="VFV">[0]!ㄷㄹㅈ</definedName>
    <definedName localSheetId="0" name="vhder">[70]제직재!#REF!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localSheetId="0" name="vl">'[63]H-pile(298x299)'!#REF!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localSheetId="2"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VV">{"'자리배치도'!$AG$1:$CI$28"}</definedName>
    <definedName localSheetId="0" name="VV">{"'자리배치도'!$AG$1:$CI$28"}</definedName>
    <definedName name="VV">{"'자리배치도'!$AG$1:$CI$28"}</definedName>
    <definedName name="vvb">[0]!ㅌㅊㅍ</definedName>
    <definedName localSheetId="18" name="VVV">BlankMacro1</definedName>
    <definedName localSheetId="2" name="VVV">BlankMacro1</definedName>
    <definedName localSheetId="0" name="VVV">BlankMacro1</definedName>
    <definedName localSheetId="21" name="VVV">BlankMacro1</definedName>
    <definedName localSheetId="7" name="VVV">BlankMacro1</definedName>
    <definedName localSheetId="19" name="VVV">BlankMacro1</definedName>
    <definedName localSheetId="22" name="VVV">BlankMacro1</definedName>
    <definedName localSheetId="20" name="VVV">BlankMacro1</definedName>
    <definedName localSheetId="29" name="VVV">BlankMacro1</definedName>
    <definedName localSheetId="31" name="VVV">BlankMacro1</definedName>
    <definedName localSheetId="32" name="VVV">BlankMacro1</definedName>
    <definedName localSheetId="30" name="VVV">BlankMacro1</definedName>
    <definedName localSheetId="23" name="VVV">BlankMacro1</definedName>
    <definedName name="VVV">BlankMacro1</definedName>
    <definedName localSheetId="18" name="VVVVVV">BLCH</definedName>
    <definedName localSheetId="2" name="VVVVVV">BLCH</definedName>
    <definedName localSheetId="0" name="VVVVVV">BLCH</definedName>
    <definedName localSheetId="21" name="VVVVVV">BLCH</definedName>
    <definedName localSheetId="7" name="VVVVVV">BLCH</definedName>
    <definedName localSheetId="19" name="VVVVVV">BLCH</definedName>
    <definedName localSheetId="22" name="VVVVVV">BLCH</definedName>
    <definedName localSheetId="20" name="VVVVVV">BLCH</definedName>
    <definedName localSheetId="29" name="VVVVVV">BLCH</definedName>
    <definedName localSheetId="31" name="VVVVVV">BLCH</definedName>
    <definedName localSheetId="32" name="VVVVVV">BLCH</definedName>
    <definedName localSheetId="30" name="VVVVVV">BLCH</definedName>
    <definedName localSheetId="23" name="VVVVVV">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localSheetId="0" name="WA">'[48]#REF'!#REF!</definedName>
    <definedName localSheetId="18" name="WAFDREG">BlankMacro1</definedName>
    <definedName localSheetId="2" name="WAFDREG">BlankMacro1</definedName>
    <definedName localSheetId="0" name="WAFDREG">BlankMacro1</definedName>
    <definedName localSheetId="21" name="WAFDREG">BlankMacro1</definedName>
    <definedName localSheetId="7" name="WAFDREG">BlankMacro1</definedName>
    <definedName localSheetId="19" name="WAFDREG">BlankMacro1</definedName>
    <definedName localSheetId="22" name="WAFDREG">BlankMacro1</definedName>
    <definedName localSheetId="20" name="WAFDREG">BlankMacro1</definedName>
    <definedName localSheetId="29" name="WAFDREG">BlankMacro1</definedName>
    <definedName localSheetId="31" name="WAFDREG">BlankMacro1</definedName>
    <definedName localSheetId="32" name="WAFDREG">BlankMacro1</definedName>
    <definedName localSheetId="30" name="WAFDREG">BlankMacro1</definedName>
    <definedName localSheetId="23" name="WAFDREG">BlankMacro1</definedName>
    <definedName name="WAFDREG">BlankMacro1</definedName>
    <definedName localSheetId="0" name="WALL">[28]설계조건!#REF!</definedName>
    <definedName localSheetId="0" name="WASDASD">[10]!WASDASD</definedName>
    <definedName name="wd">{#N/A,#N/A,FALSE,"ALM-ASISC"}</definedName>
    <definedName name="WDDSF">#REF!,#REF!,#REF!</definedName>
    <definedName name="wddw">[0]!ㅈㄷㅂㄹ</definedName>
    <definedName name="WDFG">#REF!,#REF!</definedName>
    <definedName name="wdqd">[0]!wdqd</definedName>
    <definedName name="wdw">{#N/A,#N/A,FALSE,"ALM-ASISC"}</definedName>
    <definedName name="wdwq">{#N/A,#N/A,FALSE,"ALM-ASISC"}</definedName>
    <definedName localSheetId="2" name="we">{#N/A,#N/A,FALSE,"골재소요량";#N/A,#N/A,FALSE,"골재소요량"}</definedName>
    <definedName localSheetId="0" name="we">{#N/A,#N/A,FALSE,"골재소요량";#N/A,#N/A,FALSE,"골재소요량"}</definedName>
    <definedName name="we">{#N/A,#N/A,FALSE,"골재소요량";#N/A,#N/A,FALSE,"골재소요량"}</definedName>
    <definedName name="WEARF">{#N/A,#N/A,TRUE,"Y생산";#N/A,#N/A,TRUE,"Y판매";#N/A,#N/A,TRUE,"Y총물량";#N/A,#N/A,TRUE,"Y능력";#N/A,#N/A,TRUE,"YKD"}</definedName>
    <definedName localSheetId="18" name="WEDDG">BlankMacro1</definedName>
    <definedName localSheetId="2" name="WEDDG">BlankMacro1</definedName>
    <definedName localSheetId="0" name="WEDDG">BlankMacro1</definedName>
    <definedName localSheetId="21" name="WEDDG">BlankMacro1</definedName>
    <definedName localSheetId="7" name="WEDDG">BlankMacro1</definedName>
    <definedName localSheetId="19" name="WEDDG">BlankMacro1</definedName>
    <definedName localSheetId="22" name="WEDDG">BlankMacro1</definedName>
    <definedName localSheetId="20" name="WEDDG">BlankMacro1</definedName>
    <definedName localSheetId="29" name="WEDDG">BlankMacro1</definedName>
    <definedName localSheetId="31" name="WEDDG">BlankMacro1</definedName>
    <definedName localSheetId="32" name="WEDDG">BlankMacro1</definedName>
    <definedName localSheetId="30" name="WEDDG">BlankMacro1</definedName>
    <definedName localSheetId="23" name="WEDDG">BlankMacro1</definedName>
    <definedName name="WEDDG">BlankMacro1</definedName>
    <definedName name="WEF">#REF!,#REF!</definedName>
    <definedName name="weqrqwer">{"'용역비'!$A$4:$C$8"}</definedName>
    <definedName localSheetId="2"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er_1">{#N/A,#N/A,FALSE,"골재소요량";#N/A,#N/A,FALSE,"골재소요량"}</definedName>
    <definedName localSheetId="0" name="wer_1">{#N/A,#N/A,FALSE,"골재소요량";#N/A,#N/A,FALSE,"골재소요량"}</definedName>
    <definedName name="wer_1">{#N/A,#N/A,FALSE,"골재소요량";#N/A,#N/A,FALSE,"골재소요량"}</definedName>
    <definedName name="WERE">[0]!WERE</definedName>
    <definedName name="wererr">{#N/A,#N/A,FALSE,"운반시간"}</definedName>
    <definedName name="werewr">{#N/A,#N/A,FALSE,"골재소요량";#N/A,#N/A,FALSE,"골재소요량"}</definedName>
    <definedName localSheetId="2"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localSheetId="18" name="WERWES">BlankMacro1</definedName>
    <definedName localSheetId="2" name="WERWES">BlankMacro1</definedName>
    <definedName localSheetId="0" name="WERWES">BlankMacro1</definedName>
    <definedName localSheetId="21" name="WERWES">BlankMacro1</definedName>
    <definedName localSheetId="7" name="WERWES">BlankMacro1</definedName>
    <definedName localSheetId="19" name="WERWES">BlankMacro1</definedName>
    <definedName localSheetId="22" name="WERWES">BlankMacro1</definedName>
    <definedName localSheetId="20" name="WERWES">BlankMacro1</definedName>
    <definedName localSheetId="29" name="WERWES">BlankMacro1</definedName>
    <definedName localSheetId="31" name="WERWES">BlankMacro1</definedName>
    <definedName localSheetId="32" name="WERWES">BlankMacro1</definedName>
    <definedName localSheetId="30" name="WERWES">BlankMacro1</definedName>
    <definedName localSheetId="23" name="WERWES">BlankMacro1</definedName>
    <definedName name="WERWES">BlankMacro1</definedName>
    <definedName localSheetId="2"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F">[1]Sheet3!#REF!</definedName>
    <definedName name="WI">[0]!WI</definedName>
    <definedName name="Win_form">[0]!Win_form</definedName>
    <definedName name="Wincase2">[0]!Wincase2</definedName>
    <definedName localSheetId="0" name="wind1">[57]통합!#REF!</definedName>
    <definedName localSheetId="0" name="wind2">[57]통합!#REF!</definedName>
    <definedName localSheetId="2" name="WIN용찬.">{#N/A,#N/A,TRUE,"토적및재료집계";#N/A,#N/A,TRUE,"토적및재료집계";#N/A,#N/A,TRUE,"단위량"}</definedName>
    <definedName localSheetId="0" name="WIN용찬.">{#N/A,#N/A,TRUE,"토적및재료집계";#N/A,#N/A,TRUE,"토적및재료집계";#N/A,#N/A,TRUE,"단위량"}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localSheetId="2"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localSheetId="18" name="WJSRHKS">BlankMacro1</definedName>
    <definedName localSheetId="21" name="WJSRHKS">BlankMacro1</definedName>
    <definedName localSheetId="19" name="WJSRHKS">BlankMacro1</definedName>
    <definedName localSheetId="22" name="WJSRHKS">BlankMacro1</definedName>
    <definedName localSheetId="20" name="WJSRHKS">BlankMacro1</definedName>
    <definedName localSheetId="29" name="WJSRHKS">BlankMacro1</definedName>
    <definedName localSheetId="31" name="WJSRHKS">BlankMacro1</definedName>
    <definedName localSheetId="32" name="WJSRHKS">BlankMacro1</definedName>
    <definedName localSheetId="30" name="WJSRHKS">BlankMacro1</definedName>
    <definedName localSheetId="23" name="WJSRHKS">BlankMacro1</definedName>
    <definedName name="WJSRHKS">BlankMacro1</definedName>
    <definedName name="wkdry">{"Book1","수시.XLS"}</definedName>
    <definedName name="wkeljd">{#N/A,#N/A,FALSE,"ALM-ASISC"}</definedName>
    <definedName localSheetId="0" name="WL">'[48]#REF'!#REF!</definedName>
    <definedName localSheetId="0" name="wla">[28]설계조건!#REF!</definedName>
    <definedName localSheetId="2" name="WLQ">{#N/A,#N/A,FALSE,"명세표"}</definedName>
    <definedName localSheetId="0" name="WLQ">{#N/A,#N/A,FALSE,"명세표"}</definedName>
    <definedName name="WLQ">{#N/A,#N/A,FALSE,"명세표"}</definedName>
    <definedName localSheetId="0" name="Wm">[28]설계조건!#REF!</definedName>
    <definedName localSheetId="2" name="wm.조골재1">{#N/A,#N/A,FALSE,"조골재"}</definedName>
    <definedName localSheetId="0" name="wm.조골재1">{#N/A,#N/A,FALSE,"조골재"}</definedName>
    <definedName name="wm.조골재1">{#N/A,#N/A,FALSE,"조골재"}</definedName>
    <definedName localSheetId="0" name="WN">'[48]#REF'!#REF!</definedName>
    <definedName name="WO">[0]!WO</definedName>
    <definedName name="works">[0]!works</definedName>
    <definedName name="WORKSHOP">{#N/A,#N/A,TRUE,"Basic";#N/A,#N/A,TRUE,"EXT-TABLE";#N/A,#N/A,TRUE,"STEEL";#N/A,#N/A,TRUE,"INT-Table";#N/A,#N/A,TRUE,"STEEL";#N/A,#N/A,TRUE,"Door"}</definedName>
    <definedName name="WP">[0]!WP</definedName>
    <definedName name="wq">[0]!wq</definedName>
    <definedName name="wqd">[0]!ㅗㅠㅎㄹ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localSheetId="0" name="wqr">'[108]N賃率-職'!#REF!</definedName>
    <definedName localSheetId="18" name="wqsdf">BlankMacro1</definedName>
    <definedName localSheetId="2" name="wqsdf">BlankMacro1</definedName>
    <definedName localSheetId="0" name="wqsdf">BlankMacro1</definedName>
    <definedName localSheetId="21" name="wqsdf">BlankMacro1</definedName>
    <definedName localSheetId="7" name="wqsdf">BlankMacro1</definedName>
    <definedName localSheetId="19" name="wqsdf">BlankMacro1</definedName>
    <definedName localSheetId="22" name="wqsdf">BlankMacro1</definedName>
    <definedName localSheetId="20" name="wqsdf">BlankMacro1</definedName>
    <definedName localSheetId="29" name="wqsdf">BlankMacro1</definedName>
    <definedName localSheetId="31" name="wqsdf">BlankMacro1</definedName>
    <definedName localSheetId="32" name="wqsdf">BlankMacro1</definedName>
    <definedName localSheetId="30" name="wqsdf">BlankMacro1</definedName>
    <definedName localSheetId="23" name="wqsdf">BlankMacro1</definedName>
    <definedName name="wqsdf">BlankMacro1</definedName>
    <definedName localSheetId="0" name="wqtwq">[94]직재!#REF!</definedName>
    <definedName localSheetId="2"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WRBESTE">BlankMacro1</definedName>
    <definedName localSheetId="2" name="WRBESTE">BlankMacro1</definedName>
    <definedName localSheetId="0" name="WRBESTE">BlankMacro1</definedName>
    <definedName localSheetId="21" name="WRBESTE">BlankMacro1</definedName>
    <definedName localSheetId="7" name="WRBESTE">BlankMacro1</definedName>
    <definedName localSheetId="19" name="WRBESTE">BlankMacro1</definedName>
    <definedName localSheetId="22" name="WRBESTE">BlankMacro1</definedName>
    <definedName localSheetId="20" name="WRBESTE">BlankMacro1</definedName>
    <definedName localSheetId="29" name="WRBESTE">BlankMacro1</definedName>
    <definedName localSheetId="31" name="WRBESTE">BlankMacro1</definedName>
    <definedName localSheetId="32" name="WRBESTE">BlankMacro1</definedName>
    <definedName localSheetId="30" name="WRBESTE">BlankMacro1</definedName>
    <definedName localSheetId="23" name="WRBESTE">BlankMacro1</definedName>
    <definedName name="WRBESTE">BlankMacro1</definedName>
    <definedName localSheetId="18" name="wreewq">BlankMacro1</definedName>
    <definedName localSheetId="2" name="wreewq">BlankMacro1</definedName>
    <definedName localSheetId="0" name="wreewq">BlankMacro1</definedName>
    <definedName localSheetId="21" name="wreewq">BlankMacro1</definedName>
    <definedName localSheetId="7" name="wreewq">BlankMacro1</definedName>
    <definedName localSheetId="19" name="wreewq">BlankMacro1</definedName>
    <definedName localSheetId="22" name="wreewq">BlankMacro1</definedName>
    <definedName localSheetId="20" name="wreewq">BlankMacro1</definedName>
    <definedName localSheetId="29" name="wreewq">BlankMacro1</definedName>
    <definedName localSheetId="31" name="wreewq">BlankMacro1</definedName>
    <definedName localSheetId="32" name="wreewq">BlankMacro1</definedName>
    <definedName localSheetId="30" name="wreewq">BlankMacro1</definedName>
    <definedName localSheetId="23" name="wreewq">BlankMacro1</definedName>
    <definedName name="wreewq">BlankMacro1</definedName>
    <definedName name="wretwr">{#N/A,#N/A,FALSE,"3가";#N/A,#N/A,FALSE,"3나";#N/A,#N/A,FALSE,"3다"}</definedName>
    <definedName localSheetId="2" name="WRITE">{#N/A,#N/A,FALSE,"CCTV"}</definedName>
    <definedName localSheetId="0" name="WRITE">{#N/A,#N/A,FALSE,"CCTV"}</definedName>
    <definedName name="WRITE">{#N/A,#N/A,FALSE,"CCTV"}</definedName>
    <definedName name="WRM">{#N/A,#N/A,FALSE,"전력간선"}</definedName>
    <definedName localSheetId="2" name="wrn.111.">{#N/A,#N/A,FALSE,"제목"}</definedName>
    <definedName localSheetId="0" name="wrn.111.">{#N/A,#N/A,FALSE,"제목"}</definedName>
    <definedName name="wrn.111.">{#N/A,#N/A,FALSE,"제목"}</definedName>
    <definedName localSheetId="2" name="wrn.123456789.">{"123",#N/A,FALSE,"안산교";"456",#N/A,FALSE,"상부철근집계";"789",#N/A,FALSE,"상부산출근거"}</definedName>
    <definedName localSheetId="0" name="wrn.123456789.">{"123",#N/A,FALSE,"안산교";"456",#N/A,FALSE,"상부철근집계";"789",#N/A,FALSE,"상부산출근거"}</definedName>
    <definedName name="wrn.123456789.">{"123",#N/A,FALSE,"안산교";"456",#N/A,FALSE,"상부철근집계";"789",#N/A,FALSE,"상부산출근거"}</definedName>
    <definedName localSheetId="2" name="wrn.2번.">{#N/A,#N/A,FALSE,"2~8번"}</definedName>
    <definedName localSheetId="0" name="wrn.2번.">{#N/A,#N/A,FALSE,"2~8번"}</definedName>
    <definedName name="wrn.2번.">{#N/A,#N/A,FALSE,"2~8번"}</definedName>
    <definedName localSheetId="2" name="wrn.2번._1">{#N/A,#N/A,FALSE,"2~8번"}</definedName>
    <definedName localSheetId="0" name="wrn.2번._1">{#N/A,#N/A,FALSE,"2~8번"}</definedName>
    <definedName name="wrn.2번._1">{#N/A,#N/A,FALSE,"2~8번"}</definedName>
    <definedName name="wrn.345.">{#N/A,#N/A,FALSE,"96 3월물량표";#N/A,#N/A,FALSE,"96 4월물량표";#N/A,#N/A,FALSE,"96 5월물량표"}</definedName>
    <definedName localSheetId="2" name="wrn.3번.">{#N/A,#N/A,FALSE,"2~8번"}</definedName>
    <definedName localSheetId="0" name="wrn.3번.">{#N/A,#N/A,FALSE,"2~8번"}</definedName>
    <definedName name="wrn.3번.">{#N/A,#N/A,FALSE,"2~8번"}</definedName>
    <definedName localSheetId="2" name="wrn.97.">{#N/A,#N/A,FALSE,"지침";#N/A,#N/A,FALSE,"환경분석";#N/A,#N/A,FALSE,"Sheet16"}</definedName>
    <definedName localSheetId="0" name="wrn.97.">{#N/A,#N/A,FALSE,"지침";#N/A,#N/A,FALSE,"환경분석";#N/A,#N/A,FALSE,"Sheet16"}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localSheetId="2" name="WRN.98.">{#N/A,#N/A,FALSE,"지침";#N/A,#N/A,FALSE,"환경분석";#N/A,#N/A,FALSE,"Sheet16"}</definedName>
    <definedName localSheetId="0" name="WRN.98.">{#N/A,#N/A,FALSE,"지침";#N/A,#N/A,FALSE,"환경분석";#N/A,#N/A,FALSE,"Sheet16"}</definedName>
    <definedName name="WRN.98.">{#N/A,#N/A,FALSE,"지침";#N/A,#N/A,FALSE,"환경분석";#N/A,#N/A,FALSE,"Sheet16"}</definedName>
    <definedName localSheetId="2" name="WRN.AA">{#N/A,#N/A,FALSE,"이정표"}</definedName>
    <definedName localSheetId="0" name="WRN.AA">{#N/A,#N/A,FALSE,"이정표"}</definedName>
    <definedName name="WRN.AA">{#N/A,#N/A,FALSE,"이정표"}</definedName>
    <definedName name="wrn.AA.">{#N/A,#N/A,FALSE,"CAM-G7";#N/A,#N/A,FALSE,"SPL";#N/A,#N/A,FALSE,"butt-in G7";#N/A,#N/A,FALSE,"dia-in G7";#N/A,#N/A,FALSE,"추가-STA G7"}</definedName>
    <definedName name="wrn.aaa.">{#N/A,#N/A,FALSE,"ALM-ASISC"}</definedName>
    <definedName localSheetId="2" name="wrn.BM.">{#N/A,#N/A,FALSE,"CCTV"}</definedName>
    <definedName localSheetId="0" name="wrn.BM.">{#N/A,#N/A,FALSE,"CCTV"}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wrn.DACOM._.광전송장치._.투찰가._.검토.">{#N/A,#N/A,FALSE,"DAOCM 2차 검토"}</definedName>
    <definedName localSheetId="0" name="wrn.DACOM._.광전송장치._.투찰가._.검토.">{#N/A,#N/A,FALSE,"DAOCM 2차 검토"}</definedName>
    <definedName name="wrn.DACOM._.광전송장치._.투찰가._.검토.">{#N/A,#N/A,FALSE,"DAOCM 2차 검토"}</definedName>
    <definedName localSheetId="2" name="wrn.DIFM견적서.">{#N/A,#N/A,FALSE,"Sheet1"}</definedName>
    <definedName localSheetId="0" name="wrn.DIFM견적서.">{#N/A,#N/A,FALSE,"Sheet1"}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localSheetId="2" name="wrn.loading._.calculation.">{#N/A,#N/A,FALSE,"NO.1";#N/A,#N/A,FALSE,"FXARR";#N/A,#N/A,FALSE,"FXDEP.";#N/A,#N/A,FALSE,"NO.2";#N/A,#N/A,FALSE,"NO.3";#N/A,#N/A,FALSE,"NO.4";#N/A,#N/A,FALSE,"NO.5";#N/A,#N/A,FALSE,"NO.6";#N/A,#N/A,FALSE,"sum";#N/A,#N/A,FALSE,"FXARR"}</definedName>
    <definedName localSheetId="0" name="wrn.loading._.calculation.">{#N/A,#N/A,FALSE,"NO.1";#N/A,#N/A,FALSE,"FXARR";#N/A,#N/A,FALSE,"FXDEP.";#N/A,#N/A,FALSE,"NO.2";#N/A,#N/A,FALSE,"NO.3";#N/A,#N/A,FALSE,"NO.4";#N/A,#N/A,FALSE,"NO.5";#N/A,#N/A,FALSE,"NO.6";#N/A,#N/A,FALSE,"sum";#N/A,#N/A,FALSE,"FXARR"}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localSheetId="2" name="wrn.test1.">{#N/A,#N/A,FALSE,"명세표"}</definedName>
    <definedName localSheetId="0" name="wrn.test1.">{#N/A,#N/A,FALSE,"명세표"}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2" name="wrn.건설기계사업소._.상반기보고.">{#N/A,#N/A,FALSE,"사업총괄";#N/A,#N/A,FALSE,"장비사업";#N/A,#N/A,FALSE,"철구사업";#N/A,#N/A,FALSE,"준설사업"}</definedName>
    <definedName localSheetId="0" name="wrn.건설기계사업소._.상반기보고.">{#N/A,#N/A,FALSE,"사업총괄";#N/A,#N/A,FALSE,"장비사업";#N/A,#N/A,FALSE,"철구사업";#N/A,#N/A,FALSE,"준설사업"}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localSheetId="2" name="wrn.고희석.">{#N/A,#N/A,FALSE,"교리2"}</definedName>
    <definedName localSheetId="0" name="wrn.고희석.">{#N/A,#N/A,FALSE,"교리2"}</definedName>
    <definedName name="wrn.고희석.">{#N/A,#N/A,FALSE,"교리2"}</definedName>
    <definedName localSheetId="2" name="wrn.골재소요량.">{#N/A,#N/A,FALSE,"골재소요량";#N/A,#N/A,FALSE,"골재소요량"}</definedName>
    <definedName localSheetId="0" name="wrn.골재소요량.">{#N/A,#N/A,FALSE,"골재소요량";#N/A,#N/A,FALSE,"골재소요량"}</definedName>
    <definedName name="wrn.골재소요량.">{#N/A,#N/A,FALSE,"골재소요량";#N/A,#N/A,FALSE,"골재소요량"}</definedName>
    <definedName localSheetId="2" name="wrn.골재소요량._1">{#N/A,#N/A,FALSE,"골재소요량";#N/A,#N/A,FALSE,"골재소요량"}</definedName>
    <definedName localSheetId="0" name="wrn.골재소요량._1">{#N/A,#N/A,FALSE,"골재소요량";#N/A,#N/A,FALSE,"골재소요량"}</definedName>
    <definedName name="wrn.골재소요량._1">{#N/A,#N/A,FALSE,"골재소요량";#N/A,#N/A,FALSE,"골재소요량"}</definedName>
    <definedName localSheetId="2"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rn.교대수량.">{#N/A,#N/A,FALSE,"집계";#N/A,#N/A,FALSE,"철근";#N/A,#N/A,FALSE,"외봉육교(교대A1)";#N/A,#N/A,FALSE,"외봉육교(교대A2)"}</definedName>
    <definedName localSheetId="0" name="wrn.교대수량.">{#N/A,#N/A,FALSE,"집계";#N/A,#N/A,FALSE,"철근";#N/A,#N/A,FALSE,"외봉육교(교대A1)";#N/A,#N/A,FALSE,"외봉육교(교대A2)"}</definedName>
    <definedName name="wrn.교대수량.">{#N/A,#N/A,FALSE,"집계";#N/A,#N/A,FALSE,"철근";#N/A,#N/A,FALSE,"외봉육교(교대A1)";#N/A,#N/A,FALSE,"외봉육교(교대A2)"}</definedName>
    <definedName localSheetId="2" name="wrn.교육청.">{#N/A,#N/A,FALSE,"전력간선"}</definedName>
    <definedName localSheetId="0" name="wrn.교육청.">{#N/A,#N/A,FALSE,"전력간선"}</definedName>
    <definedName name="wrn.교육청.">{#N/A,#N/A,FALSE,"전력간선"}</definedName>
    <definedName localSheetId="2" name="wrn.구조2.">{#N/A,#N/A,FALSE,"구조2"}</definedName>
    <definedName localSheetId="0" name="wrn.구조2.">{#N/A,#N/A,FALSE,"구조2"}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localSheetId="2" name="wrn.단가표지.">{#N/A,#N/A,FALSE,"단가표지"}</definedName>
    <definedName localSheetId="0" name="wrn.단가표지.">{#N/A,#N/A,FALSE,"단가표지"}</definedName>
    <definedName name="wrn.단가표지.">{#N/A,#N/A,FALSE,"단가표지"}</definedName>
    <definedName localSheetId="2" name="wrn.단가표지._1">{#N/A,#N/A,FALSE,"단가표지"}</definedName>
    <definedName localSheetId="0" name="wrn.단가표지._1">{#N/A,#N/A,FALSE,"단가표지"}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localSheetId="2" name="wrn.배수1.">{#N/A,#N/A,FALSE,"배수1"}</definedName>
    <definedName localSheetId="0" name="wrn.배수1.">{#N/A,#N/A,FALSE,"배수1"}</definedName>
    <definedName name="wrn.배수1.">{#N/A,#N/A,FALSE,"배수1"}</definedName>
    <definedName localSheetId="2" name="wrn.배수2.">{#N/A,#N/A,FALSE,"배수2"}</definedName>
    <definedName localSheetId="0" name="wrn.배수2.">{#N/A,#N/A,FALSE,"배수2"}</definedName>
    <definedName name="wrn.배수2.">{#N/A,#N/A,FALSE,"배수2"}</definedName>
    <definedName localSheetId="2" name="wrn.변경예산.">{#N/A,#N/A,FALSE,"변경관리예산";#N/A,#N/A,FALSE,"변경장비예산";#N/A,#N/A,FALSE,"변경준설예산";#N/A,#N/A,FALSE,"변경철구예산"}</definedName>
    <definedName localSheetId="0" name="wrn.변경예산.">{#N/A,#N/A,FALSE,"변경관리예산";#N/A,#N/A,FALSE,"변경장비예산";#N/A,#N/A,FALSE,"변경준설예산";#N/A,#N/A,FALSE,"변경철구예산"}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localSheetId="2" name="wrn.부대1.">{#N/A,#N/A,FALSE,"부대1"}</definedName>
    <definedName localSheetId="0" name="wrn.부대1.">{#N/A,#N/A,FALSE,"부대1"}</definedName>
    <definedName name="wrn.부대1.">{#N/A,#N/A,FALSE,"부대1"}</definedName>
    <definedName localSheetId="2" name="wrn.부대2.">{#N/A,#N/A,FALSE,"부대2"}</definedName>
    <definedName localSheetId="0" name="wrn.부대2.">{#N/A,#N/A,FALSE,"부대2"}</definedName>
    <definedName name="wrn.부대2.">{#N/A,#N/A,FALSE,"부대2"}</definedName>
    <definedName localSheetId="2"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localSheetId="0"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2" name="wrn.속도.">{#N/A,#N/A,FALSE,"속도"}</definedName>
    <definedName localSheetId="0" name="wrn.속도.">{#N/A,#N/A,FALSE,"속도"}</definedName>
    <definedName name="wrn.속도.">{#N/A,#N/A,FALSE,"속도"}</definedName>
    <definedName localSheetId="2" name="wrn.손익._.보고.">{#N/A,#N/A,TRUE,"손익보고"}</definedName>
    <definedName localSheetId="0" name="wrn.손익._.보고.">{#N/A,#N/A,TRUE,"손익보고"}</definedName>
    <definedName name="wrn.손익._.보고.">{#N/A,#N/A,TRUE,"손익보고"}</definedName>
    <definedName localSheetId="2"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0"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2"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localSheetId="2" name="wrn.신용찬.">{#N/A,#N/A,TRUE,"토적및재료집계";#N/A,#N/A,TRUE,"토적및재료집계";#N/A,#N/A,TRUE,"단위량"}</definedName>
    <definedName localSheetId="0" name="wrn.신용찬.">{#N/A,#N/A,TRUE,"토적및재료집계";#N/A,#N/A,TRUE,"토적및재료집계";#N/A,#N/A,TRUE,"단위량"}</definedName>
    <definedName name="wrn.신용찬.">{#N/A,#N/A,TRUE,"토적및재료집계";#N/A,#N/A,TRUE,"토적및재료집계";#N/A,#N/A,TRUE,"단위량"}</definedName>
    <definedName localSheetId="2" name="wrn.아현동출력.">{#N/A,#N/A,FALSE,"견적조건";#N/A,#N/A,FALSE,"산출근거"}</definedName>
    <definedName localSheetId="0" name="wrn.아현동출력.">{#N/A,#N/A,FALSE,"견적조건";#N/A,#N/A,FALSE,"산출근거"}</definedName>
    <definedName name="wrn.아현동출력.">{#N/A,#N/A,FALSE,"견적조건";#N/A,#N/A,FALSE,"산출근거"}</definedName>
    <definedName name="wrn.안동옥동.">{#N/A,#N/A,FALSE,"공사금액출력";#N/A,#N/A,FALSE,"외주비분류"}</definedName>
    <definedName localSheetId="2" name="wrn.안산교._.상부물량.">{#N/A,#N/A,FALSE,"안산교";#N/A,#N/A,FALSE,"상부철근집계";#N/A,#N/A,FALSE,"상부산출근거"}</definedName>
    <definedName localSheetId="0" name="wrn.안산교._.상부물량.">{#N/A,#N/A,FALSE,"안산교";#N/A,#N/A,FALSE,"상부철근집계";#N/A,#N/A,FALSE,"상부산출근거"}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localSheetId="2" name="wrn.예상손익.">{#N/A,#N/A,FALSE,"예상손익";#N/A,#N/A,FALSE,"관리분석";#N/A,#N/A,FALSE,"장비분석";#N/A,#N/A,FALSE,"준설분석";#N/A,#N/A,FALSE,"철구분석"}</definedName>
    <definedName localSheetId="0" name="wrn.예상손익.">{#N/A,#N/A,FALSE,"예상손익";#N/A,#N/A,FALSE,"관리분석";#N/A,#N/A,FALSE,"장비분석";#N/A,#N/A,FALSE,"준설분석";#N/A,#N/A,FALSE,"철구분석"}</definedName>
    <definedName name="wrn.예상손익.">{#N/A,#N/A,FALSE,"예상손익";#N/A,#N/A,FALSE,"관리분석";#N/A,#N/A,FALSE,"장비분석";#N/A,#N/A,FALSE,"준설분석";#N/A,#N/A,FALSE,"철구분석"}</definedName>
    <definedName localSheetId="2" name="wrn.운반시간.">{#N/A,#N/A,FALSE,"운반시간"}</definedName>
    <definedName localSheetId="0" name="wrn.운반시간.">{#N/A,#N/A,FALSE,"운반시간"}</definedName>
    <definedName name="wrn.운반시간.">{#N/A,#N/A,FALSE,"운반시간"}</definedName>
    <definedName localSheetId="2" name="wrn.운반시간._1">{#N/A,#N/A,FALSE,"운반시간"}</definedName>
    <definedName localSheetId="0" name="wrn.운반시간._1">{#N/A,#N/A,FALSE,"운반시간"}</definedName>
    <definedName name="wrn.운반시간._1">{#N/A,#N/A,FALSE,"운반시간"}</definedName>
    <definedName name="wrn.원가계산서인쇄.">{#N/A,#N/A,FALSE,"원가계산서"}</definedName>
    <definedName localSheetId="2" name="wrn.이정표.">{#N/A,#N/A,FALSE,"이정표"}</definedName>
    <definedName localSheetId="0" name="wrn.이정표.">{#N/A,#N/A,FALSE,"이정표"}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localSheetId="2" name="wrn.전열선출서.">{#N/A,#N/A,FALSE,"전열산출서"}</definedName>
    <definedName localSheetId="0" name="wrn.전열선출서.">{#N/A,#N/A,FALSE,"전열산출서"}</definedName>
    <definedName name="wrn.전열선출서.">{#N/A,#N/A,FALSE,"전열산출서"}</definedName>
    <definedName name="wrn.제안서.">{#N/A,#N/A,FALSE,"조명부문제안";#N/A,#N/A,FALSE,"점등시간산출";#N/A,#N/A,FALSE,"견적서";#N/A,#N/A,FALSE,"금리"}</definedName>
    <definedName localSheetId="2" name="wrn.조골재.">{#N/A,#N/A,FALSE,"조골재"}</definedName>
    <definedName localSheetId="0" name="wrn.조골재.">{#N/A,#N/A,FALSE,"조골재"}</definedName>
    <definedName name="wrn.조골재.">{#N/A,#N/A,FALSE,"조골재"}</definedName>
    <definedName localSheetId="2" name="wrn.조골재._1">{#N/A,#N/A,FALSE,"조골재"}</definedName>
    <definedName localSheetId="0" name="wrn.조골재._1">{#N/A,#N/A,FALSE,"조골재"}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localSheetId="2" name="wrn.철골집계표._.5칸.">{#N/A,#N/A,FALSE,"Sheet1"}</definedName>
    <definedName localSheetId="0" name="wrn.철골집계표._.5칸.">{#N/A,#N/A,FALSE,"Sheet1"}</definedName>
    <definedName name="wrn.철골집계표._.5칸.">{#N/A,#N/A,FALSE,"Sheet1"}</definedName>
    <definedName name="wrn.출력._.요약.">{#N/A,#N/A,TRUE,"개략금액";#N/A,#N/A,TRUE,"공사개요 ";#N/A,#N/A,TRUE,"견적조건";#N/A,#N/A,TRUE,"산출근거";#N/A,#N/A,TRUE,"승강기출력";#N/A,#N/A,TRUE,"무인경비"}</definedName>
    <definedName localSheetId="2" name="wrn.토공1.">{#N/A,#N/A,FALSE,"구조1"}</definedName>
    <definedName localSheetId="0" name="wrn.토공1.">{#N/A,#N/A,FALSE,"구조1"}</definedName>
    <definedName name="wrn.토공1.">{#N/A,#N/A,FALSE,"구조1"}</definedName>
    <definedName localSheetId="2" name="wrn.토공2.">{#N/A,#N/A,FALSE,"토공2"}</definedName>
    <definedName localSheetId="0" name="wrn.토공2.">{#N/A,#N/A,FALSE,"토공2"}</definedName>
    <definedName name="wrn.토공2.">{#N/A,#N/A,FALSE,"토공2"}</definedName>
    <definedName name="wrn.통신지.">{#N/A,#N/A,FALSE,"기안지";#N/A,#N/A,FALSE,"통신지"}</definedName>
    <definedName localSheetId="2" name="wrn.포장1.">{#N/A,#N/A,FALSE,"포장1";#N/A,#N/A,FALSE,"포장1"}</definedName>
    <definedName localSheetId="0" name="wrn.포장1.">{#N/A,#N/A,FALSE,"포장1";#N/A,#N/A,FALSE,"포장1"}</definedName>
    <definedName name="wrn.포장1.">{#N/A,#N/A,FALSE,"포장1";#N/A,#N/A,FALSE,"포장1"}</definedName>
    <definedName localSheetId="2" name="wrn.포장2.">{#N/A,#N/A,FALSE,"포장2"}</definedName>
    <definedName localSheetId="0" name="wrn.포장2.">{#N/A,#N/A,FALSE,"포장2"}</definedName>
    <definedName name="wrn.포장2.">{#N/A,#N/A,FALSE,"포장2"}</definedName>
    <definedName localSheetId="2" name="wrn.포장단가.">{#N/A,#N/A,FALSE,"포장단가"}</definedName>
    <definedName localSheetId="0" name="wrn.포장단가.">{#N/A,#N/A,FALSE,"포장단가"}</definedName>
    <definedName name="wrn.포장단가.">{#N/A,#N/A,FALSE,"포장단가"}</definedName>
    <definedName localSheetId="2"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localSheetId="2" name="wrn.표지목차.">{#N/A,#N/A,FALSE,"표지목차"}</definedName>
    <definedName localSheetId="0" name="wrn.표지목차.">{#N/A,#N/A,FALSE,"표지목차"}</definedName>
    <definedName name="wrn.표지목차.">{#N/A,#N/A,FALSE,"표지목차"}</definedName>
    <definedName localSheetId="2" name="wrn.표지목차._1">{#N/A,#N/A,FALSE,"표지목차"}</definedName>
    <definedName localSheetId="0" name="wrn.표지목차._1">{#N/A,#N/A,FALSE,"표지목차"}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localSheetId="2" name="wrn.현장._.NCR._.분석.">{#N/A,#N/A,FALSE,"현장 NCR 분석";#N/A,#N/A,FALSE,"현장품질감사";#N/A,#N/A,FALSE,"현장품질감사"}</definedName>
    <definedName localSheetId="0" name="wrn.현장._.NCR._.분석.">{#N/A,#N/A,FALSE,"현장 NCR 분석";#N/A,#N/A,FALSE,"현장품질감사";#N/A,#N/A,FALSE,"현장품질감사"}</definedName>
    <definedName name="wrn.현장._.NCR._.분석.">{#N/A,#N/A,FALSE,"현장 NCR 분석";#N/A,#N/A,FALSE,"현장품질감사";#N/A,#N/A,FALSE,"현장품질감사"}</definedName>
    <definedName localSheetId="2" name="wrn.혼합골재.">{#N/A,#N/A,FALSE,"혼합골재"}</definedName>
    <definedName localSheetId="0" name="wrn.혼합골재.">{#N/A,#N/A,FALSE,"혼합골재"}</definedName>
    <definedName name="wrn.혼합골재.">{#N/A,#N/A,FALSE,"혼합골재"}</definedName>
    <definedName localSheetId="2" name="wrn.혼합골재._1">{#N/A,#N/A,FALSE,"혼합골재"}</definedName>
    <definedName localSheetId="0" name="wrn.혼합골재._1">{#N/A,#N/A,FALSE,"혼합골재"}</definedName>
    <definedName name="wrn.혼합골재._1">{#N/A,#N/A,FALSE,"혼합골재"}</definedName>
    <definedName localSheetId="2" name="wrn.황금동.">{#N/A,#N/A,FALSE,"단면 제원"}</definedName>
    <definedName localSheetId="0" name="wrn.황금동.">{#N/A,#N/A,FALSE,"단면 제원"}</definedName>
    <definedName name="wrn.황금동.">{#N/A,#N/A,FALSE,"단면 제원"}</definedName>
    <definedName name="wrn.회선임차현황.">{#N/A,#N/A,FALSE,"회선임차현황"}</definedName>
    <definedName localSheetId="2" name="wrnn.2번.">{#N/A,#N/A,FALSE,"2~8번"}</definedName>
    <definedName localSheetId="0" name="wrnn.2번.">{#N/A,#N/A,FALSE,"2~8번"}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localSheetId="2" name="wrty">{"'용역비'!$A$4:$C$8"}</definedName>
    <definedName localSheetId="0" name="wrty">{"'용역비'!$A$4:$C$8"}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tyrtyrt">{"'용역비'!$A$4:$C$8"}</definedName>
    <definedName localSheetId="0" name="wrtyrtyrt">{"'용역비'!$A$4:$C$8"}</definedName>
    <definedName name="wrtyrtyrt">{"'용역비'!$A$4:$C$8"}</definedName>
    <definedName localSheetId="2" name="wrtywrtywr">{"'용역비'!$A$4:$C$8"}</definedName>
    <definedName localSheetId="0" name="wrtywrtywr">{"'용역비'!$A$4:$C$8"}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RVFED">BlankMacro1</definedName>
    <definedName localSheetId="2" name="WRVFED">BlankMacro1</definedName>
    <definedName localSheetId="0" name="WRVFED">BlankMacro1</definedName>
    <definedName localSheetId="21" name="WRVFED">BlankMacro1</definedName>
    <definedName localSheetId="7" name="WRVFED">BlankMacro1</definedName>
    <definedName localSheetId="19" name="WRVFED">BlankMacro1</definedName>
    <definedName localSheetId="22" name="WRVFED">BlankMacro1</definedName>
    <definedName localSheetId="20" name="WRVFED">BlankMacro1</definedName>
    <definedName localSheetId="29" name="WRVFED">BlankMacro1</definedName>
    <definedName localSheetId="31" name="WRVFED">BlankMacro1</definedName>
    <definedName localSheetId="32" name="WRVFED">BlankMacro1</definedName>
    <definedName localSheetId="30" name="WRVFED">BlankMacro1</definedName>
    <definedName localSheetId="23" name="WRVFED">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S">BlankMacro1</definedName>
    <definedName localSheetId="2" name="WS">BlankMacro1</definedName>
    <definedName localSheetId="0" name="WS">BlankMacro1</definedName>
    <definedName localSheetId="21" name="WS">BlankMacro1</definedName>
    <definedName localSheetId="7" name="WS">BlankMacro1</definedName>
    <definedName localSheetId="19" name="WS">BlankMacro1</definedName>
    <definedName localSheetId="22" name="WS">BlankMacro1</definedName>
    <definedName localSheetId="20" name="WS">BlankMacro1</definedName>
    <definedName localSheetId="29" name="WS">BlankMacro1</definedName>
    <definedName localSheetId="31" name="WS">BlankMacro1</definedName>
    <definedName localSheetId="32" name="WS">BlankMacro1</definedName>
    <definedName localSheetId="30" name="WS">BlankMacro1</definedName>
    <definedName localSheetId="23" name="WS">BlankMacro1</definedName>
    <definedName name="WS">BlankMacro1</definedName>
    <definedName name="wsg">#REF!,#REF!</definedName>
    <definedName localSheetId="0" name="WSSS">[10]!WSSS</definedName>
    <definedName name="WSX">[0]!WWF</definedName>
    <definedName name="WT">[0]!WT</definedName>
    <definedName name="wte">{#N/A,#N/A,FALSE,"ALM-ASISC"}</definedName>
    <definedName name="wtwrt">{#N/A,#N/A,FALSE,"3가";#N/A,#N/A,FALSE,"3나";#N/A,#N/A,FALSE,"3다"}</definedName>
    <definedName name="wtwtqq">{#N/A,#N/A,FALSE,"3가";#N/A,#N/A,FALSE,"3나";#N/A,#N/A,FALSE,"3다"}</definedName>
    <definedName name="WU">[0]!WU</definedName>
    <definedName localSheetId="2" name="wuy">{"'용역비'!$A$4:$C$8"}</definedName>
    <definedName localSheetId="0" name="wuy">{"'용역비'!$A$4:$C$8"}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[0]!ㄷㄹㅈ</definedName>
    <definedName name="WWU">[0]!ㅈㄷㅂㄹ</definedName>
    <definedName localSheetId="2"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www">{#N/A,#N/A,FALSE,"손익표지";#N/A,#N/A,FALSE,"손익계산";#N/A,#N/A,FALSE,"일반관리비";#N/A,#N/A,FALSE,"영업외수익";#N/A,#N/A,FALSE,"영업외비용";#N/A,#N/A,FALSE,"매출액";#N/A,#N/A,FALSE,"요약손익";#N/A,#N/A,FALSE,"요약대차";#N/A,#N/A,FALSE,"매출채권현황";#N/A,#N/A,FALSE,"매출채권명세"}</definedName>
    <definedName localSheetId="0" name="WWWW">[10]!WWWW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[0]!WY</definedName>
    <definedName localSheetId="2"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[0]!ㅁㄴㄹㅇㄹ</definedName>
    <definedName name="XCCFD">{"'광피스표'!$A$3:$N$54"}</definedName>
    <definedName localSheetId="18" name="xcv">BlankMacro1</definedName>
    <definedName localSheetId="2" name="xcv">BlankMacro1</definedName>
    <definedName localSheetId="0" name="xcv">BlankMacro1</definedName>
    <definedName localSheetId="21" name="xcv">BlankMacro1</definedName>
    <definedName localSheetId="7" name="xcv">BlankMacro1</definedName>
    <definedName localSheetId="19" name="xcv">BlankMacro1</definedName>
    <definedName localSheetId="22" name="xcv">BlankMacro1</definedName>
    <definedName localSheetId="20" name="xcv">BlankMacro1</definedName>
    <definedName localSheetId="29" name="xcv">BlankMacro1</definedName>
    <definedName localSheetId="31" name="xcv">BlankMacro1</definedName>
    <definedName localSheetId="32" name="xcv">BlankMacro1</definedName>
    <definedName localSheetId="30" name="xcv">BlankMacro1</definedName>
    <definedName localSheetId="23" name="xcv">BlankMacro1</definedName>
    <definedName name="xcv">BlankMacro1</definedName>
    <definedName localSheetId="18" name="xcvxcvxv">BlankMacro1</definedName>
    <definedName localSheetId="2" name="xcvxcvxv">BlankMacro1</definedName>
    <definedName localSheetId="0" name="xcvxcvxv">BlankMacro1</definedName>
    <definedName localSheetId="21" name="xcvxcvxv">BlankMacro1</definedName>
    <definedName localSheetId="7" name="xcvxcvxv">BlankMacro1</definedName>
    <definedName localSheetId="19" name="xcvxcvxv">BlankMacro1</definedName>
    <definedName localSheetId="22" name="xcvxcvxv">BlankMacro1</definedName>
    <definedName localSheetId="20" name="xcvxcvxv">BlankMacro1</definedName>
    <definedName localSheetId="29" name="xcvxcvxv">BlankMacro1</definedName>
    <definedName localSheetId="31" name="xcvxcvxv">BlankMacro1</definedName>
    <definedName localSheetId="32" name="xcvxcvxv">BlankMacro1</definedName>
    <definedName localSheetId="30" name="xcvxcvxv">BlankMacro1</definedName>
    <definedName localSheetId="23" name="xcvxcvxv">BlankMacro1</definedName>
    <definedName name="xcvxcvxv">BlankMacro1</definedName>
    <definedName name="XDE">[0]!ㅗㅠㅎㄹ</definedName>
    <definedName name="XDR">[0]!ㅈㄷㅂㄹ</definedName>
    <definedName localSheetId="0" name="xhds">[96]I一般比!#REF!</definedName>
    <definedName localSheetId="0" name="xhgts">[52]제직재!#REF!</definedName>
    <definedName name="xmrrlwhrjs">{#N/A,#N/A,FALSE,"현장 NCR 분석";#N/A,#N/A,FALSE,"현장품질감사";#N/A,#N/A,FALSE,"현장품질감사"}</definedName>
    <definedName localSheetId="18" name="XOD">BlankMacro1</definedName>
    <definedName localSheetId="21" name="XOD">BlankMacro1</definedName>
    <definedName localSheetId="19" name="XOD">BlankMacro1</definedName>
    <definedName localSheetId="22" name="XOD">BlankMacro1</definedName>
    <definedName localSheetId="20" name="XOD">BlankMacro1</definedName>
    <definedName localSheetId="29" name="XOD">BlankMacro1</definedName>
    <definedName localSheetId="31" name="XOD">BlankMacro1</definedName>
    <definedName localSheetId="32" name="XOD">BlankMacro1</definedName>
    <definedName localSheetId="30" name="XOD">BlankMacro1</definedName>
    <definedName localSheetId="23" name="XOD">BlankMacro1</definedName>
    <definedName name="XOD">BlankMacro1</definedName>
    <definedName localSheetId="2"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xsdf">BlankMacro1</definedName>
    <definedName localSheetId="2" name="xsdf">BlankMacro1</definedName>
    <definedName localSheetId="0" name="xsdf">BlankMacro1</definedName>
    <definedName localSheetId="21" name="xsdf">BlankMacro1</definedName>
    <definedName localSheetId="7" name="xsdf">BlankMacro1</definedName>
    <definedName localSheetId="19" name="xsdf">BlankMacro1</definedName>
    <definedName localSheetId="22" name="xsdf">BlankMacro1</definedName>
    <definedName localSheetId="20" name="xsdf">BlankMacro1</definedName>
    <definedName localSheetId="29" name="xsdf">BlankMacro1</definedName>
    <definedName localSheetId="31" name="xsdf">BlankMacro1</definedName>
    <definedName localSheetId="32" name="xsdf">BlankMacro1</definedName>
    <definedName localSheetId="30" name="xsdf">BlankMacro1</definedName>
    <definedName localSheetId="23" name="xsdf">BlankMacro1</definedName>
    <definedName name="xsdf">BlankMacro1</definedName>
    <definedName localSheetId="0" name="xvcx">'[69]설직재-1'!#REF!</definedName>
    <definedName name="xxca">{"'Firr(선)'!$AS$1:$AY$62","'Firr(사)'!$AS$1:$AY$62","'Firr(회)'!$AS$1:$AY$62","'Firr(선)'!$L$1:$V$62","'Firr(사)'!$L$1:$V$62","'Firr(회)'!$L$1:$V$62"}</definedName>
    <definedName name="XXD">#REF!,#REF!</definedName>
    <definedName localSheetId="2" name="xxx">{#N/A,#N/A,FALSE,"구조2"}</definedName>
    <definedName localSheetId="0" name="xxx">{#N/A,#N/A,FALSE,"구조2"}</definedName>
    <definedName name="xxx">{#N/A,#N/A,FALSE,"구조2"}</definedName>
    <definedName localSheetId="2" name="XXXXXX">{"'공사부문'!$A$6:$A$32"}</definedName>
    <definedName localSheetId="0" name="XXXXXX">{"'공사부문'!$A$6:$A$32"}</definedName>
    <definedName name="XXXXXX">{"'공사부문'!$A$6:$A$32"}</definedName>
    <definedName name="XZ">[0]!XZ</definedName>
    <definedName localSheetId="18" name="xzcs">BlankMacro1</definedName>
    <definedName localSheetId="2" name="xzcs">BlankMacro1</definedName>
    <definedName localSheetId="0" name="xzcs">BlankMacro1</definedName>
    <definedName localSheetId="21" name="xzcs">BlankMacro1</definedName>
    <definedName localSheetId="7" name="xzcs">BlankMacro1</definedName>
    <definedName localSheetId="19" name="xzcs">BlankMacro1</definedName>
    <definedName localSheetId="22" name="xzcs">BlankMacro1</definedName>
    <definedName localSheetId="20" name="xzcs">BlankMacro1</definedName>
    <definedName localSheetId="29" name="xzcs">BlankMacro1</definedName>
    <definedName localSheetId="31" name="xzcs">BlankMacro1</definedName>
    <definedName localSheetId="32" name="xzcs">BlankMacro1</definedName>
    <definedName localSheetId="30" name="xzcs">BlankMacro1</definedName>
    <definedName localSheetId="23" name="xzcs">BlankMacro1</definedName>
    <definedName name="xzcs">BlankMacro1</definedName>
    <definedName localSheetId="2" name="y">{"'용역비'!$A$4:$C$8"}</definedName>
    <definedName localSheetId="0" name="YA">[178]약품공급2!#REF!</definedName>
    <definedName localSheetId="2" name="YBG견적서통">{#N/A,#N/A,TRUE,"손익보고"}</definedName>
    <definedName localSheetId="0" name="YBG견적서통">{#N/A,#N/A,TRUE,"손익보고"}</definedName>
    <definedName name="YBG견적서통">{#N/A,#N/A,TRUE,"손익보고"}</definedName>
    <definedName localSheetId="0" name="ych">[51]단면설계!#REF!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ESFF">BlankMacro1</definedName>
    <definedName localSheetId="2" name="YESFF">BlankMacro1</definedName>
    <definedName localSheetId="0" name="YESFF">BlankMacro1</definedName>
    <definedName localSheetId="21" name="YESFF">BlankMacro1</definedName>
    <definedName localSheetId="7" name="YESFF">BlankMacro1</definedName>
    <definedName localSheetId="19" name="YESFF">BlankMacro1</definedName>
    <definedName localSheetId="22" name="YESFF">BlankMacro1</definedName>
    <definedName localSheetId="20" name="YESFF">BlankMacro1</definedName>
    <definedName localSheetId="29" name="YESFF">BlankMacro1</definedName>
    <definedName localSheetId="31" name="YESFF">BlankMacro1</definedName>
    <definedName localSheetId="32" name="YESFF">BlankMacro1</definedName>
    <definedName localSheetId="30" name="YESFF">BlankMacro1</definedName>
    <definedName localSheetId="23" name="YESFF">BlankMacro1</definedName>
    <definedName name="YESFF">BlankMacro1</definedName>
    <definedName localSheetId="2" name="YFU">{"'용역비'!$A$4:$C$8"}</definedName>
    <definedName localSheetId="0" name="YFU">{"'용역비'!$A$4:$C$8"}</definedName>
    <definedName name="YFU">{"'용역비'!$A$4:$C$8"}</definedName>
    <definedName localSheetId="2"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HFXD">BlankMacro1</definedName>
    <definedName localSheetId="2" name="YHFXD">BlankMacro1</definedName>
    <definedName localSheetId="0" name="YHFXD">BlankMacro1</definedName>
    <definedName localSheetId="21" name="YHFXD">BlankMacro1</definedName>
    <definedName localSheetId="7" name="YHFXD">BlankMacro1</definedName>
    <definedName localSheetId="19" name="YHFXD">BlankMacro1</definedName>
    <definedName localSheetId="22" name="YHFXD">BlankMacro1</definedName>
    <definedName localSheetId="20" name="YHFXD">BlankMacro1</definedName>
    <definedName localSheetId="29" name="YHFXD">BlankMacro1</definedName>
    <definedName localSheetId="31" name="YHFXD">BlankMacro1</definedName>
    <definedName localSheetId="32" name="YHFXD">BlankMacro1</definedName>
    <definedName localSheetId="30" name="YHFXD">BlankMacro1</definedName>
    <definedName localSheetId="23" name="YHFXD">BlankMacro1</definedName>
    <definedName name="YHFXD">BlankMacro1</definedName>
    <definedName localSheetId="0" name="yitd">[70]제직재!#REF!</definedName>
    <definedName localSheetId="2"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L">{"'용역비'!$A$4:$C$8"}</definedName>
    <definedName localSheetId="0" name="YL">{"'용역비'!$A$4:$C$8"}</definedName>
    <definedName name="YL">{"'용역비'!$A$4:$C$8"}</definedName>
    <definedName name="ynkim">{#N/A,#N/A,TRUE,"Basic";#N/A,#N/A,TRUE,"EXT-TABLE";#N/A,#N/A,TRUE,"STEEL";#N/A,#N/A,TRUE,"INT-Table";#N/A,#N/A,TRUE,"STEEL";#N/A,#N/A,TRUE,"Door"}</definedName>
    <definedName localSheetId="0" name="YOUNG">[4]Sheet1!$B:$L</definedName>
    <definedName localSheetId="2"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ERT">BlankMacro1</definedName>
    <definedName localSheetId="2" name="YTERT">BlankMacro1</definedName>
    <definedName localSheetId="0" name="YTERT">BlankMacro1</definedName>
    <definedName localSheetId="21" name="YTERT">BlankMacro1</definedName>
    <definedName localSheetId="7" name="YTERT">BlankMacro1</definedName>
    <definedName localSheetId="19" name="YTERT">BlankMacro1</definedName>
    <definedName localSheetId="22" name="YTERT">BlankMacro1</definedName>
    <definedName localSheetId="20" name="YTERT">BlankMacro1</definedName>
    <definedName localSheetId="29" name="YTERT">BlankMacro1</definedName>
    <definedName localSheetId="31" name="YTERT">BlankMacro1</definedName>
    <definedName localSheetId="32" name="YTERT">BlankMacro1</definedName>
    <definedName localSheetId="30" name="YTERT">BlankMacro1</definedName>
    <definedName localSheetId="23" name="YTERT">BlankMacro1</definedName>
    <definedName name="YTERT">BlankMacro1</definedName>
    <definedName localSheetId="0" name="yterwy">[77]I一般比!#REF!</definedName>
    <definedName localSheetId="18" name="YTGEGER">BlankMacro1</definedName>
    <definedName localSheetId="2" name="YTGEGER">BlankMacro1</definedName>
    <definedName localSheetId="0" name="YTGEGER">BlankMacro1</definedName>
    <definedName localSheetId="21" name="YTGEGER">BlankMacro1</definedName>
    <definedName localSheetId="7" name="YTGEGER">BlankMacro1</definedName>
    <definedName localSheetId="19" name="YTGEGER">BlankMacro1</definedName>
    <definedName localSheetId="22" name="YTGEGER">BlankMacro1</definedName>
    <definedName localSheetId="20" name="YTGEGER">BlankMacro1</definedName>
    <definedName localSheetId="29" name="YTGEGER">BlankMacro1</definedName>
    <definedName localSheetId="31" name="YTGEGER">BlankMacro1</definedName>
    <definedName localSheetId="32" name="YTGEGER">BlankMacro1</definedName>
    <definedName localSheetId="30" name="YTGEGER">BlankMacro1</definedName>
    <definedName localSheetId="23" name="YTGEGER">BlankMacro1</definedName>
    <definedName name="YTGEGER">BlankMacro1</definedName>
    <definedName localSheetId="18" name="YTHIKYUI">BlankMacro1</definedName>
    <definedName localSheetId="2" name="YTHIKYUI">BlankMacro1</definedName>
    <definedName localSheetId="0" name="YTHIKYUI">BlankMacro1</definedName>
    <definedName localSheetId="21" name="YTHIKYUI">BlankMacro1</definedName>
    <definedName localSheetId="7" name="YTHIKYUI">BlankMacro1</definedName>
    <definedName localSheetId="19" name="YTHIKYUI">BlankMacro1</definedName>
    <definedName localSheetId="22" name="YTHIKYUI">BlankMacro1</definedName>
    <definedName localSheetId="20" name="YTHIKYUI">BlankMacro1</definedName>
    <definedName localSheetId="29" name="YTHIKYUI">BlankMacro1</definedName>
    <definedName localSheetId="31" name="YTHIKYUI">BlankMacro1</definedName>
    <definedName localSheetId="32" name="YTHIKYUI">BlankMacro1</definedName>
    <definedName localSheetId="30" name="YTHIKYUI">BlankMacro1</definedName>
    <definedName localSheetId="23" name="YTHIKYUI">BlankMacro1</definedName>
    <definedName name="YTHIKYUI">BlankMacro1</definedName>
    <definedName localSheetId="0" name="ytir">[101]직재!#REF!</definedName>
    <definedName localSheetId="2"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ughjhg">BlankMacro1</definedName>
    <definedName localSheetId="2" name="ytughjhg">BlankMacro1</definedName>
    <definedName localSheetId="0" name="ytughjhg">BlankMacro1</definedName>
    <definedName localSheetId="21" name="ytughjhg">BlankMacro1</definedName>
    <definedName localSheetId="7" name="ytughjhg">BlankMacro1</definedName>
    <definedName localSheetId="19" name="ytughjhg">BlankMacro1</definedName>
    <definedName localSheetId="22" name="ytughjhg">BlankMacro1</definedName>
    <definedName localSheetId="20" name="ytughjhg">BlankMacro1</definedName>
    <definedName localSheetId="29" name="ytughjhg">BlankMacro1</definedName>
    <definedName localSheetId="31" name="ytughjhg">BlankMacro1</definedName>
    <definedName localSheetId="32" name="ytughjhg">BlankMacro1</definedName>
    <definedName localSheetId="30" name="ytughjhg">BlankMacro1</definedName>
    <definedName localSheetId="23" name="ytughjhg">BlankMacro1</definedName>
    <definedName name="ytughjhg">BlankMacro1</definedName>
    <definedName localSheetId="0" name="YTYITY">[166]I一般比!#REF!</definedName>
    <definedName localSheetId="2" name="yu">{"'용역비'!$A$4:$C$8"}</definedName>
    <definedName localSheetId="0" name="yu">{"'용역비'!$A$4:$C$8"}</definedName>
    <definedName name="yu">{"'용역비'!$A$4:$C$8"}</definedName>
    <definedName localSheetId="18" name="YUIKYUI">BlankMacro1</definedName>
    <definedName localSheetId="2" name="YUIKYUI">BlankMacro1</definedName>
    <definedName localSheetId="0" name="YUIKYUI">BlankMacro1</definedName>
    <definedName localSheetId="21" name="YUIKYUI">BlankMacro1</definedName>
    <definedName localSheetId="7" name="YUIKYUI">BlankMacro1</definedName>
    <definedName localSheetId="19" name="YUIKYUI">BlankMacro1</definedName>
    <definedName localSheetId="22" name="YUIKYUI">BlankMacro1</definedName>
    <definedName localSheetId="20" name="YUIKYUI">BlankMacro1</definedName>
    <definedName localSheetId="29" name="YUIKYUI">BlankMacro1</definedName>
    <definedName localSheetId="31" name="YUIKYUI">BlankMacro1</definedName>
    <definedName localSheetId="32" name="YUIKYUI">BlankMacro1</definedName>
    <definedName localSheetId="30" name="YUIKYUI">BlankMacro1</definedName>
    <definedName localSheetId="23" name="YUIKYUI">BlankMacro1</definedName>
    <definedName name="YUIKYUI">BlankMacro1</definedName>
    <definedName localSheetId="2" name="YUK">{"'용역비'!$A$4:$C$8"}</definedName>
    <definedName localSheetId="0" name="YUK">{"'용역비'!$A$4:$C$8"}</definedName>
    <definedName name="YUK">{"'용역비'!$A$4:$C$8"}</definedName>
    <definedName localSheetId="2" name="YUKOI">{"'용역비'!$A$4:$C$8"}</definedName>
    <definedName localSheetId="0" name="YUKOI">{"'용역비'!$A$4:$C$8"}</definedName>
    <definedName name="YUKOI">{"'용역비'!$A$4:$C$8"}</definedName>
    <definedName localSheetId="2"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UYUY">{#N/A,#N/A,FALSE,"혼합골재"}</definedName>
    <definedName localSheetId="0" name="YUYUY">{#N/A,#N/A,FALSE,"혼합골재"}</definedName>
    <definedName name="YUYUY">{#N/A,#N/A,FALSE,"혼합골재"}</definedName>
    <definedName localSheetId="2" name="yy">{#N/A,#N/A,FALSE,"견적조건";#N/A,#N/A,FALSE,"산출근거"}</definedName>
    <definedName localSheetId="0" name="yy">{#N/A,#N/A,FALSE,"견적조건";#N/A,#N/A,FALSE,"산출근거"}</definedName>
    <definedName name="yy">{#N/A,#N/A,FALSE,"견적조건";#N/A,#N/A,FALSE,"산출근거"}</definedName>
    <definedName localSheetId="2"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yy">[179]수량산출!$A$1:$A$8561</definedName>
    <definedName localSheetId="2"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z">{#N/A,#N/A,FALSE,"견적조건";#N/A,#N/A,FALSE,"산출근거"}</definedName>
    <definedName name="Z_DCBD4C3B_C73A_11D3_B81A_0000F01A5F53_.wvu.Rows">#REF!,#REF!</definedName>
    <definedName localSheetId="0" name="za">[148]실행철강하도!$A$1:$A$4</definedName>
    <definedName localSheetId="0" name="ZAAAAAAAA">[10]!ZAAAAAAAA</definedName>
    <definedName name="zcvzc">{#N/A,#N/A,FALSE,"3가";#N/A,#N/A,FALSE,"3나";#N/A,#N/A,FALSE,"3다"}</definedName>
    <definedName name="zcvzcx">{#N/A,#N/A,FALSE,"3가";#N/A,#N/A,FALSE,"3나";#N/A,#N/A,FALSE,"3다"}</definedName>
    <definedName name="ZD">[0]!ZD</definedName>
    <definedName name="ZE">[0]!ZE</definedName>
    <definedName name="ZF">[0]!ZF</definedName>
    <definedName name="ZG">[0]!ZG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[0]!ZH</definedName>
    <definedName name="ZI">[0]!ZI</definedName>
    <definedName name="ZJ">[0]!ZJ</definedName>
    <definedName localSheetId="0" name="ZK">[2]!BlankMacro1</definedName>
    <definedName name="ZL">[0]!ZL</definedName>
    <definedName name="zldjfldjkasjfkljal">{#N/A,#N/A,FALSE,"DAOCM 2차 검토"}</definedName>
    <definedName localSheetId="0" name="ZM">[2]!BlankMacro1</definedName>
    <definedName name="ZN">[0]!ZN</definedName>
    <definedName name="ZQ">[0]!ZQ</definedName>
    <definedName name="ZR">[0]!ZR</definedName>
    <definedName name="ZS">[0]!ZS</definedName>
    <definedName name="zsd">[0]!ㅈㄷㅂㄹ</definedName>
    <definedName name="ZT">[0]!ZT</definedName>
    <definedName name="ZU">[0]!ZU</definedName>
    <definedName name="ZV">[0]!ZV</definedName>
    <definedName name="ZW">[0]!ZW</definedName>
    <definedName localSheetId="18" name="zxc">BlankMacro1</definedName>
    <definedName localSheetId="2" name="zxc">BlankMacro1</definedName>
    <definedName localSheetId="0" name="zxc">BlankMacro1</definedName>
    <definedName localSheetId="21" name="zxc">BlankMacro1</definedName>
    <definedName localSheetId="7" name="zxc">BlankMacro1</definedName>
    <definedName localSheetId="19" name="zxc">BlankMacro1</definedName>
    <definedName localSheetId="22" name="zxc">BlankMacro1</definedName>
    <definedName localSheetId="20" name="zxc">BlankMacro1</definedName>
    <definedName localSheetId="29" name="zxc">BlankMacro1</definedName>
    <definedName localSheetId="31" name="zxc">BlankMacro1</definedName>
    <definedName localSheetId="32" name="zxc">BlankMacro1</definedName>
    <definedName localSheetId="30" name="zxc">BlankMacro1</definedName>
    <definedName localSheetId="23" name="zxc">BlankMacro1</definedName>
    <definedName name="zxc">BlankMacro1</definedName>
    <definedName localSheetId="18" name="zxcasdas">BlankMacro1</definedName>
    <definedName localSheetId="2" name="zxcasdas">BlankMacro1</definedName>
    <definedName localSheetId="0" name="zxcasdas">BlankMacro1</definedName>
    <definedName localSheetId="21" name="zxcasdas">BlankMacro1</definedName>
    <definedName localSheetId="7" name="zxcasdas">BlankMacro1</definedName>
    <definedName localSheetId="19" name="zxcasdas">BlankMacro1</definedName>
    <definedName localSheetId="22" name="zxcasdas">BlankMacro1</definedName>
    <definedName localSheetId="20" name="zxcasdas">BlankMacro1</definedName>
    <definedName localSheetId="29" name="zxcasdas">BlankMacro1</definedName>
    <definedName localSheetId="31" name="zxcasdas">BlankMacro1</definedName>
    <definedName localSheetId="32" name="zxcasdas">BlankMacro1</definedName>
    <definedName localSheetId="30" name="zxcasdas">BlankMacro1</definedName>
    <definedName localSheetId="23" name="zxcasdas">BlankMacro1</definedName>
    <definedName name="zxcasdas">BlankMacro1</definedName>
    <definedName localSheetId="18" name="zxcvbn">Dlog_Show</definedName>
    <definedName localSheetId="21" name="zxcvbn">Dlog_Show</definedName>
    <definedName localSheetId="19" name="zxcvbn">Dlog_Show</definedName>
    <definedName localSheetId="22" name="zxcvbn">Dlog_Show</definedName>
    <definedName localSheetId="20" name="zxcvbn">Dlog_Show</definedName>
    <definedName localSheetId="29" name="zxcvbn">Dlog_Show</definedName>
    <definedName localSheetId="31" name="zxcvbn">Dlog_Show</definedName>
    <definedName localSheetId="32" name="zxcvbn">Dlog_Show</definedName>
    <definedName localSheetId="30" name="zxcvbn">Dlog_Show</definedName>
    <definedName localSheetId="23" name="zxcvbn">Dlog_Show</definedName>
    <definedName name="zxcvbn">Dlog_Show</definedName>
    <definedName name="ZXCX">[0]!ZXCX</definedName>
    <definedName name="zxczc">{#N/A,#N/A,FALSE,"3가";#N/A,#N/A,FALSE,"3나";#N/A,#N/A,FALSE,"3다"}</definedName>
    <definedName localSheetId="18" name="zxczxc">BlankMacro1</definedName>
    <definedName localSheetId="2" name="zxczxc">BlankMacro1</definedName>
    <definedName localSheetId="0" name="zxczxc">BlankMacro1</definedName>
    <definedName localSheetId="21" name="zxczxc">BlankMacro1</definedName>
    <definedName localSheetId="7" name="zxczxc">BlankMacro1</definedName>
    <definedName localSheetId="19" name="zxczxc">BlankMacro1</definedName>
    <definedName localSheetId="22" name="zxczxc">BlankMacro1</definedName>
    <definedName localSheetId="20" name="zxczxc">BlankMacro1</definedName>
    <definedName localSheetId="29" name="zxczxc">BlankMacro1</definedName>
    <definedName localSheetId="31" name="zxczxc">BlankMacro1</definedName>
    <definedName localSheetId="32" name="zxczxc">BlankMacro1</definedName>
    <definedName localSheetId="30" name="zxczxc">BlankMacro1</definedName>
    <definedName localSheetId="23" name="zxczxc">BlankMacro1</definedName>
    <definedName name="zxczxc">BlankMacro1</definedName>
    <definedName localSheetId="18" name="zxczxczxc">BlankMacro1</definedName>
    <definedName localSheetId="2" name="zxczxczxc">BlankMacro1</definedName>
    <definedName localSheetId="0" name="zxczxczxc">BlankMacro1</definedName>
    <definedName localSheetId="21" name="zxczxczxc">BlankMacro1</definedName>
    <definedName localSheetId="7" name="zxczxczxc">BlankMacro1</definedName>
    <definedName localSheetId="19" name="zxczxczxc">BlankMacro1</definedName>
    <definedName localSheetId="22" name="zxczxczxc">BlankMacro1</definedName>
    <definedName localSheetId="20" name="zxczxczxc">BlankMacro1</definedName>
    <definedName localSheetId="29" name="zxczxczxc">BlankMacro1</definedName>
    <definedName localSheetId="31" name="zxczxczxc">BlankMacro1</definedName>
    <definedName localSheetId="32" name="zxczxczxc">BlankMacro1</definedName>
    <definedName localSheetId="30" name="zxczxczxc">BlankMacro1</definedName>
    <definedName localSheetId="23" name="zxczxczxc">BlankMacro1</definedName>
    <definedName name="zxczxczxc">BlankMacro1</definedName>
    <definedName name="ZXZXC">[0]!ZXZXC</definedName>
    <definedName name="ZY">[0]!ZY</definedName>
    <definedName name="ZZO">[0]!ZZO</definedName>
    <definedName name="ZZXZX">[0]!ZZXZX</definedName>
    <definedName localSheetId="2"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α1">[51]안정검토!#REF!</definedName>
    <definedName localSheetId="0" name="α2">[51]안정검토!#REF!</definedName>
    <definedName localSheetId="0" name="γ1">[51]안정검토!#REF!</definedName>
    <definedName localSheetId="0" name="δ2">[51]안정검토!#REF!</definedName>
    <definedName localSheetId="0" name="θ2">[51]안정검토!#REF!</definedName>
    <definedName name="π">PI()</definedName>
    <definedName localSheetId="0" name="φ2">[51]안정검토!#REF!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localSheetId="2" name="ㄱ">{"'용역비'!$A$4:$C$8"}</definedName>
    <definedName localSheetId="0" name="ㄱ">[155]수량산출!#REF!</definedName>
    <definedName localSheetId="0" name="ㄱ34">'[140]안정검토(온1)'!#REF!</definedName>
    <definedName localSheetId="2" name="ㄱㄱ">{"'용역비'!$A$4:$C$8"}</definedName>
    <definedName localSheetId="0" name="ㄱㄱ">{"'용역비'!$A$4:$C$8"}</definedName>
    <definedName name="ㄱㄱ">{"'용역비'!$A$4:$C$8"}</definedName>
    <definedName localSheetId="2" name="ㄱㄱㄱ">{"'용역비'!$A$4:$C$8"}</definedName>
    <definedName localSheetId="0" name="ㄱㄱㄱ">{"'용역비'!$A$4:$C$8"}</definedName>
    <definedName name="ㄱㄱㄱ">{"'용역비'!$A$4:$C$8"}</definedName>
    <definedName localSheetId="2" name="ㄱㄱㄱㄱㄱ">{#N/A,#N/A,FALSE,"교리2"}</definedName>
    <definedName localSheetId="0" name="ㄱㄱㄱㄱㄱ">{"'용역비'!$A$4:$C$8"}</definedName>
    <definedName name="ㄱㄱㄱㄱㄱ">{"'용역비'!$A$4:$C$8"}</definedName>
    <definedName localSheetId="2" name="ㄱㄱㄱㄱㄱㄱ">{"'용역비'!$A$4:$C$8"}</definedName>
    <definedName localSheetId="0" name="ㄱㄱㄱㄱㄱㄱ">{"'용역비'!$A$4:$C$8"}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ㄱㄷㄱ">BLCH</definedName>
    <definedName localSheetId="2" name="ㄱㄷㄱ">BLCH</definedName>
    <definedName localSheetId="0" name="ㄱㄷㄱ">BLCH</definedName>
    <definedName localSheetId="21" name="ㄱㄷㄱ">BLCH</definedName>
    <definedName localSheetId="7" name="ㄱㄷㄱ">BLCH</definedName>
    <definedName localSheetId="19" name="ㄱㄷㄱ">BLCH</definedName>
    <definedName localSheetId="22" name="ㄱㄷㄱ">BLCH</definedName>
    <definedName localSheetId="20" name="ㄱㄷㄱ">BLCH</definedName>
    <definedName localSheetId="29" name="ㄱㄷㄱ">BLCH</definedName>
    <definedName localSheetId="31" name="ㄱㄷㄱ">BLCH</definedName>
    <definedName localSheetId="32" name="ㄱㄷㄱ">BLCH</definedName>
    <definedName localSheetId="30" name="ㄱㄷㄱ">BLCH</definedName>
    <definedName localSheetId="23" name="ㄱㄷㄱ">BLCH</definedName>
    <definedName name="ㄱㄷㄱ">BLCH</definedName>
    <definedName localSheetId="2" name="ㄱㄷㄱㄷ">{#N/A,#N/A,FALSE,"2~8번"}</definedName>
    <definedName localSheetId="0" name="ㄱㄷㄱㄷ">{#N/A,#N/A,FALSE,"2~8번"}</definedName>
    <definedName name="ㄱㄷㄱㄷ">{#N/A,#N/A,FALSE,"2~8번"}</definedName>
    <definedName localSheetId="0" name="ㄱㄷㄵㅅㅎ">'[67]N賃率-職'!#REF!</definedName>
    <definedName localSheetId="0" name="ㄱㄷㅅㅈㅅㄷ">'[97]N賃率-職'!#REF!</definedName>
    <definedName localSheetId="0" name="ㄱㄷㅈㄱㅈ">[180]노임단가!$C$9</definedName>
    <definedName name="ㄱㄷㅎ">{#N/A,#N/A,FALSE,"3가";#N/A,#N/A,FALSE,"3나";#N/A,#N/A,FALSE,"3다"}</definedName>
    <definedName localSheetId="0" name="ㄱㄷㅎㄷ">[95]I一般比!#REF!</definedName>
    <definedName localSheetId="0" name="ㄱ둊ㄷㄱ">[95]I一般比!#REF!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[0]!ㅝㅗ허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[0]!ㄱ셔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ㄱ쇼ㅕㅅ6ㄱ">'[181]설직재-1'!#REF!</definedName>
    <definedName name="ㄱ쇼ㅛ">[0]!ㄱ쇼ㅛ</definedName>
    <definedName localSheetId="0" name="ㄱ숒ㄷㄱ">'[77]N賃率-職'!#REF!</definedName>
    <definedName name="ㄱㅇ">{#N/A,#N/A,FALSE,"단축1";#N/A,#N/A,FALSE,"단축2";#N/A,#N/A,FALSE,"단축3";#N/A,#N/A,FALSE,"장축";#N/A,#N/A,FALSE,"4WD"}</definedName>
    <definedName localSheetId="0" name="ㄱ어ㅗㅅㄱ">[111]I一般比!#REF!</definedName>
    <definedName localSheetId="0" name="ㄱ어ㅛㄴㄷㅇ">[182]I一般比!#REF!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ㅎ">{"'용역비'!$A$4:$C$8"}</definedName>
    <definedName localSheetId="0" name="ㄱㅎ">{"'용역비'!$A$4:$C$8"}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가">'[183]1안'!#REF!</definedName>
    <definedName name="가2">{#N/A,#N/A,TRUE,"Y생산";#N/A,#N/A,TRUE,"Y판매";#N/A,#N/A,TRUE,"Y총물량";#N/A,#N/A,TRUE,"Y능력";#N/A,#N/A,TRUE,"YKD"}</definedName>
    <definedName localSheetId="2" name="가S_O">{#N/A,#N/A,FALSE,"DAOCM 2차 검토"}</definedName>
    <definedName localSheetId="0" name="가S_O">{#N/A,#N/A,FALSE,"DAOCM 2차 검토"}</definedName>
    <definedName name="가S_O">{#N/A,#N/A,FALSE,"DAOCM 2차 검토"}</definedName>
    <definedName localSheetId="18" name="가가">BlankMacro1</definedName>
    <definedName localSheetId="21" name="가가">BlankMacro1</definedName>
    <definedName localSheetId="19" name="가가">BlankMacro1</definedName>
    <definedName localSheetId="22" name="가가">BlankMacro1</definedName>
    <definedName localSheetId="20" name="가가">BlankMacro1</definedName>
    <definedName localSheetId="29" name="가가">BlankMacro1</definedName>
    <definedName localSheetId="31" name="가가">BlankMacro1</definedName>
    <definedName localSheetId="32" name="가가">BlankMacro1</definedName>
    <definedName localSheetId="30" name="가가">BlankMacro1</definedName>
    <definedName localSheetId="23" name="가가">BlankMacro1</definedName>
    <definedName name="가가">BlankMacro1</definedName>
    <definedName name="가가가">{#N/A,#N/A,FALSE,"DAOCM 2차 검토"}</definedName>
    <definedName name="가각">{#N/A,#N/A,FALSE,"DAOCM 2차 검토"}</definedName>
    <definedName localSheetId="0" name="가격">[184]가격!$D$1:$E$504</definedName>
    <definedName name="가기긱">{"'미착금액'!$A$4:$G$14"}</definedName>
    <definedName name="가나다라">[0]!가나다라</definedName>
    <definedName localSheetId="18" name="가도1">BLCH</definedName>
    <definedName localSheetId="2" name="가도1">BLCH</definedName>
    <definedName localSheetId="0" name="가도1">BLCH</definedName>
    <definedName localSheetId="21" name="가도1">BLCH</definedName>
    <definedName localSheetId="7" name="가도1">BLCH</definedName>
    <definedName localSheetId="19" name="가도1">BLCH</definedName>
    <definedName localSheetId="22" name="가도1">BLCH</definedName>
    <definedName localSheetId="20" name="가도1">BLCH</definedName>
    <definedName localSheetId="29" name="가도1">BLCH</definedName>
    <definedName localSheetId="31" name="가도1">BLCH</definedName>
    <definedName localSheetId="32" name="가도1">BLCH</definedName>
    <definedName localSheetId="30" name="가도1">BLCH</definedName>
    <definedName localSheetId="23" name="가도1">BLCH</definedName>
    <definedName name="가도1">BLCH</definedName>
    <definedName localSheetId="18" name="가도공">BLCH</definedName>
    <definedName localSheetId="2" name="가도공">BLCH</definedName>
    <definedName localSheetId="0" name="가도공">BLCH</definedName>
    <definedName localSheetId="21" name="가도공">BLCH</definedName>
    <definedName localSheetId="7" name="가도공">BLCH</definedName>
    <definedName localSheetId="19" name="가도공">BLCH</definedName>
    <definedName localSheetId="22" name="가도공">BLCH</definedName>
    <definedName localSheetId="20" name="가도공">BLCH</definedName>
    <definedName localSheetId="29" name="가도공">BLCH</definedName>
    <definedName localSheetId="31" name="가도공">BLCH</definedName>
    <definedName localSheetId="32" name="가도공">BLCH</definedName>
    <definedName localSheetId="30" name="가도공">BLCH</definedName>
    <definedName localSheetId="23" name="가도공">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가설방음벽">{#N/A,#N/A,FALSE,"골재소요량";#N/A,#N/A,FALSE,"골재소요량"}</definedName>
    <definedName localSheetId="0" name="가설방음벽">{#N/A,#N/A,FALSE,"골재소요량";#N/A,#N/A,FALSE,"골재소요량"}</definedName>
    <definedName name="가설방음벽">{#N/A,#N/A,FALSE,"골재소요량";#N/A,#N/A,FALSE,"골재소요량"}</definedName>
    <definedName name="가스">{#N/A,#N/A,FALSE,"전력간선"}</definedName>
    <definedName localSheetId="0" name="가시나무R4">[185]데이타!$E$2</definedName>
    <definedName localSheetId="0" name="가시나무R5">[185]데이타!$E$3</definedName>
    <definedName localSheetId="0" name="가시나무R6">[185]데이타!$E$4</definedName>
    <definedName localSheetId="0" name="가시나무R8">[185]데이타!$E$5</definedName>
    <definedName localSheetId="0" name="가아">[186]수량산출!#REF!</definedName>
    <definedName name="가아나">{#N/A,#N/A,TRUE,"Y생산";#N/A,#N/A,TRUE,"Y판매";#N/A,#N/A,TRUE,"Y총물량";#N/A,#N/A,TRUE,"Y능력";#N/A,#N/A,TRUE,"YKD"}</definedName>
    <definedName localSheetId="2" name="가옥">{#N/A,#N/A,FALSE,"속도"}</definedName>
    <definedName localSheetId="0" name="가옥">{#N/A,#N/A,FALSE,"속도"}</definedName>
    <definedName name="가옥">{#N/A,#N/A,FALSE,"속도"}</definedName>
    <definedName localSheetId="0" name="가이즈까향1204">[185]데이타!$E$6</definedName>
    <definedName localSheetId="0" name="가이즈까향1505">[185]데이타!$E$7</definedName>
    <definedName localSheetId="0" name="가이즈까향2006">[185]데이타!$E$8</definedName>
    <definedName localSheetId="0" name="가이즈까향2008">[185]데이타!$E$9</definedName>
    <definedName localSheetId="0" name="가이즈까향2510">[185]데이타!$E$10</definedName>
    <definedName name="가입">[0]!가입</definedName>
    <definedName name="가입자광">{#N/A,#N/A,FALSE,"3가";#N/A,#N/A,FALSE,"3나";#N/A,#N/A,FALSE,"3다"}</definedName>
    <definedName localSheetId="0" name="가중나무B10">[185]데이타!$E$19</definedName>
    <definedName localSheetId="0" name="가중나무B4">[185]데이타!$E$15</definedName>
    <definedName localSheetId="0" name="가중나무B5">[185]데이타!$E$16</definedName>
    <definedName localSheetId="0" name="가중나무B6">[185]데이타!$E$17</definedName>
    <definedName localSheetId="0" name="가중나무B8">[185]데이타!$E$18</definedName>
    <definedName localSheetId="2" name="간">{#N/A,#N/A,FALSE,"포장단가"}</definedName>
    <definedName localSheetId="0" name="간">{#N/A,#N/A,FALSE,"포장단가"}</definedName>
    <definedName name="간">{#N/A,#N/A,FALSE,"포장단가"}</definedName>
    <definedName localSheetId="2" name="간6">{"'용역비'!$A$4:$C$8"}</definedName>
    <definedName localSheetId="0" name="간6">{"'용역비'!$A$4:$C$8"}</definedName>
    <definedName name="간6">{"'용역비'!$A$4:$C$8"}</definedName>
    <definedName localSheetId="18" name="간선변경">BlankMacro1</definedName>
    <definedName localSheetId="2" name="간선변경">BlankMacro1</definedName>
    <definedName localSheetId="0" name="간선변경">BlankMacro1</definedName>
    <definedName localSheetId="21" name="간선변경">BlankMacro1</definedName>
    <definedName localSheetId="7" name="간선변경">BlankMacro1</definedName>
    <definedName localSheetId="19" name="간선변경">BlankMacro1</definedName>
    <definedName localSheetId="22" name="간선변경">BlankMacro1</definedName>
    <definedName localSheetId="20" name="간선변경">BlankMacro1</definedName>
    <definedName localSheetId="29" name="간선변경">BlankMacro1</definedName>
    <definedName localSheetId="31" name="간선변경">BlankMacro1</definedName>
    <definedName localSheetId="32" name="간선변경">BlankMacro1</definedName>
    <definedName localSheetId="30" name="간선변경">BlankMacro1</definedName>
    <definedName localSheetId="23" name="간선변경">BlankMacro1</definedName>
    <definedName name="간선변경">BlankMacro1</definedName>
    <definedName localSheetId="18" name="간접공사비">BlankMacro1</definedName>
    <definedName localSheetId="21" name="간접공사비">BlankMacro1</definedName>
    <definedName localSheetId="19" name="간접공사비">BlankMacro1</definedName>
    <definedName localSheetId="22" name="간접공사비">BlankMacro1</definedName>
    <definedName localSheetId="20" name="간접공사비">BlankMacro1</definedName>
    <definedName localSheetId="29" name="간접공사비">BlankMacro1</definedName>
    <definedName localSheetId="31" name="간접공사비">BlankMacro1</definedName>
    <definedName localSheetId="32" name="간접공사비">BlankMacro1</definedName>
    <definedName localSheetId="30" name="간접공사비">BlankMacro1</definedName>
    <definedName localSheetId="23" name="간접공사비">BlankMacro1</definedName>
    <definedName name="간접공사비">BlankMacro1</definedName>
    <definedName localSheetId="18" name="간접공사비표지">BlankMacro1</definedName>
    <definedName localSheetId="21" name="간접공사비표지">BlankMacro1</definedName>
    <definedName localSheetId="19" name="간접공사비표지">BlankMacro1</definedName>
    <definedName localSheetId="22" name="간접공사비표지">BlankMacro1</definedName>
    <definedName localSheetId="20" name="간접공사비표지">BlankMacro1</definedName>
    <definedName localSheetId="29" name="간접공사비표지">BlankMacro1</definedName>
    <definedName localSheetId="31" name="간접공사비표지">BlankMacro1</definedName>
    <definedName localSheetId="32" name="간접공사비표지">BlankMacro1</definedName>
    <definedName localSheetId="30" name="간접공사비표지">BlankMacro1</definedName>
    <definedName localSheetId="23" name="간접공사비표지">BlankMacro1</definedName>
    <definedName name="간접공사비표지">BlankMacro1</definedName>
    <definedName name="간접비용">{#N/A,#N/A,FALSE,"구조2"}</definedName>
    <definedName localSheetId="2"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간지3">{"'용역비'!$A$4:$C$8"}</definedName>
    <definedName localSheetId="0" name="간지3">{"'용역비'!$A$4:$C$8"}</definedName>
    <definedName name="간지3">{"'용역비'!$A$4:$C$8"}</definedName>
    <definedName localSheetId="2" name="간지7">{#N/A,#N/A,FALSE,"골재소요량";#N/A,#N/A,FALSE,"골재소요량"}</definedName>
    <definedName localSheetId="0" name="간지7">{#N/A,#N/A,FALSE,"골재소요량";#N/A,#N/A,FALSE,"골재소요량"}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0" name="감R10">[185]데이타!$E$24</definedName>
    <definedName localSheetId="0" name="감R12">[185]데이타!$E$25</definedName>
    <definedName localSheetId="0" name="감R15">[185]데이타!$E$26</definedName>
    <definedName localSheetId="0" name="감R5">[185]데이타!$E$20</definedName>
    <definedName localSheetId="0" name="감R6">[185]데이타!$E$21</definedName>
    <definedName localSheetId="0" name="감R7">[185]데이타!$E$22</definedName>
    <definedName localSheetId="0" name="감R8">[185]데이타!$E$23</definedName>
    <definedName name="감독차량">{#N/A,#N/A,TRUE,"토적및재료집계";#N/A,#N/A,TRUE,"토적및재료집계";#N/A,#N/A,TRUE,"단위량"}</definedName>
    <definedName localSheetId="2" name="감리상주">{#N/A,#N/A,FALSE,"지침";#N/A,#N/A,FALSE,"환경분석";#N/A,#N/A,FALSE,"Sheet16"}</definedName>
    <definedName localSheetId="0" name="감리상주">{#N/A,#N/A,FALSE,"지침";#N/A,#N/A,FALSE,"환경분석";#N/A,#N/A,FALSE,"Sheet16"}</definedName>
    <definedName name="감리상주">{#N/A,#N/A,FALSE,"지침";#N/A,#N/A,FALSE,"환경분석";#N/A,#N/A,FALSE,"Sheet16"}</definedName>
    <definedName localSheetId="2" name="감복만">{#N/A,#N/A,FALSE,"교리2"}</definedName>
    <definedName localSheetId="0" name="감복만">{#N/A,#N/A,FALSE,"교리2"}</definedName>
    <definedName name="감복만">{#N/A,#N/A,FALSE,"교리2"}</definedName>
    <definedName localSheetId="2" name="감승주">{#N/A,#N/A,FALSE,"교리2"}</definedName>
    <definedName localSheetId="0" name="감승주">{#N/A,#N/A,FALSE,"교리2"}</definedName>
    <definedName name="감승주">{#N/A,#N/A,FALSE,"교리2"}</definedName>
    <definedName localSheetId="18" name="감지1">[0]!Common [0]!DataBase.xls</definedName>
    <definedName localSheetId="21" name="감지1">[0]!Common [0]!DataBase.xls</definedName>
    <definedName localSheetId="19" name="감지1">[0]!Common [0]!DataBase.xls</definedName>
    <definedName localSheetId="22" name="감지1">[0]!Common [0]!DataBase.xls</definedName>
    <definedName localSheetId="20" name="감지1">[0]!Common [0]!DataBase.xls</definedName>
    <definedName localSheetId="29" name="감지1">[0]!Common [0]!DataBase.xls</definedName>
    <definedName localSheetId="31" name="감지1">[0]!Common [0]!DataBase.xls</definedName>
    <definedName localSheetId="32" name="감지1">[0]!Common [0]!DataBase.xls</definedName>
    <definedName localSheetId="30" name="감지1">[0]!Common [0]!DataBase.xls</definedName>
    <definedName localSheetId="23" name="감지1">[0]!Common [0]!DataBase.xls</definedName>
    <definedName name="감지1">[0]!Common [0]!DataBase.xls</definedName>
    <definedName name="갑공사">{#N/A,#N/A,FALSE,"공사금액출력";#N/A,#N/A,FALSE,"외주비분류"}</definedName>
    <definedName localSheetId="0" name="갑지1">[1]Sheet3!#REF!</definedName>
    <definedName localSheetId="2" name="갑지2">{#N/A,#N/A,FALSE,"전열산출서"}</definedName>
    <definedName localSheetId="0" name="갑지2">{#N/A,#N/A,FALSE,"전열산출서"}</definedName>
    <definedName name="갑지2">{#N/A,#N/A,FALSE,"전열산출서"}</definedName>
    <definedName name="강">[0]!강</definedName>
    <definedName localSheetId="2" name="강교">{#N/A,#N/A,FALSE,"2~8번"}</definedName>
    <definedName localSheetId="0" name="강교">{#N/A,#N/A,FALSE,"2~8번"}</definedName>
    <definedName name="강교">{#N/A,#N/A,FALSE,"2~8번"}</definedName>
    <definedName localSheetId="2" name="강교집계">{#N/A,#N/A,FALSE,"표지목차"}</definedName>
    <definedName localSheetId="0" name="강교집계">{#N/A,#N/A,FALSE,"표지목차"}</definedName>
    <definedName name="강교집계">{#N/A,#N/A,FALSE,"표지목차"}</definedName>
    <definedName name="강구조물">{#N/A,#N/A,FALSE,"포장1";#N/A,#N/A,FALSE,"포장1"}</definedName>
    <definedName name="강남세무서주변">[0]!강남세무서주변</definedName>
    <definedName name="강북">{#N/A,"수불부",FALSE,"사급자재수불서";#N/A,"수불부",FALSE,"사급자재수불서"}</definedName>
    <definedName localSheetId="18" name="강원도">[21]!강원도</definedName>
    <definedName localSheetId="21" name="강원도">[21]!강원도</definedName>
    <definedName localSheetId="19" name="강원도">[21]!강원도</definedName>
    <definedName localSheetId="22" name="강원도">[21]!강원도</definedName>
    <definedName localSheetId="20" name="강원도">[21]!강원도</definedName>
    <definedName localSheetId="30" name="강원도">[21]!강원도</definedName>
    <definedName localSheetId="23" name="강원도">[21]!강원도</definedName>
    <definedName name="강원도">[21]!강원도</definedName>
    <definedName localSheetId="2" name="강재">{#N/A,#N/A,FALSE,"배수1"}</definedName>
    <definedName localSheetId="0" name="강재">{#N/A,#N/A,FALSE,"배수1"}</definedName>
    <definedName name="강재">{#N/A,#N/A,FALSE,"배수1"}</definedName>
    <definedName localSheetId="2" name="강정근">{"'도면'!$G$62:$H$63","'도면'!$G$62:$H$63"}</definedName>
    <definedName localSheetId="0" name="강정근">{"'도면'!$G$62:$H$63","'도면'!$G$62:$H$63"}</definedName>
    <definedName name="강정근">{"'도면'!$G$62:$H$63","'도면'!$G$62:$H$63"}</definedName>
    <definedName name="강진신설">[0]!강진신설</definedName>
    <definedName name="강호">{#N/A,#N/A,TRUE,"토적및재료집계";#N/A,#N/A,TRUE,"토적및재료집계";#N/A,#N/A,TRUE,"단위량"}</definedName>
    <definedName name="강환">{#N/A,#N/A,FALSE,"월공사비집계표양식 (7)";#N/A,#N/A,FALSE,"월공사비집계표양식 (7)"}</definedName>
    <definedName localSheetId="0" name="개나리12">[185]데이타!$E$31</definedName>
    <definedName localSheetId="0" name="개나리3">[185]데이타!$E$27</definedName>
    <definedName localSheetId="0" name="개나리5">[185]데이타!$E$28</definedName>
    <definedName localSheetId="0" name="개나리7">[185]데이타!$E$29</definedName>
    <definedName localSheetId="0" name="개나리9">[185]데이타!$E$30</definedName>
    <definedName name="개선내용">{#N/A,#N/A,TRUE,"Y생산";#N/A,#N/A,TRUE,"Y판매";#N/A,#N/A,TRUE,"Y총물량";#N/A,#N/A,TRUE,"Y능력";#N/A,#N/A,TRUE,"YKD"}</definedName>
    <definedName name="개선실적">{#N/A,#N/A,TRUE,"Y생산";#N/A,#N/A,TRUE,"Y판매";#N/A,#N/A,TRUE,"Y총물량";#N/A,#N/A,TRUE,"Y능력";#N/A,#N/A,TRUE,"YKD"}</definedName>
    <definedName localSheetId="0" name="개쉬땅1204">[185]데이타!$E$32</definedName>
    <definedName localSheetId="0" name="개쉬땅1506">[185]데이타!$E$33</definedName>
    <definedName name="개통">{#N/A,#N/A,FALSE,"회선임차현황"}</definedName>
    <definedName name="갸">[0]!갸</definedName>
    <definedName name="갸ㅕㅛ샤ㅛ">{"'공사부문'!$A$6:$A$32"}</definedName>
    <definedName localSheetId="2" name="걀">{#N/A,#N/A,FALSE,"포장단가"}</definedName>
    <definedName localSheetId="0" name="걀">{#N/A,#N/A,FALSE,"포장단가"}</definedName>
    <definedName name="걀">{#N/A,#N/A,FALSE,"포장단가"}</definedName>
    <definedName name="거거거">[0]!거거거</definedName>
    <definedName name="거눛">{#N/A,#N/A,FALSE,"기안지";#N/A,#N/A,FALSE,"통신지"}</definedName>
    <definedName localSheetId="0" name="거더1">[187]설계기준!#REF!</definedName>
    <definedName name="거산3">#REF!,#REF!</definedName>
    <definedName name="거산5">#REF!,#REF!</definedName>
    <definedName name="거추서">{#N/A,#N/A,FALSE,"견적갑지";#N/A,#N/A,FALSE,"총괄표";#N/A,#N/A,FALSE,"철골공사";#N/A,#N/A,FALSE,"토목공사";#N/A,#N/A,FALSE,"판넬전기공사"}</definedName>
    <definedName localSheetId="0" name="거ㅏ">[187]수량산출!$A$3:$H$8539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localSheetId="0" name="건축원가">[188]전기!$B$4:$B$163</definedName>
    <definedName localSheetId="0" name="건축일위">[189]건축일위!$A$1:$N$119</definedName>
    <definedName name="건축토공">{#N/A,#N/A,FALSE,"기안지";#N/A,#N/A,FALSE,"통신지"}</definedName>
    <definedName name="검ㄴ">{#N/A,#N/A,FALSE,"이정표"}</definedName>
    <definedName localSheetId="2" name="것">{#N/A,#N/A,FALSE,"골재소요량";#N/A,#N/A,FALSE,"골재소요량"}</definedName>
    <definedName localSheetId="0" name="것">{#N/A,#N/A,FALSE,"골재소요량";#N/A,#N/A,FALSE,"골재소요량"}</definedName>
    <definedName name="것">{#N/A,#N/A,FALSE,"골재소요량";#N/A,#N/A,FALSE,"골재소요량"}</definedName>
    <definedName localSheetId="0" name="겉장">[1]Sheet3!#REF!</definedName>
    <definedName name="게">{#N/A,#N/A,TRUE,"토적및재료집계";#N/A,#N/A,TRUE,"토적및재료집계";#N/A,#N/A,TRUE,"단위량"}</definedName>
    <definedName localSheetId="2" name="겨">{"'용역비'!$A$4:$C$8"}</definedName>
    <definedName localSheetId="0" name="겨">{"'용역비'!$A$4:$C$8"}</definedName>
    <definedName name="겨">{"'용역비'!$A$4:$C$8"}</definedName>
    <definedName name="견">#REF!,#REF!</definedName>
    <definedName localSheetId="0" name="견적">'[190]내역서1999.8최종'!$A$1:$A$2438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localSheetId="0" name="견적금액분석">[191]!이전화면1</definedName>
    <definedName name="견적내역">{#N/A,#N/A,FALSE,"CCTV"}</definedName>
    <definedName localSheetId="0" name="견적사항요약">[2]!견적사항요약</definedName>
    <definedName name="견적사항요약22">[0]!견적사항요약22</definedName>
    <definedName localSheetId="2" name="견적서">{#N/A,#N/A,TRUE,"손익보고"}</definedName>
    <definedName localSheetId="0" name="견적서">{#N/A,#N/A,TRUE,"손익보고"}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localSheetId="0" name="결2">[192]I一般比!#REF!</definedName>
    <definedName localSheetId="0" name="결과">[2]!결과</definedName>
    <definedName name="결과2">[0]!결과2</definedName>
    <definedName localSheetId="2" name="결재">{#N/A,#N/A,FALSE,"포장단가"}</definedName>
    <definedName localSheetId="0" name="결재">{#N/A,#N/A,FALSE,"포장단가"}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localSheetId="0" name="겹동백1002">[185]데이타!$E$145</definedName>
    <definedName localSheetId="0" name="겹동백1204">[185]데이타!$E$146</definedName>
    <definedName localSheetId="0" name="겹동백1506">[185]데이타!$E$147</definedName>
    <definedName localSheetId="0" name="겹벗R6">[185]데이타!$E$34</definedName>
    <definedName localSheetId="0" name="겹벗R8">[185]데이타!$E$35</definedName>
    <definedName localSheetId="0" name="겹철쭉0304">[185]데이타!$E$36</definedName>
    <definedName localSheetId="0" name="겹철쭉0506">[185]데이타!$E$37</definedName>
    <definedName localSheetId="0" name="겹철쭉0608">[185]데이타!$E$38</definedName>
    <definedName localSheetId="0" name="겹철쭉0810">[185]데이타!$E$39</definedName>
    <definedName localSheetId="0" name="겹철쭉0812">[185]데이타!$E$40</definedName>
    <definedName name="경계휀스">{#N/A,#N/A,FALSE,"배수2"}</definedName>
    <definedName localSheetId="0" name="경비분류">[135]J直材4!$F$5:$G$5</definedName>
    <definedName localSheetId="0" name="경비융">'[193]#REF'!$A$7:$N$581</definedName>
    <definedName localSheetId="2" name="경비집계">{"'용역비'!$A$4:$C$8"}</definedName>
    <definedName localSheetId="0" name="경비집계">{"'용역비'!$A$4:$C$8"}</definedName>
    <definedName name="경비집계">{"'용역비'!$A$4:$C$8"}</definedName>
    <definedName name="경산">[0]!경산</definedName>
    <definedName name="경상비8월">{#N/A,#N/A,FALSE,"단축1";#N/A,#N/A,FALSE,"단축2";#N/A,#N/A,FALSE,"단축3";#N/A,#N/A,FALSE,"장축";#N/A,#N/A,FALSE,"4WD"}</definedName>
    <definedName localSheetId="2" name="경운기">{#N/A,#N/A,FALSE,"포장단가"}</definedName>
    <definedName localSheetId="0" name="경운기">{#N/A,#N/A,FALSE,"포장단가"}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localSheetId="0" name="계수B5">[185]데이타!$E$41</definedName>
    <definedName localSheetId="0" name="계수B6">[185]데이타!$E$42</definedName>
    <definedName localSheetId="0" name="계수B8">[185]데이타!$E$43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약일">[1]Sheet3!#REF!</definedName>
    <definedName localSheetId="2"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[0]!계통도</definedName>
    <definedName name="계획국소">{#N/A,#N/A,FALSE,"3가";#N/A,#N/A,FALSE,"3나";#N/A,#N/A,FALSE,"3다"}</definedName>
    <definedName name="계획대비국소">{#N/A,#N/A,FALSE,"3가";#N/A,#N/A,FALSE,"3나";#N/A,#N/A,FALSE,"3다"}</definedName>
    <definedName name="고">{#N/A,#N/A,FALSE,"ALM-ASISC"}</definedName>
    <definedName localSheetId="0" name="고_압_호_스">[134]장비집계!#REF!</definedName>
    <definedName localSheetId="2" name="고경준">{#N/A,#N/A,FALSE,"골재소요량";#N/A,#N/A,FALSE,"골재소요량"}</definedName>
    <definedName localSheetId="0" name="고경준">{#N/A,#N/A,FALSE,"골재소요량";#N/A,#N/A,FALSE,"골재소요량"}</definedName>
    <definedName name="고경준">{#N/A,#N/A,FALSE,"골재소요량";#N/A,#N/A,FALSE,"골재소요량"}</definedName>
    <definedName localSheetId="2" name="고고">{#N/A,#N/A,FALSE,"조골재"}</definedName>
    <definedName localSheetId="0" name="고고">{#N/A,#N/A,FALSE,"조골재"}</definedName>
    <definedName name="고고">{#N/A,#N/A,FALSE,"조골재"}</definedName>
    <definedName localSheetId="2" name="고고..">{#N/A,#N/A,FALSE,"골재소요량";#N/A,#N/A,FALSE,"골재소요량"}</definedName>
    <definedName localSheetId="0" name="고고..">{#N/A,#N/A,FALSE,"골재소요량";#N/A,#N/A,FALSE,"골재소요량"}</definedName>
    <definedName name="고고..">{#N/A,#N/A,FALSE,"골재소요량";#N/A,#N/A,FALSE,"골재소요량"}</definedName>
    <definedName name="고고고">[0]!고고고</definedName>
    <definedName localSheetId="0" name="고광3">[185]데이타!$E$44</definedName>
    <definedName localSheetId="0" name="고광5">[185]데이타!$E$45</definedName>
    <definedName name="고려화학견적">{"Book1","수시.XLS"}</definedName>
    <definedName name="고석진">[0]!고석진</definedName>
    <definedName name="고성2터널">{#N/A,#N/A,TRUE,"토적및재료집계";#N/A,#N/A,TRUE,"토적및재료집계";#N/A,#N/A,TRUE,"단위량"}</definedName>
    <definedName localSheetId="2" name="곡동">{"'Firr(선)'!$AS$1:$AY$62","'Firr(사)'!$AS$1:$AY$62","'Firr(회)'!$AS$1:$AY$62","'Firr(선)'!$L$1:$V$62","'Firr(사)'!$L$1:$V$62","'Firr(회)'!$L$1:$V$62"}</definedName>
    <definedName localSheetId="0" name="곡동">{"'Firr(선)'!$AS$1:$AY$62","'Firr(사)'!$AS$1:$AY$62","'Firr(회)'!$AS$1:$AY$62","'Firr(선)'!$L$1:$V$62","'Firr(사)'!$L$1:$V$62","'Firr(회)'!$L$1:$V$62"}</definedName>
    <definedName name="곡동">{"'Firr(선)'!$AS$1:$AY$62","'Firr(사)'!$AS$1:$AY$62","'Firr(회)'!$AS$1:$AY$62","'Firr(선)'!$L$1:$V$62","'Firr(사)'!$L$1:$V$62","'Firr(회)'!$L$1:$V$62"}</definedName>
    <definedName name="곤ㅇ">{#N/A,#N/A,FALSE,"전력간선"}</definedName>
    <definedName localSheetId="2" name="골재">{#N/A,#N/A,FALSE,"골재소요량";#N/A,#N/A,FALSE,"골재소요량"}</definedName>
    <definedName localSheetId="0" name="골재">{#N/A,#N/A,FALSE,"골재소요량";#N/A,#N/A,FALSE,"골재소요량"}</definedName>
    <definedName name="골재">{#N/A,#N/A,FALSE,"골재소요량";#N/A,#N/A,FALSE,"골재소요량"}</definedName>
    <definedName name="곰">{#N/A,#N/A,FALSE,"구조1"}</definedName>
    <definedName localSheetId="0" name="곰솔2508">[185]데이타!$E$46</definedName>
    <definedName localSheetId="0" name="곰솔3010">[185]데이타!$E$47</definedName>
    <definedName localSheetId="0" name="곰솔R10">[185]데이타!$E$48</definedName>
    <definedName localSheetId="0" name="곰솔R12">[185]데이타!$E$49</definedName>
    <definedName localSheetId="0" name="곰솔R15">[185]데이타!$E$50</definedName>
    <definedName name="공_____종">[194]일위대가!#REF!</definedName>
    <definedName localSheetId="0" name="공_기_압_축_기">[134]장비집계!#REF!</definedName>
    <definedName localSheetId="0" name="공1">[10]!공1</definedName>
    <definedName localSheetId="0" name="공2">[10]!공2</definedName>
    <definedName localSheetId="0" name="공3">[10]!공3</definedName>
    <definedName localSheetId="0" name="공4">[10]!공4</definedName>
    <definedName localSheetId="0" name="공9501">[1]Sheet3!#REF!</definedName>
    <definedName localSheetId="2"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구">[10]!공구</definedName>
    <definedName localSheetId="0" name="공급가액1">'[195]#REF'!$U$2:$U$88</definedName>
    <definedName localSheetId="0" name="공급가액10">'[195]#REF'!$BE$2:$BE$88</definedName>
    <definedName localSheetId="0" name="공급가액11">'[195]#REF'!$BI$2:$BI$88</definedName>
    <definedName localSheetId="0" name="공급가액12">'[195]#REF'!$BM$2:$BM$88</definedName>
    <definedName localSheetId="0" name="공급가액13">'[195]#REF'!$BQ$2:$BQ$88</definedName>
    <definedName localSheetId="0" name="공급가액2">'[195]#REF'!$Y$2:$Y$88</definedName>
    <definedName localSheetId="0" name="공급가액3">'[195]#REF'!$AC$2:$AC$88</definedName>
    <definedName localSheetId="0" name="공급가액4">'[195]#REF'!$AG$2:$AG$88</definedName>
    <definedName localSheetId="0" name="공급가액5">'[195]#REF'!$AK$2:$AK$88</definedName>
    <definedName localSheetId="0" name="공급가액6">'[195]#REF'!$AO$2:$AO$88</definedName>
    <definedName localSheetId="0" name="공급가액7">'[195]#REF'!$AS$2:$AS$88</definedName>
    <definedName localSheetId="0" name="공급가액8">'[195]#REF'!$AW$2:$AW$88</definedName>
    <definedName localSheetId="0" name="공급가액9">'[195]#REF'!$BA$2:$BA$88</definedName>
    <definedName localSheetId="0" name="공기_압축기">[134]장비집계!#REF!</definedName>
    <definedName localSheetId="0" name="공기_압축기__주간">[134]장비집계!#REF!</definedName>
    <definedName localSheetId="0" name="공노단">[196]직재!#REF!</definedName>
    <definedName name="공동구토공">{#N/A,#N/A,FALSE,"기안지";#N/A,#N/A,FALSE,"통신지"}</definedName>
    <definedName localSheetId="0" name="공량">[197]!han_code</definedName>
    <definedName localSheetId="0" name="공무">'[195]#REF'!$N$2:$N$88</definedName>
    <definedName localSheetId="0" name="공사">'[195]#REF'!$O$2:$O$88</definedName>
    <definedName localSheetId="0" name="공사개요">[2]!공사개요</definedName>
    <definedName localSheetId="0" name="공사내용1">'[195]#REF'!$BS$2:$BS$88</definedName>
    <definedName localSheetId="0" name="공사내용10">'[195]#REF'!$CB$2:$CB$88</definedName>
    <definedName localSheetId="0" name="공사내용11">'[195]#REF'!$CC$2:$CC$88</definedName>
    <definedName localSheetId="0" name="공사내용12">'[195]#REF'!$CD$2:$CD$88</definedName>
    <definedName localSheetId="0" name="공사내용13">'[195]#REF'!$CE$2:$CE$88</definedName>
    <definedName localSheetId="0" name="공사내용2">'[195]#REF'!$BT$2:$BT$88</definedName>
    <definedName localSheetId="0" name="공사내용3">'[195]#REF'!$BU$2:$BU$88</definedName>
    <definedName localSheetId="0" name="공사내용4">'[195]#REF'!$BV$2:$BV$88</definedName>
    <definedName localSheetId="0" name="공사내용5">'[195]#REF'!$BW$2:$BW$88</definedName>
    <definedName localSheetId="0" name="공사내용6">'[195]#REF'!$BX$2:$BX$88</definedName>
    <definedName localSheetId="0" name="공사내용7">'[195]#REF'!$BY$2:$BY$88</definedName>
    <definedName localSheetId="0" name="공사내용8">'[195]#REF'!$BZ$2:$BZ$88</definedName>
    <definedName localSheetId="0" name="공사내용9">'[195]#REF'!$CA$2:$CA$88</definedName>
    <definedName localSheetId="0" name="공사명">[4]Sheet1!$C$3</definedName>
    <definedName localSheetId="0" name="공사비집계표">[2]!공사비집계표</definedName>
    <definedName name="공사설명서">{#N/A,#N/A,FALSE,"ALM-ASISC"}</definedName>
    <definedName localSheetId="18" name="공사원가계산서">BlankMacro1</definedName>
    <definedName localSheetId="21" name="공사원가계산서">BlankMacro1</definedName>
    <definedName localSheetId="19" name="공사원가계산서">BlankMacro1</definedName>
    <definedName localSheetId="22" name="공사원가계산서">BlankMacro1</definedName>
    <definedName localSheetId="20" name="공사원가계산서">BlankMacro1</definedName>
    <definedName localSheetId="29" name="공사원가계산서">BlankMacro1</definedName>
    <definedName localSheetId="31" name="공사원가계산서">BlankMacro1</definedName>
    <definedName localSheetId="32" name="공사원가계산서">BlankMacro1</definedName>
    <definedName localSheetId="30" name="공사원가계산서">BlankMacro1</definedName>
    <definedName localSheetId="23" name="공사원가계산서">BlankMacro1</definedName>
    <definedName name="공사원가계산서">BlankMacro1</definedName>
    <definedName localSheetId="18" name="공사원가계산서1">BlankMacro1</definedName>
    <definedName localSheetId="21" name="공사원가계산서1">BlankMacro1</definedName>
    <definedName localSheetId="19" name="공사원가계산서1">BlankMacro1</definedName>
    <definedName localSheetId="22" name="공사원가계산서1">BlankMacro1</definedName>
    <definedName localSheetId="20" name="공사원가계산서1">BlankMacro1</definedName>
    <definedName localSheetId="29" name="공사원가계산서1">BlankMacro1</definedName>
    <definedName localSheetId="31" name="공사원가계산서1">BlankMacro1</definedName>
    <definedName localSheetId="32" name="공사원가계산서1">BlankMacro1</definedName>
    <definedName localSheetId="30" name="공사원가계산서1">BlankMacro1</definedName>
    <definedName localSheetId="23" name="공사원가계산서1">BlankMacro1</definedName>
    <definedName name="공사원가계산서1">BlankMacro1</definedName>
    <definedName localSheetId="0" name="공사원가명세서분석표1">[198]경산!#REF!</definedName>
    <definedName localSheetId="0" name="공사위치">'[195]#REF'!$K$2:$K$88</definedName>
    <definedName localSheetId="2" name="공사준공표시석">{#N/A,#N/A,FALSE,"골재소요량";#N/A,#N/A,FALSE,"골재소요량"}</definedName>
    <definedName localSheetId="0" name="공사준공표시석">{#N/A,#N/A,FALSE,"골재소요량";#N/A,#N/A,FALSE,"골재소요량"}</definedName>
    <definedName name="공사준공표시석">{#N/A,#N/A,FALSE,"골재소요량";#N/A,#N/A,FALSE,"골재소요량"}</definedName>
    <definedName localSheetId="0" name="공수1">[4]Sheet1!$I$8:$L$23</definedName>
    <definedName localSheetId="0" name="공압축3.5간재">'[199]기계경비(시간당)'!$H$248</definedName>
    <definedName localSheetId="0" name="공압축3.5노무">'[199]기계경비(시간당)'!$H$244</definedName>
    <definedName localSheetId="0" name="공압축3.5노무야간">'[199]기계경비(시간당)'!$H$245</definedName>
    <definedName localSheetId="0" name="공압축3.5손료">'[199]기계경비(시간당)'!$H$243</definedName>
    <definedName localSheetId="0" name="공압축7.1간재">'[199]기계경비(시간당)'!$H$256</definedName>
    <definedName localSheetId="0" name="공압축7.1노무">'[199]기계경비(시간당)'!$H$252</definedName>
    <definedName localSheetId="0" name="공압축7.1노무야간">'[199]기계경비(시간당)'!$H$253</definedName>
    <definedName localSheetId="0" name="공압축7.1손료">'[199]기계경비(시간당)'!$H$251</definedName>
    <definedName localSheetId="2" name="공양식">{#N/A,#N/A,FALSE,"교리2"}</definedName>
    <definedName localSheetId="0" name="공양식">{#N/A,#N/A,FALSE,"교리2"}</definedName>
    <definedName name="공양식">{#N/A,#N/A,FALSE,"교리2"}</definedName>
    <definedName name="공원등기초">{#N/A,#N/A,FALSE,"골재소요량";#N/A,#N/A,FALSE,"골재소요량"}</definedName>
    <definedName name="공유">[0]!공유</definedName>
    <definedName localSheetId="0" name="공작실">'[195]#REF'!#REF!</definedName>
    <definedName localSheetId="0" name="공정">[10]!공정</definedName>
    <definedName localSheetId="0" name="공정1">[10]!공정1</definedName>
    <definedName localSheetId="0" name="공정21">[10]!공정21</definedName>
    <definedName localSheetId="0" name="공정4">[10]!공정4</definedName>
    <definedName name="공정관리">{#N/A,#N/A,FALSE,"3가";#N/A,#N/A,FALSE,"3나";#N/A,#N/A,FALSE,"3다"}</definedName>
    <definedName name="공정산출근거">{#N/A,#N/A,TRUE,"토적및재료집계";#N/A,#N/A,TRUE,"토적및재료집계";#N/A,#N/A,TRUE,"단위량"}</definedName>
    <definedName localSheetId="0" name="공정표">[2]!공정표</definedName>
    <definedName name="공정현황1">{#N/A,#N/A,FALSE,"3가";#N/A,#N/A,FALSE,"3나";#N/A,#N/A,FALSE,"3다"}</definedName>
    <definedName localSheetId="0" name="공종">OFFSET(#REF!,0,0,COUNTA(#REF!),1)</definedName>
    <definedName name="공종">OFFSET(#REF!,0,0,COUNTA(#REF!),1)</definedName>
    <definedName name="공종명목록">INDIRECT("설계내역2!$W$2:$W"&amp;#REF!)</definedName>
    <definedName name="공종별집계표">[0]!공종별집계표</definedName>
    <definedName name="공종별집계표_토공">[0]!공종별집계표_토공</definedName>
    <definedName name="공종보기">[0]!공종보기</definedName>
    <definedName localSheetId="0" name="공종분류">OFFSET([200]파일의이용!$P$2,0,0,COUNTA([200]파일의이용!$P$2:$P$34),1)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[0]!곻</definedName>
    <definedName name="과운영">{"'호선별현황(방식)'!$K$22:$P$22","'호선별현황(방식)'!$K$22:$P$22"}</definedName>
    <definedName localSheetId="2" name="곽동준">{"'Firr(선)'!$AS$1:$AY$62","'Firr(사)'!$AS$1:$AY$62","'Firr(회)'!$AS$1:$AY$62","'Firr(선)'!$L$1:$V$62","'Firr(사)'!$L$1:$V$62","'Firr(회)'!$L$1:$V$62"}</definedName>
    <definedName localSheetId="0" name="곽동준">{"'Firr(선)'!$AS$1:$AY$62","'Firr(사)'!$AS$1:$AY$62","'Firr(회)'!$AS$1:$AY$62","'Firr(선)'!$L$1:$V$62","'Firr(사)'!$L$1:$V$62","'Firr(회)'!$L$1:$V$62"}</definedName>
    <definedName name="곽동준">{"'Firr(선)'!$AS$1:$AY$62","'Firr(사)'!$AS$1:$AY$62","'Firr(회)'!$AS$1:$AY$62","'Firr(선)'!$L$1:$V$62","'Firr(사)'!$L$1:$V$62","'Firr(회)'!$L$1:$V$62"}</definedName>
    <definedName localSheetId="2" name="곽동중">{"'Firr(선)'!$AS$1:$AY$62","'Firr(사)'!$AS$1:$AY$62","'Firr(회)'!$AS$1:$AY$62","'Firr(선)'!$L$1:$V$62","'Firr(사)'!$L$1:$V$62","'Firr(회)'!$L$1:$V$62"}</definedName>
    <definedName localSheetId="0" name="곽동중">{"'Firr(선)'!$AS$1:$AY$62","'Firr(사)'!$AS$1:$AY$62","'Firr(회)'!$AS$1:$AY$62","'Firr(선)'!$L$1:$V$62","'Firr(사)'!$L$1:$V$62","'Firr(회)'!$L$1:$V$62"}</definedName>
    <definedName name="곽동중">{"'Firr(선)'!$AS$1:$AY$62","'Firr(사)'!$AS$1:$AY$62","'Firr(회)'!$AS$1:$AY$62","'Firr(선)'!$L$1:$V$62","'Firr(사)'!$L$1:$V$62","'Firr(회)'!$L$1:$V$62"}</definedName>
    <definedName name="관갉">#REF!,#REF!,#REF!</definedName>
    <definedName localSheetId="0" name="관경비금액">[201]관급자재!$K$1:$K$65536</definedName>
    <definedName localSheetId="0" name="관경비단가">[201]관급자재!$J$1:$J$65536</definedName>
    <definedName localSheetId="2" name="관급">#REF!,#REF!,#REF!</definedName>
    <definedName localSheetId="0" name="관급">#REF!,#REF!,#REF!</definedName>
    <definedName name="관급">#REF!,#REF!,#REF!</definedName>
    <definedName name="관급1">#REF!,#REF!,#REF!</definedName>
    <definedName localSheetId="0" name="관급자재">[202]관급_File!$A:$O</definedName>
    <definedName name="관급자재내역서">#REF!,#REF!,#REF!</definedName>
    <definedName name="관급자재집계표">[0]!관급자재집계표</definedName>
    <definedName name="관급조달">{#N/A,#N/A,FALSE,"Sheet1"}</definedName>
    <definedName localSheetId="18" name="관급집계">BlankMacro1</definedName>
    <definedName localSheetId="21" name="관급집계">BlankMacro1</definedName>
    <definedName localSheetId="19" name="관급집계">BlankMacro1</definedName>
    <definedName localSheetId="22" name="관급집계">BlankMacro1</definedName>
    <definedName localSheetId="20" name="관급집계">BlankMacro1</definedName>
    <definedName localSheetId="29" name="관급집계">BlankMacro1</definedName>
    <definedName localSheetId="31" name="관급집계">BlankMacro1</definedName>
    <definedName localSheetId="32" name="관급집계">BlankMacro1</definedName>
    <definedName localSheetId="30" name="관급집계">BlankMacro1</definedName>
    <definedName localSheetId="23" name="관급집계">BlankMacro1</definedName>
    <definedName name="관급집계">BlankMacro1</definedName>
    <definedName name="관노">{#N/A,#N/A,FALSE,"포장2"}</definedName>
    <definedName localSheetId="0" name="관노무비금액">[201]관급자재!$O$1:$O$65536</definedName>
    <definedName localSheetId="0" name="관노무비단가">[201]관급자재!$N$1:$N$65536</definedName>
    <definedName localSheetId="2" name="관로">{#N/A,#N/A,TRUE,"토적및재료집계";#N/A,#N/A,TRUE,"토적및재료집계";#N/A,#N/A,TRUE,"단위량"}</definedName>
    <definedName localSheetId="0" name="관로">{#N/A,#N/A,TRUE,"토적및재료집계";#N/A,#N/A,TRUE,"토적및재료집계";#N/A,#N/A,TRUE,"단위량"}</definedName>
    <definedName name="관로">{#N/A,#N/A,TRUE,"토적및재료집계";#N/A,#N/A,TRUE,"토적및재료집계";#N/A,#N/A,TRUE,"단위량"}</definedName>
    <definedName localSheetId="2" name="관로공정집계표">{#N/A,#N/A,TRUE,"토적및재료집계";#N/A,#N/A,TRUE,"토적및재료집계";#N/A,#N/A,TRUE,"단위량"}</definedName>
    <definedName localSheetId="0" name="관로공정집계표">{#N/A,#N/A,TRUE,"토적및재료집계";#N/A,#N/A,TRUE,"토적및재료집계";#N/A,#N/A,TRUE,"단위량"}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localSheetId="0" name="관리">'[195]#REF'!$Q$2:$Q$88</definedName>
    <definedName localSheetId="2" name="관리공문">{#N/A,#N/A,FALSE,"현장 NCR 분석";#N/A,#N/A,FALSE,"현장품질감사";#N/A,#N/A,FALSE,"현장품질감사"}</definedName>
    <definedName localSheetId="0" name="관리공문">{#N/A,#N/A,FALSE,"현장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localSheetId="0" name="관수량">[201]관급자재!$F$1:$F$65536</definedName>
    <definedName localSheetId="0" name="관재료비금액">[201]관급자재!$M$1:$M$65536</definedName>
    <definedName localSheetId="0" name="관재료비단가">[201]관급자재!$L$1:$L$65536</definedName>
    <definedName localSheetId="2" name="광">{#N/A,#N/A,TRUE,"토적및재료집계";#N/A,#N/A,TRUE,"토적및재료집계";#N/A,#N/A,TRUE,"단위량"}</definedName>
    <definedName localSheetId="0" name="광">{#N/A,#N/A,TRUE,"토적및재료집계";#N/A,#N/A,TRUE,"토적및재료집계";#N/A,#N/A,TRUE,"단위량"}</definedName>
    <definedName name="광">{#N/A,#N/A,TRUE,"토적및재료집계";#N/A,#N/A,TRUE,"토적및재료집계";#N/A,#N/A,TRUE,"단위량"}</definedName>
    <definedName name="광계통도2">[0]!광계통도2</definedName>
    <definedName localSheetId="0" name="광나무1003">[185]데이타!$E$51</definedName>
    <definedName localSheetId="0" name="광나무1203">[185]데이타!$E$52</definedName>
    <definedName localSheetId="0" name="광나무1506">[185]데이타!$E$53</definedName>
    <definedName name="광분산1">{#N/A,#N/A,FALSE,"3가";#N/A,#N/A,FALSE,"3나";#N/A,#N/A,FALSE,"3다"}</definedName>
    <definedName name="광영">[0]!ㅁㄴㄹㅇㄹ</definedName>
    <definedName name="광주">{#N/A,#N/A,FALSE,"3가";#N/A,#N/A,FALSE,"3나";#N/A,#N/A,FALSE,"3다"}</definedName>
    <definedName localSheetId="0" name="광편백0405">[185]데이타!$E$153</definedName>
    <definedName localSheetId="0" name="광편백0507">[185]데이타!$E$154</definedName>
    <definedName localSheetId="0" name="광편백0509">[185]데이타!$E$155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대001">[203]슬래브!#REF!</definedName>
    <definedName localSheetId="0" name="교대222">[175]슬래브!#REF!</definedName>
    <definedName localSheetId="2" name="교대공">{#N/A,#N/A,FALSE,"단면 제원"}</definedName>
    <definedName localSheetId="0" name="교대공">{#N/A,#N/A,FALSE,"단면 제원"}</definedName>
    <definedName name="교대공">{#N/A,#N/A,FALSE,"단면 제원"}</definedName>
    <definedName localSheetId="2" name="교대펄근집계">{#N/A,#N/A,FALSE,"배수1"}</definedName>
    <definedName localSheetId="0" name="교대펄근집계">{#N/A,#N/A,FALSE,"배수1"}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localSheetId="2"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구">{#N/A,#N/A,FALSE,"구조2"}</definedName>
    <definedName localSheetId="0" name="구">{#N/A,#N/A,FALSE,"구조2"}</definedName>
    <definedName name="구">{#N/A,#N/A,FALSE,"구조2"}</definedName>
    <definedName localSheetId="0" name="구간공종">[203]구간공종!$A$3:$E$381</definedName>
    <definedName localSheetId="0" name="구간집계">[204]수량집계1!$A$1:$BP$34</definedName>
    <definedName name="구구구">[0]!구구구</definedName>
    <definedName name="구내PAGER">#REF!,#REF!</definedName>
    <definedName name="구로">{#N/A,#N/A,FALSE,"3가";#N/A,#N/A,FALSE,"3나";#N/A,#N/A,FALSE,"3다"}</definedName>
    <definedName name="구로전화국">{#N/A,"수불부",FALSE,"사급자재수불서";#N/A,"수불부",FALSE,"사급자재수불서"}</definedName>
    <definedName name="구름">[0]!구름</definedName>
    <definedName localSheetId="0" name="구분1">'[195]#REF'!$S$2:$S$88</definedName>
    <definedName localSheetId="0" name="구분10">'[195]#REF'!$BC$2:$BC$88</definedName>
    <definedName localSheetId="0" name="구분11">'[195]#REF'!$BG$2:$BG$88</definedName>
    <definedName localSheetId="0" name="구분12">'[195]#REF'!$BK$2:$BK$88</definedName>
    <definedName localSheetId="0" name="구분13">'[195]#REF'!$BO$2:$BO$88</definedName>
    <definedName localSheetId="0" name="구분2">'[195]#REF'!$W$2:$W$88</definedName>
    <definedName localSheetId="0" name="구분3">'[195]#REF'!$AA$2:$AA$88</definedName>
    <definedName localSheetId="0" name="구분4">'[195]#REF'!$AE$2:$AE$88</definedName>
    <definedName localSheetId="0" name="구분5">'[195]#REF'!$AI$2:$AI$88</definedName>
    <definedName localSheetId="0" name="구분6">'[195]#REF'!$AM$2:$AM$88</definedName>
    <definedName localSheetId="0" name="구분7">'[195]#REF'!$AQ$2:$AQ$88</definedName>
    <definedName localSheetId="0" name="구분8">'[195]#REF'!$AU$2:$AU$88</definedName>
    <definedName localSheetId="0" name="구분9">'[195]#REF'!$AY$2:$AY$88</definedName>
    <definedName localSheetId="0" name="구상나무1505">[185]데이타!$E$69</definedName>
    <definedName localSheetId="0" name="구상나무2008">[185]데이타!$E$70</definedName>
    <definedName localSheetId="0" name="구상나무2510">[185]데이타!$E$71</definedName>
    <definedName localSheetId="0" name="구상나무3012">[185]데이타!$E$72</definedName>
    <definedName name="구우누2">[0]!구우누2</definedName>
    <definedName name="구운N1기별">[0]!구운N1기별</definedName>
    <definedName localSheetId="0" name="구조">[172]날개벽수량표!#REF!</definedName>
    <definedName localSheetId="2" name="구조물공사">{#N/A,#N/A,TRUE,"토적및재료집계";#N/A,#N/A,TRUE,"토적및재료집계";#N/A,#N/A,TRUE,"단위량"}</definedName>
    <definedName localSheetId="0" name="구조물공사">{#N/A,#N/A,TRUE,"토적및재료집계";#N/A,#N/A,TRUE,"토적및재료집계";#N/A,#N/A,TRUE,"단위량"}</definedName>
    <definedName name="구조물공사">{#N/A,#N/A,TRUE,"토적및재료집계";#N/A,#N/A,TRUE,"토적및재료집계";#N/A,#N/A,TRUE,"단위량"}</definedName>
    <definedName localSheetId="18" name="구조물공표지">BlankMacro1</definedName>
    <definedName localSheetId="21" name="구조물공표지">BlankMacro1</definedName>
    <definedName localSheetId="19" name="구조물공표지">BlankMacro1</definedName>
    <definedName localSheetId="22" name="구조물공표지">BlankMacro1</definedName>
    <definedName localSheetId="20" name="구조물공표지">BlankMacro1</definedName>
    <definedName localSheetId="29" name="구조물공표지">BlankMacro1</definedName>
    <definedName localSheetId="31" name="구조물공표지">BlankMacro1</definedName>
    <definedName localSheetId="32" name="구조물공표지">BlankMacro1</definedName>
    <definedName localSheetId="30" name="구조물공표지">BlankMacro1</definedName>
    <definedName localSheetId="23" name="구조물공표지">BlankMacro1</definedName>
    <definedName name="구조물공표지">BlankMacro1</definedName>
    <definedName localSheetId="0" name="구조토적1">[4]Sheet1!$1:$1048576</definedName>
    <definedName name="국민대">#REF!,#REF!</definedName>
    <definedName name="국민대재방송">#REF!,#REF!</definedName>
    <definedName name="국재료">{"'5국공정'!$A$1:$E$128"}</definedName>
    <definedName localSheetId="0" name="국제">[205]경산!#REF!</definedName>
    <definedName localSheetId="18" name="군인정신">BlankMacro1</definedName>
    <definedName localSheetId="21" name="군인정신">BlankMacro1</definedName>
    <definedName localSheetId="19" name="군인정신">BlankMacro1</definedName>
    <definedName localSheetId="22" name="군인정신">BlankMacro1</definedName>
    <definedName localSheetId="20" name="군인정신">BlankMacro1</definedName>
    <definedName localSheetId="29" name="군인정신">BlankMacro1</definedName>
    <definedName localSheetId="31" name="군인정신">BlankMacro1</definedName>
    <definedName localSheetId="32" name="군인정신">BlankMacro1</definedName>
    <definedName localSheetId="30" name="군인정신">BlankMacro1</definedName>
    <definedName localSheetId="23" name="군인정신">BlankMacro1</definedName>
    <definedName name="군인정신">BlankMacro1</definedName>
    <definedName name="권대협">{#N/A,#N/A,FALSE,"CCTV"}</definedName>
    <definedName name="권혁성">{#N/A,#N/A,FALSE,"DAOCM 2차 검토"}</definedName>
    <definedName localSheetId="0" name="궤도공011">[206]노임단가!$C$42</definedName>
    <definedName name="균">{#N/A,#N/A,FALSE,"현장 NCR 분석";#N/A,#N/A,FALSE,"현장품질감사";#N/A,#N/A,FALSE,"현장품질감사"}</definedName>
    <definedName name="귱">{#N/A,#N/A,FALSE,"현장 NCR 분석";#N/A,#N/A,FALSE,"현장품질감사";#N/A,#N/A,FALSE,"현장품질감사"}</definedName>
    <definedName name="그">[0]!그</definedName>
    <definedName localSheetId="0" name="그라우팅">[189]그라우팅일위!$A$1:$N$107</definedName>
    <definedName localSheetId="0" name="그라우팅_펌프">[134]장비집계!#REF!</definedName>
    <definedName localSheetId="0" name="그래픽">[207]견적을지!#REF!</definedName>
    <definedName name="그레이더">350000</definedName>
    <definedName localSheetId="18" name="그린전기2">BlankMacro1</definedName>
    <definedName localSheetId="21" name="그린전기2">BlankMacro1</definedName>
    <definedName localSheetId="19" name="그린전기2">BlankMacro1</definedName>
    <definedName localSheetId="22" name="그린전기2">BlankMacro1</definedName>
    <definedName localSheetId="20" name="그린전기2">BlankMacro1</definedName>
    <definedName localSheetId="29" name="그린전기2">BlankMacro1</definedName>
    <definedName localSheetId="31" name="그린전기2">BlankMacro1</definedName>
    <definedName localSheetId="32" name="그린전기2">BlankMacro1</definedName>
    <definedName localSheetId="30" name="그린전기2">BlankMacro1</definedName>
    <definedName localSheetId="23" name="그린전기2">BlankMacro1</definedName>
    <definedName name="그린전기2">BlankMacro1</definedName>
    <definedName name="그림">{#N/A,#N/A,FALSE,"전력간선"}</definedName>
    <definedName localSheetId="2"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localSheetId="0" name="금송1006">[185]데이타!$E$73</definedName>
    <definedName localSheetId="0" name="금송1208">[185]데이타!$E$74</definedName>
    <definedName localSheetId="0" name="금송1510">[185]데이타!$E$75</definedName>
    <definedName localSheetId="0" name="금액1">'[195]#REF'!$CM$2:$CM$88</definedName>
    <definedName localSheetId="0" name="금액2">'[195]#REF'!$CQ$2:$CQ$88</definedName>
    <definedName localSheetId="0" name="금액3">'[195]#REF'!$CU$2:$CU$88</definedName>
    <definedName localSheetId="0" name="금액4">'[195]#REF'!$CY$2:$CY$88</definedName>
    <definedName localSheetId="0" name="금액5">'[195]#REF'!$DC$2:$DC$88</definedName>
    <definedName localSheetId="0" name="금액6">'[195]#REF'!$DG$2:$DG$88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localSheetId="18" name="기계3">BlankMacro1</definedName>
    <definedName localSheetId="2" name="기계3">BlankMacro1</definedName>
    <definedName localSheetId="0" name="기계3">BlankMacro1</definedName>
    <definedName localSheetId="21" name="기계3">BlankMacro1</definedName>
    <definedName localSheetId="7" name="기계3">BlankMacro1</definedName>
    <definedName localSheetId="19" name="기계3">BlankMacro1</definedName>
    <definedName localSheetId="22" name="기계3">BlankMacro1</definedName>
    <definedName localSheetId="20" name="기계3">BlankMacro1</definedName>
    <definedName localSheetId="29" name="기계3">BlankMacro1</definedName>
    <definedName localSheetId="31" name="기계3">BlankMacro1</definedName>
    <definedName localSheetId="32" name="기계3">BlankMacro1</definedName>
    <definedName localSheetId="30" name="기계3">BlankMacro1</definedName>
    <definedName localSheetId="23" name="기계3">BlankMacro1</definedName>
    <definedName name="기계3">BlankMacro1</definedName>
    <definedName localSheetId="18" name="기계4">BlankMacro1</definedName>
    <definedName localSheetId="21" name="기계4">BlankMacro1</definedName>
    <definedName localSheetId="19" name="기계4">BlankMacro1</definedName>
    <definedName localSheetId="22" name="기계4">BlankMacro1</definedName>
    <definedName localSheetId="20" name="기계4">BlankMacro1</definedName>
    <definedName localSheetId="29" name="기계4">BlankMacro1</definedName>
    <definedName localSheetId="31" name="기계4">BlankMacro1</definedName>
    <definedName localSheetId="32" name="기계4">BlankMacro1</definedName>
    <definedName localSheetId="30" name="기계4">BlankMacro1</definedName>
    <definedName localSheetId="23" name="기계4">BlankMacro1</definedName>
    <definedName name="기계4">BlankMacro1</definedName>
    <definedName name="기계5">{#N/A,#N/A,FALSE,"견적갑지";#N/A,#N/A,FALSE,"총괄표";#N/A,#N/A,FALSE,"철골공사";#N/A,#N/A,FALSE,"토목공사";#N/A,#N/A,FALSE,"판넬전기공사"}</definedName>
    <definedName localSheetId="0" name="기계경비1">[4]Sheet1!$1:$1048576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localSheetId="0" name="기공">[208]노임이!#REF!</definedName>
    <definedName localSheetId="0" name="기기신설">[4]Sheet1!$A$1:$M$828</definedName>
    <definedName localSheetId="0" name="기기철거">[4]Sheet1!$A$1:$M$303</definedName>
    <definedName localSheetId="0" name="기단">'[209]기존단가 (2)'!$A$4:$E$487</definedName>
    <definedName name="기본서류">[0]!기본서류</definedName>
    <definedName name="기산">[0]!기산</definedName>
    <definedName name="기성">{#N/A,#N/A,FALSE,"전력간선"}</definedName>
    <definedName name="기성3">{#N/A,#N/A,FALSE,"CCTV"}</definedName>
    <definedName name="기성원가">{#N/A,#N/A,FALSE,"월공사비집계표양식 (7)";#N/A,#N/A,FALSE,"월공사비집계표양식 (7)"}</definedName>
    <definedName localSheetId="18" name="기성품">BlankMacro1</definedName>
    <definedName localSheetId="2" name="기성품">BlankMacro1</definedName>
    <definedName localSheetId="0" name="기성품">BlankMacro1</definedName>
    <definedName localSheetId="21" name="기성품">BlankMacro1</definedName>
    <definedName localSheetId="7" name="기성품">BlankMacro1</definedName>
    <definedName localSheetId="19" name="기성품">BlankMacro1</definedName>
    <definedName localSheetId="22" name="기성품">BlankMacro1</definedName>
    <definedName localSheetId="20" name="기성품">BlankMacro1</definedName>
    <definedName localSheetId="29" name="기성품">BlankMacro1</definedName>
    <definedName localSheetId="31" name="기성품">BlankMacro1</definedName>
    <definedName localSheetId="32" name="기성품">BlankMacro1</definedName>
    <definedName localSheetId="30" name="기성품">BlankMacro1</definedName>
    <definedName localSheetId="23" name="기성품">BlankMacro1</definedName>
    <definedName name="기성품">BlankMacro1</definedName>
    <definedName name="기술">{#N/A,#N/A,FALSE,"부대1"}</definedName>
    <definedName localSheetId="2" name="기술3">{#N/A,#N/A,TRUE,"손익보고"}</definedName>
    <definedName localSheetId="0" name="기술3">{#N/A,#N/A,TRUE,"손익보고"}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localSheetId="0" name="기준일">[1]Sheet3!#REF!</definedName>
    <definedName localSheetId="2" name="기타경비">{#N/A,#N/A,TRUE,"토적및재료집계";#N/A,#N/A,TRUE,"토적및재료집계";#N/A,#N/A,TRUE,"단위량"}</definedName>
    <definedName localSheetId="0" name="기타경비">{#N/A,#N/A,TRUE,"토적및재료집계";#N/A,#N/A,TRUE,"토적및재료집계";#N/A,#N/A,TRUE,"단위량"}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localSheetId="0" name="기타자재">[10]!기타자재</definedName>
    <definedName localSheetId="0" name="기타자재1">[10]!기타자재1</definedName>
    <definedName localSheetId="0" name="기타자재2">[10]!기타자재2</definedName>
    <definedName localSheetId="0" name="기타자재3">[10]!기타자재3</definedName>
    <definedName localSheetId="0" name="기타자재4">[10]!기타자재4</definedName>
    <definedName localSheetId="2"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긴급전화">{#N/A,#N/A,TRUE,"토적및재료집계";#N/A,#N/A,TRUE,"토적및재료집계";#N/A,#N/A,TRUE,"단위량"}</definedName>
    <definedName localSheetId="0" name="긴급전화">{#N/A,#N/A,TRUE,"토적및재료집계";#N/A,#N/A,TRUE,"토적및재료집계";#N/A,#N/A,TRUE,"단위량"}</definedName>
    <definedName name="긴급전화">{#N/A,#N/A,TRUE,"토적및재료집계";#N/A,#N/A,TRUE,"토적및재료집계";#N/A,#N/A,TRUE,"단위량"}</definedName>
    <definedName localSheetId="2" name="김1">{"'Firr(선)'!$AS$1:$AY$62","'Firr(사)'!$AS$1:$AY$62","'Firr(회)'!$AS$1:$AY$62","'Firr(선)'!$L$1:$V$62","'Firr(사)'!$L$1:$V$62","'Firr(회)'!$L$1:$V$62"}</definedName>
    <definedName localSheetId="0" name="김1">{"'Firr(선)'!$AS$1:$AY$62","'Firr(사)'!$AS$1:$AY$62","'Firr(회)'!$AS$1:$AY$62","'Firr(선)'!$L$1:$V$62","'Firr(사)'!$L$1:$V$62","'Firr(회)'!$L$1:$V$62"}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localSheetId="0" name="김개똥">[210]제경집계!#REF!</definedName>
    <definedName name="김대덕">{"'5국공정'!$A$1:$E$128"}</definedName>
    <definedName name="김대흥">[0]!김대흥</definedName>
    <definedName localSheetId="2" name="김동">{"'Firr(선)'!$AS$1:$AY$62","'Firr(사)'!$AS$1:$AY$62","'Firr(회)'!$AS$1:$AY$62","'Firr(선)'!$L$1:$V$62","'Firr(사)'!$L$1:$V$62","'Firr(회)'!$L$1:$V$62"}</definedName>
    <definedName localSheetId="0" name="김동">{"'Firr(선)'!$AS$1:$AY$62","'Firr(사)'!$AS$1:$AY$62","'Firr(회)'!$AS$1:$AY$62","'Firr(선)'!$L$1:$V$62","'Firr(사)'!$L$1:$V$62","'Firr(회)'!$L$1:$V$62"}</definedName>
    <definedName name="김동">{"'Firr(선)'!$AS$1:$AY$62","'Firr(사)'!$AS$1:$AY$62","'Firr(회)'!$AS$1:$AY$62","'Firr(선)'!$L$1:$V$62","'Firr(사)'!$L$1:$V$62","'Firr(회)'!$L$1:$V$62"}</definedName>
    <definedName localSheetId="2" name="김동준">{"'Firr(선)'!$AS$1:$AY$62","'Firr(사)'!$AS$1:$AY$62","'Firr(회)'!$AS$1:$AY$62","'Firr(선)'!$L$1:$V$62","'Firr(사)'!$L$1:$V$62","'Firr(회)'!$L$1:$V$62"}</definedName>
    <definedName localSheetId="0" name="김동준">{"'Firr(선)'!$AS$1:$AY$62","'Firr(사)'!$AS$1:$AY$62","'Firr(회)'!$AS$1:$AY$62","'Firr(선)'!$L$1:$V$62","'Firr(사)'!$L$1:$V$62","'Firr(회)'!$L$1:$V$62"}</definedName>
    <definedName name="김동준">{"'Firr(선)'!$AS$1:$AY$62","'Firr(사)'!$AS$1:$AY$62","'Firr(회)'!$AS$1:$AY$62","'Firr(선)'!$L$1:$V$62","'Firr(사)'!$L$1:$V$62","'Firr(회)'!$L$1:$V$62"}</definedName>
    <definedName name="김미영">[0]!김미영</definedName>
    <definedName localSheetId="2" name="김봉만">{#N/A,#N/A,FALSE,"교리2"}</definedName>
    <definedName localSheetId="0" name="김봉만">{#N/A,#N/A,FALSE,"교리2"}</definedName>
    <definedName name="김봉만">{#N/A,#N/A,FALSE,"교리2"}</definedName>
    <definedName name="김봉만1">{"'별표'!$N$220"}</definedName>
    <definedName localSheetId="2" name="김상묵">{"'도면'!$G$62:$H$63","'도면'!$G$62:$H$63"}</definedName>
    <definedName localSheetId="0" name="김상묵">{"'도면'!$G$62:$H$63","'도면'!$G$62:$H$63"}</definedName>
    <definedName name="김상묵">{"'도면'!$G$62:$H$63","'도면'!$G$62:$H$63"}</definedName>
    <definedName name="김수경">{#N/A,#N/A,FALSE,"회선임차현황"}</definedName>
    <definedName localSheetId="2" name="김승주">{#N/A,#N/A,FALSE,"교리2"}</definedName>
    <definedName localSheetId="0" name="김승주">{#N/A,#N/A,FALSE,"교리2"}</definedName>
    <definedName name="김승주">{#N/A,#N/A,FALSE,"교리2"}</definedName>
    <definedName name="김연희">{#N/A,#N/A,FALSE,"회선임차현황"}</definedName>
    <definedName name="김영준">{#N/A,#N/A,FALSE,"ALM-ASISC"}</definedName>
    <definedName name="김완섭">[0]!김완섭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localSheetId="2" name="김준형">{#N/A,#N/A,FALSE,"골재소요량";#N/A,#N/A,FALSE,"골재소요량"}</definedName>
    <definedName localSheetId="0" name="김준형">{#N/A,#N/A,FALSE,"골재소요량";#N/A,#N/A,FALSE,"골재소요량"}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localSheetId="2"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김진성">[0]!Common [0]!DataBase.xls</definedName>
    <definedName localSheetId="21" name="김진성">[0]!Common [0]!DataBase.xls</definedName>
    <definedName localSheetId="19" name="김진성">[0]!Common [0]!DataBase.xls</definedName>
    <definedName localSheetId="22" name="김진성">[0]!Common [0]!DataBase.xls</definedName>
    <definedName localSheetId="20" name="김진성">[0]!Common [0]!DataBase.xls</definedName>
    <definedName localSheetId="29" name="김진성">[0]!Common [0]!DataBase.xls</definedName>
    <definedName localSheetId="31" name="김진성">[0]!Common [0]!DataBase.xls</definedName>
    <definedName localSheetId="32" name="김진성">[0]!Common [0]!DataBase.xls</definedName>
    <definedName localSheetId="30" name="김진성">[0]!Common [0]!DataBase.xls</definedName>
    <definedName localSheetId="23" name="김진성">[0]!Common [0]!DataBase.xls</definedName>
    <definedName name="김진성">[0]!Common [0]!DataBase.xls</definedName>
    <definedName localSheetId="18" name="김철균">BlankMacro1</definedName>
    <definedName localSheetId="21" name="김철균">BlankMacro1</definedName>
    <definedName localSheetId="19" name="김철균">BlankMacro1</definedName>
    <definedName localSheetId="22" name="김철균">BlankMacro1</definedName>
    <definedName localSheetId="20" name="김철균">BlankMacro1</definedName>
    <definedName localSheetId="29" name="김철균">BlankMacro1</definedName>
    <definedName localSheetId="31" name="김철균">BlankMacro1</definedName>
    <definedName localSheetId="32" name="김철균">BlankMacro1</definedName>
    <definedName localSheetId="30" name="김철균">BlankMacro1</definedName>
    <definedName localSheetId="23" name="김철균">BlankMacro1</definedName>
    <definedName name="김철균">BlankMacro1</definedName>
    <definedName localSheetId="18" name="김해변경분">BlankMacro1</definedName>
    <definedName localSheetId="2" name="김해변경분">BlankMacro1</definedName>
    <definedName localSheetId="0" name="김해변경분">BlankMacro1</definedName>
    <definedName localSheetId="21" name="김해변경분">BlankMacro1</definedName>
    <definedName localSheetId="7" name="김해변경분">BlankMacro1</definedName>
    <definedName localSheetId="19" name="김해변경분">BlankMacro1</definedName>
    <definedName localSheetId="22" name="김해변경분">BlankMacro1</definedName>
    <definedName localSheetId="20" name="김해변경분">BlankMacro1</definedName>
    <definedName localSheetId="29" name="김해변경분">BlankMacro1</definedName>
    <definedName localSheetId="31" name="김해변경분">BlankMacro1</definedName>
    <definedName localSheetId="32" name="김해변경분">BlankMacro1</definedName>
    <definedName localSheetId="30" name="김해변경분">BlankMacro1</definedName>
    <definedName localSheetId="23" name="김해변경분">BlankMacro1</definedName>
    <definedName name="김해변경분">BlankMacro1</definedName>
    <definedName name="깨기조서">{#N/A,#N/A,FALSE,"2~8번"}</definedName>
    <definedName localSheetId="2" name="깬잡석">{#N/A,#N/A,FALSE,"포장단가"}</definedName>
    <definedName localSheetId="0" name="깬잡석">{#N/A,#N/A,FALSE,"포장단가"}</definedName>
    <definedName name="깬잡석">{#N/A,#N/A,FALSE,"포장단가"}</definedName>
    <definedName localSheetId="0" name="꽃복숭아R3">[185]데이타!$E$58</definedName>
    <definedName localSheetId="0" name="꽃복숭아R4">[185]데이타!$E$59</definedName>
    <definedName localSheetId="0" name="꽃복숭아R5">[185]데이타!$E$60</definedName>
    <definedName localSheetId="0" name="꽃사과R10">[185]데이타!$E$64</definedName>
    <definedName localSheetId="0" name="꽃사과R4">[185]데이타!$E$61</definedName>
    <definedName localSheetId="0" name="꽃사과R6">[185]데이타!$E$62</definedName>
    <definedName localSheetId="0" name="꽃사과R8">[185]데이타!$E$63</definedName>
    <definedName localSheetId="0" name="꽃아그배R10">[185]데이타!$E$68</definedName>
    <definedName localSheetId="0" name="꽃아그배R4">[185]데이타!$E$65</definedName>
    <definedName localSheetId="0" name="꽃아그배R6">[185]데이타!$E$66</definedName>
    <definedName localSheetId="0" name="꽃아그배R8">[185]데이타!$E$67</definedName>
    <definedName localSheetId="0" name="꽝꽝0304">[185]데이타!$E$54</definedName>
    <definedName localSheetId="0" name="꽝꽝0406">[185]데이타!$E$55</definedName>
    <definedName localSheetId="0" name="꽝꽝0508">[185]데이타!$E$56</definedName>
    <definedName localSheetId="0" name="꽝꽝0610">[185]데이타!$E$57</definedName>
    <definedName name="꿩">[0]!꿩</definedName>
    <definedName localSheetId="2" name="ㄳㄱ">{"'용역비'!$A$4:$C$8"}</definedName>
    <definedName localSheetId="0" name="ㄳㄱ">{"'용역비'!$A$4:$C$8"}</definedName>
    <definedName name="ㄳㄱ">{"'용역비'!$A$4:$C$8"}</definedName>
    <definedName localSheetId="0" name="ㄳㄳ">'[47]#REF'!$G$96</definedName>
    <definedName name="ㄳㄳㄳ">[0]!ㄳㄳㄳ</definedName>
    <definedName localSheetId="2" name="ㄳㄳㄳㄳ">{"'용역비'!$A$4:$C$8"}</definedName>
    <definedName localSheetId="0" name="ㄳㄳㄳㄳ">{"'용역비'!$A$4:$C$8"}</definedName>
    <definedName name="ㄳㄳㄳㄳ">{"'용역비'!$A$4:$C$8"}</definedName>
    <definedName localSheetId="0" name="ㄳㄷㄺㄷ">[180]노임단가!$D$46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ㄳㅎㅅㅎ">{#N/A,#N/A,FALSE,"전열산출서"}</definedName>
    <definedName localSheetId="0" name="ㄳㅎㅅㅎ">{#N/A,#N/A,FALSE,"전열산출서"}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[2]!BlankMacro1</definedName>
    <definedName localSheetId="0" name="ㄴㄱ6ㅏㅑ">'[16]제-노임'!#REF!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ㄴㄴ">[4]Sheet1!$A$334:$S$434</definedName>
    <definedName localSheetId="0" name="ㄴㄴㄴ">'[47]#REF'!#REF!</definedName>
    <definedName localSheetId="2" name="ㄴㄴㄴ_1">{#N/A,#N/A,FALSE,"골재소요량";#N/A,#N/A,FALSE,"골재소요량"}</definedName>
    <definedName localSheetId="0" name="ㄴㄴㄴ_1">{#N/A,#N/A,FALSE,"골재소요량";#N/A,#N/A,FALSE,"골재소요량"}</definedName>
    <definedName name="ㄴㄴㄴ_1">{#N/A,#N/A,FALSE,"골재소요량";#N/A,#N/A,FALSE,"골재소요량"}</definedName>
    <definedName localSheetId="0" name="ㄴㄴㄴㄴ">[2]!BlankMacro1</definedName>
    <definedName localSheetId="0" name="ㄴㄴㄴㄴㄴ">'[47]#REF'!$A$3:$H$292</definedName>
    <definedName localSheetId="2" name="ㄴㄴㄴㄴㄴㄴ">{#N/A,#N/A,FALSE,"조골재"}</definedName>
    <definedName localSheetId="0" name="ㄴㄴㄴㄴㄴㄴ">{#N/A,#N/A,FALSE,"조골재"}</definedName>
    <definedName name="ㄴㄴㄴㄴㄴㄴ">{#N/A,#N/A,FALSE,"조골재"}</definedName>
    <definedName localSheetId="0" name="ㄴㄴㄴㄴㄴㄴㄴㄴㄴㄴ">'[47]#REF'!$G$105</definedName>
    <definedName localSheetId="0" name="ㄴㄴㄴㄴㄴㅁ">'[47]#REF'!$C$139</definedName>
    <definedName localSheetId="0" name="ㄴㄴㅁ">[211]단가!$A$4:$E$122</definedName>
    <definedName localSheetId="0" name="ㄴㄴㅁㅁㅇㄴ">'[47]#REF'!$I$106</definedName>
    <definedName localSheetId="0" name="ㄴㄴㅇㅇㄴ">'[47]#REF'!$G$104</definedName>
    <definedName localSheetId="0" name="ㄴㄷㄱ모ㅗ도">[212]단!$A$5:$I$153</definedName>
    <definedName localSheetId="0" name="ㄴ돗ㄱ">[135]J直材4!$F$5:$G$5</definedName>
    <definedName localSheetId="2"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[0]!ㄴㄹㄴㅇㄹㄴㅁㅇㄹ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ㄹㅇㄴㄹㅇ">'[47]#REF'!$G$104</definedName>
    <definedName localSheetId="2" name="ㄴㄹㅇㄹㅇ">{#N/A,#N/A,FALSE,"2~8번"}</definedName>
    <definedName localSheetId="0" name="ㄴㄹㅇㄹㅇ">{#N/A,#N/A,FALSE,"2~8번"}</definedName>
    <definedName name="ㄴㄹㅇㄹㅇ">{#N/A,#N/A,FALSE,"2~8번"}</definedName>
    <definedName localSheetId="0" name="ㄴㄹㅇㅎㅁㄴ">[71]J直材4!$F$5:$G$5</definedName>
    <definedName localSheetId="0" name="ㄴㄹ옹ㄹㄴ">[120]I一般比!#REF!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localSheetId="0" name="ㄴㄻㄹ">[16]제직재!#REF!</definedName>
    <definedName localSheetId="0" name="ㄴㅁ">'[47]#REF'!$B$7</definedName>
    <definedName localSheetId="0" name="ㄴㅁㄱㄷ">'[42]N賃率-職'!#REF!</definedName>
    <definedName localSheetId="2" name="ㄴㅁㄴ어림ㄴㅇㄹ">{#N/A,#N/A,FALSE,"단가표지"}</definedName>
    <definedName localSheetId="0" name="ㄴㅁㄴ어림ㄴㅇㄹ">{#N/A,#N/A,FALSE,"단가표지"}</definedName>
    <definedName name="ㄴㅁㄴ어림ㄴㅇㄹ">{#N/A,#N/A,FALSE,"단가표지"}</definedName>
    <definedName localSheetId="18" name="ㄴㅁㄹㄴㅁㅇㄹㄴㅇㄹ">BlankMacro1</definedName>
    <definedName localSheetId="21" name="ㄴㅁㄹㄴㅁㅇㄹㄴㅇㄹ">BlankMacro1</definedName>
    <definedName localSheetId="19" name="ㄴㅁㄹㄴㅁㅇㄹㄴㅇㄹ">BlankMacro1</definedName>
    <definedName localSheetId="22" name="ㄴㅁㄹㄴㅁㅇㄹㄴㅇㄹ">BlankMacro1</definedName>
    <definedName localSheetId="20" name="ㄴㅁㄹㄴㅁㅇㄹㄴㅇㄹ">BlankMacro1</definedName>
    <definedName localSheetId="29" name="ㄴㅁㄹㄴㅁㅇㄹㄴㅇㄹ">BlankMacro1</definedName>
    <definedName localSheetId="31" name="ㄴㅁㄹㄴㅁㅇㄹㄴㅇㄹ">BlankMacro1</definedName>
    <definedName localSheetId="32" name="ㄴㅁㄹㄴㅁㅇㄹㄴㅇㄹ">BlankMacro1</definedName>
    <definedName localSheetId="30" name="ㄴㅁㄹㄴㅁㅇㄹㄴㅇㄹ">BlankMacro1</definedName>
    <definedName localSheetId="23" name="ㄴㅁㄹㄴㅁㅇㄹㄴㅇㄹ">BlankMacro1</definedName>
    <definedName name="ㄴㅁㄹㄴㅁㅇㄹㄴㅇㄹ">BlankMacro1</definedName>
    <definedName localSheetId="0" name="ㄴㅁㄹㅇㅂㅁ">[213]I一般比!#REF!</definedName>
    <definedName localSheetId="0" name="ㄴㅁㅁ">'[47]#REF'!$G$95</definedName>
    <definedName localSheetId="2" name="ㄴㅁㅁㄴㅇㅁ">{#N/A,#N/A,FALSE,"2~8번"}</definedName>
    <definedName localSheetId="0" name="ㄴㅁㅁㄴㅇㅁ">{#N/A,#N/A,FALSE,"2~8번"}</definedName>
    <definedName name="ㄴㅁㅁㄴㅇㅁ">{#N/A,#N/A,FALSE,"2~8번"}</definedName>
    <definedName localSheetId="2" name="ㄴㅁㅁㅁㅁㅁㅁㅁㅁㅇㅇㅇㅇㅇ">{#N/A,#N/A,FALSE,"2~8번"}</definedName>
    <definedName localSheetId="0" name="ㄴㅁㅁㅁㅁㅁㅁㅁㅁㅇㅇㅇㅇㅇ">{#N/A,#N/A,FALSE,"2~8번"}</definedName>
    <definedName name="ㄴㅁㅁㅁㅁㅁㅁㅁㅁㅇㅇㅇㅇㅇ">{#N/A,#N/A,FALSE,"2~8번"}</definedName>
    <definedName name="ㄴㅁㅇㄴㅁㅇㄹ">{"'호선별현황(방식)'!$K$22:$P$22","'호선별현황(방식)'!$K$22:$P$22"}</definedName>
    <definedName localSheetId="2" name="ㄴㅁㅇㄹㅇㅁㅇㄴㄻㄴㅇㄹ">{#N/A,#N/A,FALSE,"2~8번"}</definedName>
    <definedName localSheetId="0" name="ㄴㅁㅇㄹㅇㅁㅇㄴㄻㄴㅇㄹ">{#N/A,#N/A,FALSE,"2~8번"}</definedName>
    <definedName name="ㄴㅁㅇㄹㅇㅁㅇㄴㄻㄴㅇㄹ">{#N/A,#N/A,FALSE,"2~8번"}</definedName>
    <definedName name="ㄴㅁㅇㄹㅊㅇ">#REF!,#REF!</definedName>
    <definedName localSheetId="2" name="ㄴㅁㅇㄻㄴㅇㄻㄴㅇㄹ">{#N/A,#N/A,FALSE,"조골재"}</definedName>
    <definedName localSheetId="0" name="ㄴㅁㅇㄻㄴㅇㄻㄴㅇㄹ">{#N/A,#N/A,FALSE,"조골재"}</definedName>
    <definedName name="ㄴㅁㅇㄻㄴㅇㄻㄴㅇㄹ">{#N/A,#N/A,FALSE,"조골재"}</definedName>
    <definedName localSheetId="0" name="ㄴㅁㅇㅁ">'[174]N賃率-職'!#REF!</definedName>
    <definedName localSheetId="2" name="ㄴㅁㅇㅁㄴㄴㄴㄴㄴㄴㄴ">{#N/A,#N/A,FALSE,"2~8번"}</definedName>
    <definedName localSheetId="0" name="ㄴㅁㅇㅁㄴㄴㄴㄴㄴㄴㄴ">{#N/A,#N/A,FALSE,"2~8번"}</definedName>
    <definedName name="ㄴㅁㅇㅁㄴㄴㄴㄴㄴㄴㄴ">{#N/A,#N/A,FALSE,"2~8번"}</definedName>
    <definedName localSheetId="0" name="ㄴㅁㅇㅇㄴㅇ">'[47]#REF'!$I$105</definedName>
    <definedName localSheetId="0" name="ㄴㅁㅈ">[70]제직재!#REF!</definedName>
    <definedName localSheetId="0" name="ㄴㅁㅎㅁㄴ">'[174]N賃率-職'!#REF!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ㄴㅂ">BlankMacro1</definedName>
    <definedName localSheetId="21" name="ㄴㅂ">BlankMacro1</definedName>
    <definedName localSheetId="19" name="ㄴㅂ">BlankMacro1</definedName>
    <definedName localSheetId="22" name="ㄴㅂ">BlankMacro1</definedName>
    <definedName localSheetId="20" name="ㄴㅂ">BlankMacro1</definedName>
    <definedName localSheetId="29" name="ㄴㅂ">BlankMacro1</definedName>
    <definedName localSheetId="31" name="ㄴㅂ">BlankMacro1</definedName>
    <definedName localSheetId="32" name="ㄴㅂ">BlankMacro1</definedName>
    <definedName localSheetId="30" name="ㄴㅂ">BlankMacro1</definedName>
    <definedName localSheetId="23" name="ㄴㅂ">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ㅇ">'[47]#REF'!$G$95</definedName>
    <definedName name="ㄴㅇㄴ">{#N/A,#N/A,FALSE,"단축1";#N/A,#N/A,FALSE,"단축2";#N/A,#N/A,FALSE,"단축3";#N/A,#N/A,FALSE,"장축";#N/A,#N/A,FALSE,"4WD"}</definedName>
    <definedName localSheetId="0" name="ㄴㅇㄴㄴ">[2]!BlankMacro1</definedName>
    <definedName localSheetId="0" name="ㄴㅇㄴㄴㅁㅁ">'[47]#REF'!$I$105</definedName>
    <definedName name="ㄴㅇㄴㅇ">[0]!ㄴㅇㄴㅇ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ㄹ">{#N/A,#N/A,FALSE,"단면 제원"}</definedName>
    <definedName localSheetId="0" name="ㄴㅇㄹ">{#N/A,#N/A,FALSE,"단면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localSheetId="0" name="ㄴㅇㄹㅇㄷ">'[47]#REF'!$G$162</definedName>
    <definedName localSheetId="18" name="ㄴㅇㄹㅈㅁㄷㄱㅈㄷ">BlankMacro1</definedName>
    <definedName localSheetId="21" name="ㄴㅇㄹㅈㅁㄷㄱㅈㄷ">BlankMacro1</definedName>
    <definedName localSheetId="19" name="ㄴㅇㄹㅈㅁㄷㄱㅈㄷ">BlankMacro1</definedName>
    <definedName localSheetId="22" name="ㄴㅇㄹㅈㅁㄷㄱㅈㄷ">BlankMacro1</definedName>
    <definedName localSheetId="20" name="ㄴㅇㄹㅈㅁㄷㄱㅈㄷ">BlankMacro1</definedName>
    <definedName localSheetId="29" name="ㄴㅇㄹㅈㅁㄷㄱㅈㄷ">BlankMacro1</definedName>
    <definedName localSheetId="31" name="ㄴㅇㄹㅈㅁㄷㄱㅈㄷ">BlankMacro1</definedName>
    <definedName localSheetId="32" name="ㄴㅇㄹㅈㅁㄷㄱㅈㄷ">BlankMacro1</definedName>
    <definedName localSheetId="30" name="ㄴㅇㄹㅈㅁㄷㄱㅈㄷ">BlankMacro1</definedName>
    <definedName localSheetId="23" name="ㄴㅇㄹㅈㅁㄷㄱㅈㄷ">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ㄻㄴㅇㄹ">{"'용역비'!$A$4:$C$8"}</definedName>
    <definedName localSheetId="0" name="ㄴㅇㄻㄴㅇㄹ">{"'용역비'!$A$4:$C$8"}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ㅀ">{#N/A,#N/A,FALSE,"토공2"}</definedName>
    <definedName localSheetId="0" name="ㄴㅇㅀ">{#N/A,#N/A,FALSE,"토공2"}</definedName>
    <definedName name="ㄴㅇㅀ">{#N/A,#N/A,FALSE,"토공2"}</definedName>
    <definedName localSheetId="18" name="ㄴㅇㅀㅇㄴㅀ">BLCH</definedName>
    <definedName localSheetId="21" name="ㄴㅇㅀㅇㄴㅀ">BLCH</definedName>
    <definedName localSheetId="19" name="ㄴㅇㅀㅇㄴㅀ">BLCH</definedName>
    <definedName localSheetId="22" name="ㄴㅇㅀㅇㄴㅀ">BLCH</definedName>
    <definedName localSheetId="20" name="ㄴㅇㅀㅇㄴㅀ">BLCH</definedName>
    <definedName localSheetId="29" name="ㄴㅇㅀㅇㄴㅀ">BLCH</definedName>
    <definedName localSheetId="31" name="ㄴㅇㅀㅇㄴㅀ">BLCH</definedName>
    <definedName localSheetId="32" name="ㄴㅇㅀㅇㄴㅀ">BLCH</definedName>
    <definedName localSheetId="30" name="ㄴㅇㅀㅇㄴㅀ">BLCH</definedName>
    <definedName localSheetId="23" name="ㄴㅇㅀㅇㄴㅀ">BLCH</definedName>
    <definedName name="ㄴㅇㅀㅇㄴㅀ">BLCH</definedName>
    <definedName localSheetId="0" name="ㄴㅇㅁ">'[89]20관리비율'!$A$1:$D$25</definedName>
    <definedName name="ㄴㅇㅁㄴㅇ">{#N/A,#N/A,TRUE,"토적및재료집계";#N/A,#N/A,TRUE,"토적및재료집계";#N/A,#N/A,TRUE,"단위량"}</definedName>
    <definedName localSheetId="18" name="ㄴㅇㅁ로혀ㅓ교">BlankMacro1</definedName>
    <definedName localSheetId="21" name="ㄴㅇㅁ로혀ㅓ교">BlankMacro1</definedName>
    <definedName localSheetId="19" name="ㄴㅇㅁ로혀ㅓ교">BlankMacro1</definedName>
    <definedName localSheetId="22" name="ㄴㅇㅁ로혀ㅓ교">BlankMacro1</definedName>
    <definedName localSheetId="20" name="ㄴㅇㅁ로혀ㅓ교">BlankMacro1</definedName>
    <definedName localSheetId="29" name="ㄴㅇㅁ로혀ㅓ교">BlankMacro1</definedName>
    <definedName localSheetId="31" name="ㄴㅇㅁ로혀ㅓ교">BlankMacro1</definedName>
    <definedName localSheetId="32" name="ㄴㅇㅁ로혀ㅓ교">BlankMacro1</definedName>
    <definedName localSheetId="30" name="ㄴㅇㅁ로혀ㅓ교">BlankMacro1</definedName>
    <definedName localSheetId="23" name="ㄴㅇㅁ로혀ㅓ교">BlankMacro1</definedName>
    <definedName name="ㄴㅇㅁ로혀ㅓ교">BlankMacro1</definedName>
    <definedName localSheetId="0" name="ㄴㅇㅁㅎㅁㄴ">[95]I一般比!#REF!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localSheetId="0" name="ㄴㅇㅎㄻ">[108]I一般比!#REF!</definedName>
    <definedName localSheetId="0" name="ㄴㅇ혼">[214]I一般比!#REF!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옰ㄴㄹㅇ">'[215]N賃率-職'!#REF!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ㅌ">'[70]설직재-1'!#REF!</definedName>
    <definedName localSheetId="2" name="ㄴㅌㄴㅌ">{#N/A,#N/A,FALSE,"CCTV"}</definedName>
    <definedName localSheetId="0" name="ㄴㅌㄴㅌ">{#N/A,#N/A,FALSE,"CCTV"}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나">{#N/A,#N/A,FALSE,"교리2"}</definedName>
    <definedName localSheetId="2" name="나나">{#N/A,#N/A,FALSE,"2~8번"}</definedName>
    <definedName localSheetId="0" name="나나">{#N/A,#N/A,FALSE,"2~8번"}</definedName>
    <definedName name="나나">{#N/A,#N/A,FALSE,"2~8번"}</definedName>
    <definedName localSheetId="2" name="나나나">{#N/A,#N/A,FALSE,"속도"}</definedName>
    <definedName localSheetId="0" name="나나나">{#N/A,#N/A,FALSE,"속도"}</definedName>
    <definedName name="나나나">{#N/A,#N/A,FALSE,"속도"}</definedName>
    <definedName localSheetId="2" name="나나나나나">{#N/A,#N/A,FALSE,"2~8번"}</definedName>
    <definedName localSheetId="0" name="나나나나나">{#N/A,#N/A,FALSE,"2~8번"}</definedName>
    <definedName name="나나나나나">{#N/A,#N/A,FALSE,"2~8번"}</definedName>
    <definedName localSheetId="2" name="나나나나나나나나">{#N/A,#N/A,FALSE,"혼합골재"}</definedName>
    <definedName localSheetId="0" name="나나나나나나나나">{#N/A,#N/A,FALSE,"혼합골재"}</definedName>
    <definedName name="나나나나나나나나">{#N/A,#N/A,FALSE,"혼합골재"}</definedName>
    <definedName localSheetId="2" name="나나나나나나나나난">{#N/A,#N/A,FALSE,"표지목차"}</definedName>
    <definedName localSheetId="0" name="나나나나나나나나난">{#N/A,#N/A,FALSE,"표지목차"}</definedName>
    <definedName name="나나나나나나나나난">{#N/A,#N/A,FALSE,"표지목차"}</definedName>
    <definedName localSheetId="2" name="나나아">{#N/A,#N/A,FALSE,"2~8번"}</definedName>
    <definedName localSheetId="0" name="나나아">{#N/A,#N/A,FALSE,"2~8번"}</definedName>
    <definedName name="나나아">{#N/A,#N/A,FALSE,"2~8번"}</definedName>
    <definedName name="나다가">{#N/A,#N/A,FALSE,"3가";#N/A,#N/A,FALSE,"3나";#N/A,#N/A,FALSE,"3다"}</definedName>
    <definedName name="나라">{#N/A,#N/A,FALSE,"DAOCM 2차 검토"}</definedName>
    <definedName localSheetId="18" name="나라만세">[21]!나라만세</definedName>
    <definedName localSheetId="21" name="나라만세">[21]!나라만세</definedName>
    <definedName localSheetId="19" name="나라만세">[21]!나라만세</definedName>
    <definedName localSheetId="22" name="나라만세">[21]!나라만세</definedName>
    <definedName localSheetId="20" name="나라만세">[21]!나라만세</definedName>
    <definedName localSheetId="30" name="나라만세">[21]!나라만세</definedName>
    <definedName localSheetId="23" name="나라만세">[21]!나라만세</definedName>
    <definedName name="나라만세">[21]!나라만세</definedName>
    <definedName name="나석호">[0]!나석호</definedName>
    <definedName name="나석호나영선">[0]!나석호나영선</definedName>
    <definedName name="나야">[0]!나야</definedName>
    <definedName localSheetId="2" name="나이로">{#N/A,#N/A,FALSE,"속도"}</definedName>
    <definedName localSheetId="0" name="나이로">{#N/A,#N/A,FALSE,"속도"}</definedName>
    <definedName name="나이로">{#N/A,#N/A,FALSE,"속도"}</definedName>
    <definedName name="나자">{#N/A,#N/A,FALSE,"ALM-ASISC"}</definedName>
    <definedName localSheetId="2"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ㅑㅁㄴ">'[38]N賃率-職'!#REF!</definedName>
    <definedName localSheetId="0" name="낙상홍1004">[185]데이타!$E$76</definedName>
    <definedName localSheetId="0" name="낙상홍1506">[185]데이타!$E$77</definedName>
    <definedName localSheetId="0" name="낙상홍1808">[185]데이타!$E$78</definedName>
    <definedName localSheetId="0" name="낙상홍2010">[185]데이타!$E$79</definedName>
    <definedName localSheetId="0" name="낙상홍2515">[185]데이타!$E$80</definedName>
    <definedName localSheetId="0" name="낙우송R10">[185]데이타!$E$84</definedName>
    <definedName localSheetId="0" name="낙우송R12">[185]데이타!$E$85</definedName>
    <definedName localSheetId="0" name="낙우송R5">[185]데이타!$E$81</definedName>
    <definedName localSheetId="0" name="낙우송R6">[185]데이타!$E$82</definedName>
    <definedName localSheetId="0" name="낙우송R8">[185]데이타!$E$83</definedName>
    <definedName localSheetId="2" name="낙차공">{#N/A,#N/A,FALSE,"2~8번"}</definedName>
    <definedName localSheetId="0" name="낙차공">{#N/A,#N/A,FALSE,"2~8번"}</definedName>
    <definedName name="낙차공">{#N/A,#N/A,FALSE,"2~8번"}</definedName>
    <definedName localSheetId="0" name="낙찰가">'[195]#REF'!$F$2:$F$88</definedName>
    <definedName localSheetId="0" name="낙찰율">'[195]#REF'!$J$2:$J$88</definedName>
    <definedName name="난데">[0]!난데</definedName>
    <definedName name="날짜">YEAR(NOW())&amp;"  . "&amp;MONTH(NOW())&amp;"  . "&amp;DAY(NOW())</definedName>
    <definedName localSheetId="18" name="남덕">BlankMacro1</definedName>
    <definedName localSheetId="2" name="남덕">BlankMacro1</definedName>
    <definedName localSheetId="0" name="남덕">BlankMacro1</definedName>
    <definedName localSheetId="21" name="남덕">BlankMacro1</definedName>
    <definedName localSheetId="7" name="남덕">BlankMacro1</definedName>
    <definedName localSheetId="19" name="남덕">BlankMacro1</definedName>
    <definedName localSheetId="22" name="남덕">BlankMacro1</definedName>
    <definedName localSheetId="20" name="남덕">BlankMacro1</definedName>
    <definedName localSheetId="29" name="남덕">BlankMacro1</definedName>
    <definedName localSheetId="31" name="남덕">BlankMacro1</definedName>
    <definedName localSheetId="32" name="남덕">BlankMacro1</definedName>
    <definedName localSheetId="30" name="남덕">BlankMacro1</definedName>
    <definedName localSheetId="23" name="남덕">BlankMacro1</definedName>
    <definedName name="남덕">BlankMacro1</definedName>
    <definedName localSheetId="18" name="남덕1">BlankMacro1</definedName>
    <definedName localSheetId="21" name="남덕1">BlankMacro1</definedName>
    <definedName localSheetId="19" name="남덕1">BlankMacro1</definedName>
    <definedName localSheetId="22" name="남덕1">BlankMacro1</definedName>
    <definedName localSheetId="20" name="남덕1">BlankMacro1</definedName>
    <definedName localSheetId="29" name="남덕1">BlankMacro1</definedName>
    <definedName localSheetId="31" name="남덕1">BlankMacro1</definedName>
    <definedName localSheetId="32" name="남덕1">BlankMacro1</definedName>
    <definedName localSheetId="30" name="남덕1">BlankMacro1</definedName>
    <definedName localSheetId="23" name="남덕1">BlankMacro1</definedName>
    <definedName name="남덕1">BlankMacro1</definedName>
    <definedName localSheetId="2" name="남윤">{"'용역비'!$A$4:$C$8"}</definedName>
    <definedName localSheetId="0" name="남윤">{"'용역비'!$A$4:$C$8"}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localSheetId="2" name="내부결재사본">{#N/A,#N/A,FALSE,"전열산출서"}</definedName>
    <definedName localSheetId="0" name="내부결재사본">{#N/A,#N/A,FALSE,"전열산출서"}</definedName>
    <definedName name="내부결재사본">{#N/A,#N/A,FALSE,"전열산출서"}</definedName>
    <definedName localSheetId="18" name="내역3">BlankMacro1</definedName>
    <definedName localSheetId="21" name="내역3">BlankMacro1</definedName>
    <definedName localSheetId="19" name="내역3">BlankMacro1</definedName>
    <definedName localSheetId="22" name="내역3">BlankMacro1</definedName>
    <definedName localSheetId="20" name="내역3">BlankMacro1</definedName>
    <definedName localSheetId="29" name="내역3">BlankMacro1</definedName>
    <definedName localSheetId="31" name="내역3">BlankMacro1</definedName>
    <definedName localSheetId="32" name="내역3">BlankMacro1</definedName>
    <definedName localSheetId="30" name="내역3">BlankMacro1</definedName>
    <definedName localSheetId="23" name="내역3">BlankMacro1</definedName>
    <definedName name="내역3">BlankMacro1</definedName>
    <definedName localSheetId="18" name="내역329">BlankMacro1</definedName>
    <definedName localSheetId="2" name="내역329">BlankMacro1</definedName>
    <definedName localSheetId="0" name="내역329">BlankMacro1</definedName>
    <definedName localSheetId="21" name="내역329">BlankMacro1</definedName>
    <definedName localSheetId="7" name="내역329">BlankMacro1</definedName>
    <definedName localSheetId="19" name="내역329">BlankMacro1</definedName>
    <definedName localSheetId="22" name="내역329">BlankMacro1</definedName>
    <definedName localSheetId="20" name="내역329">BlankMacro1</definedName>
    <definedName localSheetId="29" name="내역329">BlankMacro1</definedName>
    <definedName localSheetId="31" name="내역329">BlankMacro1</definedName>
    <definedName localSheetId="32" name="내역329">BlankMacro1</definedName>
    <definedName localSheetId="30" name="내역329">BlankMacro1</definedName>
    <definedName localSheetId="23" name="내역329">BlankMacro1</definedName>
    <definedName name="내역329">BlankMacro1</definedName>
    <definedName localSheetId="18" name="내역3월29일">BlankMacro1</definedName>
    <definedName localSheetId="2" name="내역3월29일">BlankMacro1</definedName>
    <definedName localSheetId="0" name="내역3월29일">BlankMacro1</definedName>
    <definedName localSheetId="21" name="내역3월29일">BlankMacro1</definedName>
    <definedName localSheetId="7" name="내역3월29일">BlankMacro1</definedName>
    <definedName localSheetId="19" name="내역3월29일">BlankMacro1</definedName>
    <definedName localSheetId="22" name="내역3월29일">BlankMacro1</definedName>
    <definedName localSheetId="20" name="내역3월29일">BlankMacro1</definedName>
    <definedName localSheetId="29" name="내역3월29일">BlankMacro1</definedName>
    <definedName localSheetId="31" name="내역3월29일">BlankMacro1</definedName>
    <definedName localSheetId="32" name="내역3월29일">BlankMacro1</definedName>
    <definedName localSheetId="30" name="내역3월29일">BlankMacro1</definedName>
    <definedName localSheetId="23" name="내역3월29일">BlankMacro1</definedName>
    <definedName name="내역3월29일">BlankMacro1</definedName>
    <definedName localSheetId="18" name="내역4">BlankMacro1</definedName>
    <definedName localSheetId="21" name="내역4">BlankMacro1</definedName>
    <definedName localSheetId="19" name="내역4">BlankMacro1</definedName>
    <definedName localSheetId="22" name="내역4">BlankMacro1</definedName>
    <definedName localSheetId="20" name="내역4">BlankMacro1</definedName>
    <definedName localSheetId="29" name="내역4">BlankMacro1</definedName>
    <definedName localSheetId="31" name="내역4">BlankMacro1</definedName>
    <definedName localSheetId="32" name="내역4">BlankMacro1</definedName>
    <definedName localSheetId="30" name="내역4">BlankMacro1</definedName>
    <definedName localSheetId="23" name="내역4">BlankMacro1</definedName>
    <definedName name="내역4">BlankMacro1</definedName>
    <definedName localSheetId="18" name="내역5">BlankMacro1</definedName>
    <definedName localSheetId="21" name="내역5">BlankMacro1</definedName>
    <definedName localSheetId="19" name="내역5">BlankMacro1</definedName>
    <definedName localSheetId="22" name="내역5">BlankMacro1</definedName>
    <definedName localSheetId="20" name="내역5">BlankMacro1</definedName>
    <definedName localSheetId="29" name="내역5">BlankMacro1</definedName>
    <definedName localSheetId="31" name="내역5">BlankMacro1</definedName>
    <definedName localSheetId="32" name="내역5">BlankMacro1</definedName>
    <definedName localSheetId="30" name="내역5">BlankMacro1</definedName>
    <definedName localSheetId="23" name="내역5">BlankMacro1</definedName>
    <definedName name="내역5">BlankMacro1</definedName>
    <definedName name="내역사">{#N/A,#N/A,FALSE,"단가표지"}</definedName>
    <definedName localSheetId="0" name="내역서">[4]Sheet1!$A$1:$N$157</definedName>
    <definedName localSheetId="0" name="내역서1">[4]Sheet1!$B$2:$N$157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[0]!내역서표지</definedName>
    <definedName localSheetId="0" name="내역작업">[10]패널!#REF!</definedName>
    <definedName localSheetId="18" name="내역ㅎㅅ몬">BlankMacro1</definedName>
    <definedName localSheetId="21" name="내역ㅎㅅ몬">BlankMacro1</definedName>
    <definedName localSheetId="19" name="내역ㅎㅅ몬">BlankMacro1</definedName>
    <definedName localSheetId="22" name="내역ㅎㅅ몬">BlankMacro1</definedName>
    <definedName localSheetId="20" name="내역ㅎㅅ몬">BlankMacro1</definedName>
    <definedName localSheetId="29" name="내역ㅎㅅ몬">BlankMacro1</definedName>
    <definedName localSheetId="31" name="내역ㅎㅅ몬">BlankMacro1</definedName>
    <definedName localSheetId="32" name="내역ㅎㅅ몬">BlankMacro1</definedName>
    <definedName localSheetId="30" name="내역ㅎㅅ몬">BlankMacro1</definedName>
    <definedName localSheetId="23" name="내역ㅎㅅ몬">BlankMacro1</definedName>
    <definedName name="내역ㅎㅅ몬">BlankMacro1</definedName>
    <definedName localSheetId="2"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공012">'[206]노임단가 (2)'!$C$32</definedName>
    <definedName name="냉각수순환">#REF!^3/VLOOKUP(#REF!,인버터효율표,2)</definedName>
    <definedName localSheetId="18" name="냉겨">BlankMacro1</definedName>
    <definedName localSheetId="21" name="냉겨">BlankMacro1</definedName>
    <definedName localSheetId="19" name="냉겨">BlankMacro1</definedName>
    <definedName localSheetId="22" name="냉겨">BlankMacro1</definedName>
    <definedName localSheetId="20" name="냉겨">BlankMacro1</definedName>
    <definedName localSheetId="29" name="냉겨">BlankMacro1</definedName>
    <definedName localSheetId="31" name="냉겨">BlankMacro1</definedName>
    <definedName localSheetId="32" name="냉겨">BlankMacro1</definedName>
    <definedName localSheetId="30" name="냉겨">BlankMacro1</definedName>
    <definedName localSheetId="23" name="냉겨">BlankMacro1</definedName>
    <definedName name="냉겨">BlankMacro1</definedName>
    <definedName name="냉난방원가">{#N/A,#N/A,FALSE,"CCTV"}</definedName>
    <definedName name="냉전">{#N/A,#N/A,FALSE,"Sheet1"}</definedName>
    <definedName localSheetId="2" name="냐">{#N/A,#N/A,FALSE,"혼합골재"}</definedName>
    <definedName localSheetId="0" name="냐">{#N/A,#N/A,FALSE,"혼합골재"}</definedName>
    <definedName name="냐">{#N/A,#N/A,FALSE,"혼합골재"}</definedName>
    <definedName name="너">{#N/A,#N/A,FALSE,"ALM-ASISC"}</definedName>
    <definedName name="너너너">[0]!너너너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넬내렂">BLCH</definedName>
    <definedName localSheetId="21" name="넬내렂">BLCH</definedName>
    <definedName localSheetId="19" name="넬내렂">BLCH</definedName>
    <definedName localSheetId="22" name="넬내렂">BLCH</definedName>
    <definedName localSheetId="20" name="넬내렂">BLCH</definedName>
    <definedName localSheetId="29" name="넬내렂">BLCH</definedName>
    <definedName localSheetId="31" name="넬내렂">BLCH</definedName>
    <definedName localSheetId="32" name="넬내렂">BLCH</definedName>
    <definedName localSheetId="30" name="넬내렂">BLCH</definedName>
    <definedName localSheetId="23" name="넬내렂">BLCH</definedName>
    <definedName name="넬내렂">BLCH</definedName>
    <definedName name="녀">[0]!녀</definedName>
    <definedName name="년도별총수량집계표">{#N/A,#N/A,TRUE,"토적및재료집계";#N/A,#N/A,TRUE,"토적및재료집계";#N/A,#N/A,TRUE,"단위량"}</definedName>
    <definedName localSheetId="2" name="노">{"'도면'!$G$62:$H$63","'도면'!$G$62:$H$63"}</definedName>
    <definedName localSheetId="0" name="노">{"'도면'!$G$62:$H$63","'도면'!$G$62:$H$63"}</definedName>
    <definedName name="노">{"'도면'!$G$62:$H$63","'도면'!$G$62:$H$63"}</definedName>
    <definedName localSheetId="0" name="노1">[216]을!#REF!</definedName>
    <definedName localSheetId="0" name="노2">[216]을!#REF!</definedName>
    <definedName localSheetId="0" name="노9502">[1]Sheet3!#REF!</definedName>
    <definedName localSheetId="18" name="노계1">BLCH</definedName>
    <definedName localSheetId="2" name="노계1">BLCH</definedName>
    <definedName localSheetId="0" name="노계1">BLCH</definedName>
    <definedName localSheetId="21" name="노계1">BLCH</definedName>
    <definedName localSheetId="7" name="노계1">BLCH</definedName>
    <definedName localSheetId="19" name="노계1">BLCH</definedName>
    <definedName localSheetId="22" name="노계1">BLCH</definedName>
    <definedName localSheetId="20" name="노계1">BLCH</definedName>
    <definedName localSheetId="29" name="노계1">BLCH</definedName>
    <definedName localSheetId="31" name="노계1">BLCH</definedName>
    <definedName localSheetId="32" name="노계1">BLCH</definedName>
    <definedName localSheetId="30" name="노계1">BLCH</definedName>
    <definedName localSheetId="23" name="노계1">BLCH</definedName>
    <definedName name="노계1">BLCH</definedName>
    <definedName name="노광승">[0]!노광승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[0]!노노</definedName>
    <definedName name="노노노">[0]!노노노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localSheetId="0" name="노르웨이R12">[185]데이타!$E$90</definedName>
    <definedName localSheetId="0" name="노르웨이R15">[185]데이타!$E$91</definedName>
    <definedName localSheetId="0" name="노르웨이R4">[185]데이타!$E$86</definedName>
    <definedName localSheetId="0" name="노르웨이R5">[185]데이타!$E$87</definedName>
    <definedName localSheetId="0" name="노르웨이R6">[185]데이타!$E$88</definedName>
    <definedName localSheetId="0" name="노르웨이R8">[185]데이타!$E$89</definedName>
    <definedName localSheetId="0" name="노무비1">[217]건축내역!#REF!</definedName>
    <definedName localSheetId="0" name="노무비a">[217]건축내역!#REF!</definedName>
    <definedName localSheetId="18" name="노무집">BLCH</definedName>
    <definedName localSheetId="2" name="노무집">BLCH</definedName>
    <definedName localSheetId="0" name="노무집">BLCH</definedName>
    <definedName localSheetId="21" name="노무집">BLCH</definedName>
    <definedName localSheetId="7" name="노무집">BLCH</definedName>
    <definedName localSheetId="19" name="노무집">BLCH</definedName>
    <definedName localSheetId="22" name="노무집">BLCH</definedName>
    <definedName localSheetId="20" name="노무집">BLCH</definedName>
    <definedName localSheetId="29" name="노무집">BLCH</definedName>
    <definedName localSheetId="31" name="노무집">BLCH</definedName>
    <definedName localSheetId="32" name="노무집">BLCH</definedName>
    <definedName localSheetId="30" name="노무집">BLCH</definedName>
    <definedName localSheetId="23" name="노무집">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노임2">BlankMacro1</definedName>
    <definedName localSheetId="21" name="노임2">BlankMacro1</definedName>
    <definedName localSheetId="19" name="노임2">BlankMacro1</definedName>
    <definedName localSheetId="22" name="노임2">BlankMacro1</definedName>
    <definedName localSheetId="20" name="노임2">BlankMacro1</definedName>
    <definedName localSheetId="29" name="노임2">BlankMacro1</definedName>
    <definedName localSheetId="31" name="노임2">BlankMacro1</definedName>
    <definedName localSheetId="32" name="노임2">BlankMacro1</definedName>
    <definedName localSheetId="30" name="노임2">BlankMacro1</definedName>
    <definedName localSheetId="23" name="노임2">BlankMacro1</definedName>
    <definedName name="노임2">BlankMacro1</definedName>
    <definedName localSheetId="18" name="노임3">BlankMacro1</definedName>
    <definedName localSheetId="21" name="노임3">BlankMacro1</definedName>
    <definedName localSheetId="19" name="노임3">BlankMacro1</definedName>
    <definedName localSheetId="22" name="노임3">BlankMacro1</definedName>
    <definedName localSheetId="20" name="노임3">BlankMacro1</definedName>
    <definedName localSheetId="29" name="노임3">BlankMacro1</definedName>
    <definedName localSheetId="31" name="노임3">BlankMacro1</definedName>
    <definedName localSheetId="32" name="노임3">BlankMacro1</definedName>
    <definedName localSheetId="30" name="노임3">BlankMacro1</definedName>
    <definedName localSheetId="23" name="노임3">BlankMacro1</definedName>
    <definedName name="노임3">BlankMacro1</definedName>
    <definedName localSheetId="0" name="노임단가1">[4]Sheet1!$A$1:$D$152</definedName>
    <definedName name="노임단가수정완료">[0]!노임단가수정완료</definedName>
    <definedName localSheetId="0" name="노지">[218]경산!#REF!</definedName>
    <definedName localSheetId="18" name="노집1">BLCH</definedName>
    <definedName localSheetId="2" name="노집1">BLCH</definedName>
    <definedName localSheetId="0" name="노집1">BLCH</definedName>
    <definedName localSheetId="21" name="노집1">BLCH</definedName>
    <definedName localSheetId="7" name="노집1">BLCH</definedName>
    <definedName localSheetId="19" name="노집1">BLCH</definedName>
    <definedName localSheetId="22" name="노집1">BLCH</definedName>
    <definedName localSheetId="20" name="노집1">BLCH</definedName>
    <definedName localSheetId="29" name="노집1">BLCH</definedName>
    <definedName localSheetId="31" name="노집1">BLCH</definedName>
    <definedName localSheetId="32" name="노집1">BLCH</definedName>
    <definedName localSheetId="30" name="노집1">BLCH</definedName>
    <definedName localSheetId="23" name="노집1">BLCH</definedName>
    <definedName name="노집1">BLCH</definedName>
    <definedName localSheetId="18" name="녹음기">BlankMacro1</definedName>
    <definedName localSheetId="2" name="녹음기">BlankMacro1</definedName>
    <definedName localSheetId="0" name="녹음기">BlankMacro1</definedName>
    <definedName localSheetId="21" name="녹음기">BlankMacro1</definedName>
    <definedName localSheetId="7" name="녹음기">BlankMacro1</definedName>
    <definedName localSheetId="19" name="녹음기">BlankMacro1</definedName>
    <definedName localSheetId="22" name="녹음기">BlankMacro1</definedName>
    <definedName localSheetId="20" name="녹음기">BlankMacro1</definedName>
    <definedName localSheetId="29" name="녹음기">BlankMacro1</definedName>
    <definedName localSheetId="31" name="녹음기">BlankMacro1</definedName>
    <definedName localSheetId="32" name="녹음기">BlankMacro1</definedName>
    <definedName localSheetId="30" name="녹음기">BlankMacro1</definedName>
    <definedName localSheetId="23" name="녹음기">BlankMacro1</definedName>
    <definedName name="녹음기">BlankMacro1</definedName>
    <definedName localSheetId="2" name="논">{"'Firr(선)'!$AS$1:$AY$62","'Firr(사)'!$AS$1:$AY$62","'Firr(회)'!$AS$1:$AY$62","'Firr(선)'!$L$1:$V$62","'Firr(사)'!$L$1:$V$62","'Firr(회)'!$L$1:$V$62"}</definedName>
    <definedName localSheetId="0" name="논">{"'Firr(선)'!$AS$1:$AY$62","'Firr(사)'!$AS$1:$AY$62","'Firr(회)'!$AS$1:$AY$62","'Firr(선)'!$L$1:$V$62","'Firr(사)'!$L$1:$V$62","'Firr(회)'!$L$1:$V$62"}</definedName>
    <definedName name="논">{"'Firr(선)'!$AS$1:$AY$62","'Firr(사)'!$AS$1:$AY$62","'Firr(회)'!$AS$1:$AY$62","'Firr(선)'!$L$1:$V$62","'Firr(사)'!$L$1:$V$62","'Firr(회)'!$L$1:$V$62"}</definedName>
    <definedName localSheetId="0" name="논ㄳ">[111]I一般比!#REF!</definedName>
    <definedName localSheetId="0" name="논ㅅ">[219]일위!#REF!</definedName>
    <definedName localSheetId="18" name="논ㅇㄹ">BlankMacro1</definedName>
    <definedName localSheetId="21" name="논ㅇㄹ">BlankMacro1</definedName>
    <definedName localSheetId="19" name="논ㅇㄹ">BlankMacro1</definedName>
    <definedName localSheetId="22" name="논ㅇㄹ">BlankMacro1</definedName>
    <definedName localSheetId="20" name="논ㅇㄹ">BlankMacro1</definedName>
    <definedName localSheetId="29" name="논ㅇㄹ">BlankMacro1</definedName>
    <definedName localSheetId="31" name="논ㅇㄹ">BlankMacro1</definedName>
    <definedName localSheetId="32" name="논ㅇㄹ">BlankMacro1</definedName>
    <definedName localSheetId="30" name="논ㅇㄹ">BlankMacro1</definedName>
    <definedName localSheetId="23" name="논ㅇㄹ">BlankMacro1</definedName>
    <definedName name="논ㅇㄹ">BlankMacro1</definedName>
    <definedName name="농림해수기능">#REF!^3/VLOOKUP(#REF!,인버터효율표,2)</definedName>
    <definedName name="누">[0]!누</definedName>
    <definedName name="누계">{#N/A,"수불부",FALSE,"사급자재수불서";#N/A,"수불부",FALSE,"사급자재수불서"}</definedName>
    <definedName name="누누누">[0]!누누누</definedName>
    <definedName localSheetId="0" name="눈향L06">[185]데이타!$E$92</definedName>
    <definedName localSheetId="0" name="눈향L08">[185]데이타!$E$93</definedName>
    <definedName localSheetId="0" name="눈향L10">[185]데이타!$E$94</definedName>
    <definedName localSheetId="0" name="눈향L14">[185]데이타!$E$95</definedName>
    <definedName localSheetId="0" name="눈향L20">[185]데이타!$E$96</definedName>
    <definedName name="뉴">[0]!뉴</definedName>
    <definedName name="뉴코리아전자">#REF!,#REF!</definedName>
    <definedName localSheetId="0" name="느릅R10">[185]데이타!$E$100</definedName>
    <definedName localSheetId="0" name="느릅R4">[185]데이타!$E$97</definedName>
    <definedName localSheetId="0" name="느릅R5">[185]데이타!$E$98</definedName>
    <definedName localSheetId="0" name="느릅R8">[185]데이타!$E$99</definedName>
    <definedName localSheetId="0" name="느티R10">[185]데이타!$E$104</definedName>
    <definedName localSheetId="0" name="느티R12">[185]데이타!$E$105</definedName>
    <definedName localSheetId="0" name="느티R15">[185]데이타!$E$106</definedName>
    <definedName localSheetId="0" name="느티R18">[185]데이타!$E$107</definedName>
    <definedName localSheetId="0" name="느티R20">[185]데이타!$E$108</definedName>
    <definedName localSheetId="0" name="느티R25">[185]데이타!$E$109</definedName>
    <definedName localSheetId="0" name="느티R30">[185]데이타!$E$110</definedName>
    <definedName localSheetId="0" name="느티R5">[185]데이타!$E$101</definedName>
    <definedName localSheetId="0" name="느티R6">[185]데이타!$E$102</definedName>
    <definedName localSheetId="0" name="느티R8">[185]데이타!$E$103</definedName>
    <definedName localSheetId="0" name="능소화R2">[185]데이타!$E$111</definedName>
    <definedName localSheetId="0" name="능소화R4">[185]데이타!$E$112</definedName>
    <definedName localSheetId="0" name="능소화R6">[185]데이타!$E$113</definedName>
    <definedName name="니">[0]!니</definedName>
    <definedName name="니여">#REF!,#REF!</definedName>
    <definedName localSheetId="18" name="ㄶㄴ오ㅓㄴ">BlankMacro1</definedName>
    <definedName localSheetId="21" name="ㄶㄴ오ㅓㄴ">BlankMacro1</definedName>
    <definedName localSheetId="19" name="ㄶㄴ오ㅓㄴ">BlankMacro1</definedName>
    <definedName localSheetId="22" name="ㄶㄴ오ㅓㄴ">BlankMacro1</definedName>
    <definedName localSheetId="20" name="ㄶㄴ오ㅓㄴ">BlankMacro1</definedName>
    <definedName localSheetId="29" name="ㄶㄴ오ㅓㄴ">BlankMacro1</definedName>
    <definedName localSheetId="31" name="ㄶㄴ오ㅓㄴ">BlankMacro1</definedName>
    <definedName localSheetId="32" name="ㄶㄴ오ㅓㄴ">BlankMacro1</definedName>
    <definedName localSheetId="30" name="ㄶㄴ오ㅓㄴ">BlankMacro1</definedName>
    <definedName localSheetId="23" name="ㄶㄴ오ㅓㄴ">BlankMacro1</definedName>
    <definedName name="ㄶㄴ오ㅓㄴ">BlankMacro1</definedName>
    <definedName localSheetId="2" name="ㄶ뫃ㄴㅁㄹㄴㅁㄹㄴㅇ">{#N/A,#N/A,FALSE,"부대2"}</definedName>
    <definedName localSheetId="0" name="ㄶ뫃ㄴㅁㄹㄴㅁㄹㄴㅇ">{#N/A,#N/A,FALSE,"부대2"}</definedName>
    <definedName name="ㄶ뫃ㄴㅁㄹㄴㅁㄹㄴㅇ">{#N/A,#N/A,FALSE,"부대2"}</definedName>
    <definedName localSheetId="0" name="ㄶㅎ">[220]직재!#REF!</definedName>
    <definedName localSheetId="2" name="ㄷ">{#N/A,#N/A,TRUE,"토적및재료집계";#N/A,#N/A,TRUE,"토적및재료집계";#N/A,#N/A,TRUE,"단위량"}</definedName>
    <definedName localSheetId="0" name="ㄷ">{#N/A,#N/A,FALSE,"2~8번"}</definedName>
    <definedName name="ㄷ">{#N/A,#N/A,FALSE,"2~8번"}</definedName>
    <definedName localSheetId="2" name="ㄷ_1">{#N/A,#N/A,FALSE,"2~8번"}</definedName>
    <definedName localSheetId="0" name="ㄷ_1">{#N/A,#N/A,FALSE,"2~8번"}</definedName>
    <definedName name="ㄷ_1">{#N/A,#N/A,FALSE,"2~8번"}</definedName>
    <definedName localSheetId="2" name="ㄷ6ㅓ">{"'용역비'!$A$4:$C$8"}</definedName>
    <definedName localSheetId="0" name="ㄷ6ㅓ">{"'용역비'!$A$4:$C$8"}</definedName>
    <definedName name="ㄷ6ㅓ">{"'용역비'!$A$4:$C$8"}</definedName>
    <definedName localSheetId="18" name="ㄷㄱ">BLCH</definedName>
    <definedName localSheetId="2" name="ㄷㄱ">BLCH</definedName>
    <definedName localSheetId="0" name="ㄷㄱ">BLCH</definedName>
    <definedName localSheetId="21" name="ㄷㄱ">BLCH</definedName>
    <definedName localSheetId="7" name="ㄷㄱ">BLCH</definedName>
    <definedName localSheetId="19" name="ㄷㄱ">BLCH</definedName>
    <definedName localSheetId="22" name="ㄷㄱ">BLCH</definedName>
    <definedName localSheetId="20" name="ㄷㄱ">BLCH</definedName>
    <definedName localSheetId="29" name="ㄷㄱ">BLCH</definedName>
    <definedName localSheetId="31" name="ㄷㄱ">BLCH</definedName>
    <definedName localSheetId="32" name="ㄷㄱ">BLCH</definedName>
    <definedName localSheetId="30" name="ㄷㄱ">BLCH</definedName>
    <definedName localSheetId="23" name="ㄷㄱ">BLCH</definedName>
    <definedName name="ㄷㄱ">BLCH</definedName>
    <definedName name="ㄷㄱㄷ">{#N/A,#N/A,FALSE,"전력간선"}</definedName>
    <definedName localSheetId="18" name="ㄷㄱㄷㄱ">[0]!BlankMacro1</definedName>
    <definedName localSheetId="21" name="ㄷㄱㄷㄱ">[0]!BlankMacro1</definedName>
    <definedName localSheetId="19" name="ㄷㄱㄷㄱ">[0]!BlankMacro1</definedName>
    <definedName localSheetId="22" name="ㄷㄱㄷㄱ">[0]!BlankMacro1</definedName>
    <definedName localSheetId="20" name="ㄷㄱㄷㄱ">[0]!BlankMacro1</definedName>
    <definedName localSheetId="29" name="ㄷㄱㄷㄱ">[0]!BlankMacro1</definedName>
    <definedName localSheetId="31" name="ㄷㄱㄷㄱ">[0]!BlankMacro1</definedName>
    <definedName localSheetId="32" name="ㄷㄱㄷㄱ">[0]!BlankMacro1</definedName>
    <definedName localSheetId="30" name="ㄷㄱㄷㄱ">[0]!BlankMacro1</definedName>
    <definedName localSheetId="23" name="ㄷㄱㄷㄱ">[0]!BlankMacro1</definedName>
    <definedName name="ㄷㄱㄷㄱ">[0]!BlankMacro1</definedName>
    <definedName localSheetId="2" name="ㄷㄱㄷㄱㄷㄱ">{"'용역비'!$A$4:$C$8"}</definedName>
    <definedName localSheetId="0" name="ㄷㄱㄷㄱㄷㄱ">{"'용역비'!$A$4:$C$8"}</definedName>
    <definedName name="ㄷㄱㄷㄱㄷㄱ">{"'용역비'!$A$4:$C$8"}</definedName>
    <definedName localSheetId="0" name="ㄷㄱㄷㅅㅅㅅ">'[47]#REF'!$G$94</definedName>
    <definedName localSheetId="0" name="ㄷㄱㄷㅈ">[221]단!$A$5:$I$52</definedName>
    <definedName localSheetId="0" name="ㄷㄱㅈ">[180]노임단가!$D$18</definedName>
    <definedName localSheetId="0" name="ㄷㄱㅈㅂ">[222]직재!#REF!</definedName>
    <definedName localSheetId="0" name="ㄷㄱㅈㅈㄷ">[88]직재!#REF!</definedName>
    <definedName localSheetId="18" name="ㄷㄱㅎㄷ">BlankMacro1</definedName>
    <definedName localSheetId="21" name="ㄷㄱㅎㄷ">BlankMacro1</definedName>
    <definedName localSheetId="19" name="ㄷㄱㅎㄷ">BlankMacro1</definedName>
    <definedName localSheetId="22" name="ㄷㄱㅎㄷ">BlankMacro1</definedName>
    <definedName localSheetId="20" name="ㄷㄱㅎㄷ">BlankMacro1</definedName>
    <definedName localSheetId="29" name="ㄷㄱㅎㄷ">BlankMacro1</definedName>
    <definedName localSheetId="31" name="ㄷㄱㅎㄷ">BlankMacro1</definedName>
    <definedName localSheetId="32" name="ㄷㄱㅎㄷ">BlankMacro1</definedName>
    <definedName localSheetId="30" name="ㄷㄱㅎㄷ">BlankMacro1</definedName>
    <definedName localSheetId="23" name="ㄷㄱㅎㄷ">BlankMacro1</definedName>
    <definedName name="ㄷㄱㅎㄷ">BlankMacro1</definedName>
    <definedName name="ㄷ가">{#N/A,#N/A,FALSE,"ALM-ASISC"}</definedName>
    <definedName localSheetId="0" name="ㄷ교됴">[223]일위!#REF!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ㄳㄱ">{#N/A,#N/A,FALSE,"Sheet1"}</definedName>
    <definedName localSheetId="0" name="ㄷㄳㄱ">{#N/A,#N/A,FALSE,"Sheet1"}</definedName>
    <definedName name="ㄷㄳㄱ">{#N/A,#N/A,FALSE,"Sheet1"}</definedName>
    <definedName localSheetId="0" name="ㄷㄳㅎ">'[224]N賃率-職'!#REF!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ㄷ">{#N/A,#N/A,FALSE,"손익표지";#N/A,#N/A,FALSE,"손익계산";#N/A,#N/A,FALSE,"일반관리비";#N/A,#N/A,FALSE,"영업외수익";#N/A,#N/A,FALSE,"영업외비용";#N/A,#N/A,FALSE,"매출액";#N/A,#N/A,FALSE,"요약손익";#N/A,#N/A,FALSE,"요약대차";#N/A,#N/A,FALSE,"매출채권현황";#N/A,#N/A,FALSE,"매출채권명세"}</definedName>
    <definedName localSheetId="0" name="ㄷㄷ">{"'용역비'!$A$4:$C$8"}</definedName>
    <definedName name="ㄷㄷ">{"'용역비'!$A$4:$C$8"}</definedName>
    <definedName localSheetId="2" name="ㄷㄷㄱㄱ">{"'용역비'!$A$4:$C$8"}</definedName>
    <definedName localSheetId="0" name="ㄷㄷㄱㄱ">{"'용역비'!$A$4:$C$8"}</definedName>
    <definedName name="ㄷㄷㄱㄱ">{"'용역비'!$A$4:$C$8"}</definedName>
    <definedName localSheetId="0" name="ㄷㄷㄷ">[2]!BlankMacro1</definedName>
    <definedName localSheetId="18" name="ㄷㄷㄷㄷ">BlankMacro1</definedName>
    <definedName localSheetId="2" name="ㄷㄷㄷㄷ">BlankMacro1</definedName>
    <definedName localSheetId="0" name="ㄷㄷㄷㄷ">BlankMacro1</definedName>
    <definedName localSheetId="21" name="ㄷㄷㄷㄷ">BlankMacro1</definedName>
    <definedName localSheetId="7" name="ㄷㄷㄷㄷ">BlankMacro1</definedName>
    <definedName localSheetId="19" name="ㄷㄷㄷㄷ">BlankMacro1</definedName>
    <definedName localSheetId="22" name="ㄷㄷㄷㄷ">BlankMacro1</definedName>
    <definedName localSheetId="20" name="ㄷㄷㄷㄷ">BlankMacro1</definedName>
    <definedName localSheetId="29" name="ㄷㄷㄷㄷ">BlankMacro1</definedName>
    <definedName localSheetId="31" name="ㄷㄷㄷㄷ">BlankMacro1</definedName>
    <definedName localSheetId="32" name="ㄷㄷㄷㄷ">BlankMacro1</definedName>
    <definedName localSheetId="30" name="ㄷㄷㄷㄷ">BlankMacro1</definedName>
    <definedName localSheetId="23" name="ㄷㄷㄷㄷ">BlankMacro1</definedName>
    <definedName name="ㄷㄷㄷㄷ">BlankMacro1</definedName>
    <definedName localSheetId="18" name="ㄷㄷㄷㄷㄷㄷ">BlankMacro1</definedName>
    <definedName localSheetId="2" name="ㄷㄷㄷㄷㄷㄷ">BlankMacro1</definedName>
    <definedName localSheetId="0" name="ㄷㄷㄷㄷㄷㄷ">BlankMacro1</definedName>
    <definedName localSheetId="21" name="ㄷㄷㄷㄷㄷㄷ">BlankMacro1</definedName>
    <definedName localSheetId="7" name="ㄷㄷㄷㄷㄷㄷ">BlankMacro1</definedName>
    <definedName localSheetId="19" name="ㄷㄷㄷㄷㄷㄷ">BlankMacro1</definedName>
    <definedName localSheetId="22" name="ㄷㄷㄷㄷㄷㄷ">BlankMacro1</definedName>
    <definedName localSheetId="20" name="ㄷㄷㄷㄷㄷㄷ">BlankMacro1</definedName>
    <definedName localSheetId="29" name="ㄷㄷㄷㄷㄷㄷ">BlankMacro1</definedName>
    <definedName localSheetId="31" name="ㄷㄷㄷㄷㄷㄷ">BlankMacro1</definedName>
    <definedName localSheetId="32" name="ㄷㄷㄷㄷㄷㄷ">BlankMacro1</definedName>
    <definedName localSheetId="30" name="ㄷㄷㄷㄷㄷㄷ">BlankMacro1</definedName>
    <definedName localSheetId="23" name="ㄷㄷㄷㄷㄷㄷ">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ㄷㅈ">'[47]#REF'!$G$93</definedName>
    <definedName localSheetId="0" name="ㄷㄹㄹㅇ">'[47]#REF'!$G$105</definedName>
    <definedName localSheetId="0" name="ㄷㄹㅇㄴ">'[47]#REF'!$I$105</definedName>
    <definedName localSheetId="0" name="ㄷㄹㅇㄴㄹ">'[47]#REF'!$B$7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ㅅㅈㄷㄱ">[128]직재!#REF!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[0]!ㄷ수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ㅇㄴ">'[47]#REF'!$I$106</definedName>
    <definedName localSheetId="0" name="ㄷㅇㄹ">'[47]#REF'!$C$139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ㅇㅊ">'[209]기존단가 (2)'!$A$4:$E$487</definedName>
    <definedName name="ㄷㅈ2ㅄ">{#N/A,#N/A,FALSE,"ALM-ASISC"}</definedName>
    <definedName localSheetId="0" name="ㄷㅈㄳㅈㅂ">[95]I一般比!#REF!</definedName>
    <definedName localSheetId="18" name="ㄷㅈㅅㄱㅈ">BLCH</definedName>
    <definedName localSheetId="2" name="ㄷㅈㅅㄱㅈ">BLCH</definedName>
    <definedName localSheetId="0" name="ㄷㅈㅅㄱㅈ">BLCH</definedName>
    <definedName localSheetId="21" name="ㄷㅈㅅㄱㅈ">BLCH</definedName>
    <definedName localSheetId="7" name="ㄷㅈㅅㄱㅈ">BLCH</definedName>
    <definedName localSheetId="19" name="ㄷㅈㅅㄱㅈ">BLCH</definedName>
    <definedName localSheetId="22" name="ㄷㅈㅅㄱㅈ">BLCH</definedName>
    <definedName localSheetId="20" name="ㄷㅈㅅㄱㅈ">BLCH</definedName>
    <definedName localSheetId="29" name="ㄷㅈㅅㄱㅈ">BLCH</definedName>
    <definedName localSheetId="31" name="ㄷㅈㅅㄱㅈ">BLCH</definedName>
    <definedName localSheetId="32" name="ㄷㅈㅅㄱㅈ">BLCH</definedName>
    <definedName localSheetId="30" name="ㄷㅈㅅㄱㅈ">BLCH</definedName>
    <definedName localSheetId="23" name="ㄷㅈㅅㄱㅈ">BLCH</definedName>
    <definedName name="ㄷㅈㅅㄱㅈ">BLCH</definedName>
    <definedName localSheetId="0" name="ㄷㅈㅅㄱㅈㅅ">'[80]20관리비율'!$A$1:$D$25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ㅈ숗ㅈ">'[225]설직재-1'!#REF!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ㅍㅂ">{"'용역비'!$A$4:$C$8"}</definedName>
    <definedName localSheetId="0" name="ㄷㅍㅂ">{"'용역비'!$A$4:$C$8"}</definedName>
    <definedName name="ㄷㅍㅂ">{"'용역비'!$A$4:$C$8"}</definedName>
    <definedName localSheetId="2"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ㄴ">'[52]설직재-1'!#REF!</definedName>
    <definedName localSheetId="0" name="다">[4]Sheet1!$C$48</definedName>
    <definedName name="다나와">{#N/A,#N/A,TRUE,"토적및재료집계";#N/A,#N/A,TRUE,"토적및재료집계";#N/A,#N/A,TRUE,"단위량"}</definedName>
    <definedName name="다다다">[0]!다다다</definedName>
    <definedName name="다다닫">{#N/A,"수불부",FALSE,"사급자재수불서";#N/A,"수불부",FALSE,"사급자재수불서"}</definedName>
    <definedName localSheetId="18" name="다라마바">BlankMacro1</definedName>
    <definedName localSheetId="21" name="다라마바">BlankMacro1</definedName>
    <definedName localSheetId="19" name="다라마바">BlankMacro1</definedName>
    <definedName localSheetId="22" name="다라마바">BlankMacro1</definedName>
    <definedName localSheetId="20" name="다라마바">BlankMacro1</definedName>
    <definedName localSheetId="29" name="다라마바">BlankMacro1</definedName>
    <definedName localSheetId="31" name="다라마바">BlankMacro1</definedName>
    <definedName localSheetId="32" name="다라마바">BlankMacro1</definedName>
    <definedName localSheetId="30" name="다라마바">BlankMacro1</definedName>
    <definedName localSheetId="23" name="다라마바">BlankMacro1</definedName>
    <definedName name="다라마바">BlankMacro1</definedName>
    <definedName name="다래ENG">#REF!,#REF!,#REF!</definedName>
    <definedName localSheetId="2" name="다배관방식">{#N/A,#N/A,FALSE,"Sheet1"}</definedName>
    <definedName localSheetId="0" name="다배관방식">{#N/A,#N/A,FALSE,"Sheet1"}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localSheetId="0" name="단1">[212]단!$A$5:$I$153</definedName>
    <definedName localSheetId="0" name="단가1">[226]재료비!$B$2:$I$520</definedName>
    <definedName name="단가기준">{#N/A,#N/A,TRUE,"Y생산";#N/A,#N/A,TRUE,"Y판매";#N/A,#N/A,TRUE,"Y총물량";#N/A,#N/A,TRUE,"Y능력";#N/A,#N/A,TRUE,"YKD"}</definedName>
    <definedName localSheetId="0" name="단가기초">[227]공종구간!$A$1:$E$340</definedName>
    <definedName name="단가비교표1">#REF!,#REF!</definedName>
    <definedName name="단가사출">{#N/A,#N/A,FALSE,"골재소요량";#N/A,#N/A,FALSE,"골재소요량"}</definedName>
    <definedName localSheetId="0" name="단가산2">[201]관급자재!$K$1:$K$65536</definedName>
    <definedName localSheetId="2" name="단가산출서2">{#N/A,#N/A,FALSE,"포장단가"}</definedName>
    <definedName localSheetId="0" name="단가산출서2">{#N/A,#N/A,FALSE,"포장단가"}</definedName>
    <definedName name="단가산출서2">{#N/A,#N/A,FALSE,"포장단가"}</definedName>
    <definedName localSheetId="0" name="단가일람">'[228]소포내역 (2)'!$A$3:$K$112</definedName>
    <definedName localSheetId="2" name="단가조사">{"'용역비'!$A$4:$C$8"}</definedName>
    <definedName localSheetId="0" name="단가조사">{"'용역비'!$A$4:$C$8"}</definedName>
    <definedName name="단가조사">{"'용역비'!$A$4:$C$8"}</definedName>
    <definedName localSheetId="2"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테이블">'[199]기계경비(시간당)'!$C$1:$F$58</definedName>
    <definedName localSheetId="0" name="단가표">[1]Sheet3!#REF!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localSheetId="0" name="단산">[229]단가산출목록표!$A$4:$I$155</definedName>
    <definedName localSheetId="2"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인상">[32]수지예산!$O$59:$O$59</definedName>
    <definedName name="단조편성표">{#N/A,#N/A,FALSE,"단축1";#N/A,#N/A,FALSE,"단축2";#N/A,#N/A,FALSE,"단축3";#N/A,#N/A,FALSE,"장축";#N/A,#N/A,FALSE,"4WD"}</definedName>
    <definedName localSheetId="2"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쟁이L03">[185]데이타!$E$114</definedName>
    <definedName localSheetId="0" name="당">[1]Sheet3!#REF!</definedName>
    <definedName localSheetId="0" name="대">[133]일위대가목록!#REF!</definedName>
    <definedName localSheetId="2" name="대2류">{#N/A,#N/A,FALSE,"운반시간"}</definedName>
    <definedName localSheetId="0" name="대2류">{#N/A,#N/A,FALSE,"운반시간"}</definedName>
    <definedName name="대2류">{#N/A,#N/A,FALSE,"운반시간"}</definedName>
    <definedName localSheetId="2" name="대3류">{#N/A,#N/A,FALSE,"혼합골재"}</definedName>
    <definedName localSheetId="0" name="대3류">{#N/A,#N/A,FALSE,"혼합골재"}</definedName>
    <definedName name="대3류">{#N/A,#N/A,FALSE,"혼합골재"}</definedName>
    <definedName localSheetId="0" name="대가표">[230]단가!$A$4:$E$122</definedName>
    <definedName localSheetId="0" name="대강당배관">'[231]1안'!#REF!</definedName>
    <definedName name="대개체LIST">{#N/A,#N/A,FALSE,"3가";#N/A,#N/A,FALSE,"3나";#N/A,#N/A,FALSE,"3다"}</definedName>
    <definedName name="대관공사비">{"'건축내역'!$A$1:$L$413"}</definedName>
    <definedName name="대구">{#N/A,#N/A,FALSE,"3가";#N/A,#N/A,FALSE,"3나";#N/A,#N/A,FALSE,"3다"}</definedName>
    <definedName localSheetId="2"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localSheetId="0" name="대비표">[191]!아래</definedName>
    <definedName localSheetId="2" name="대상">{"'용역비'!$A$4:$C$8"}</definedName>
    <definedName localSheetId="0" name="대상">{"'용역비'!$A$4:$C$8"}</definedName>
    <definedName name="대상">{"'용역비'!$A$4:$C$8"}</definedName>
    <definedName name="대신생명">[0]!대신생명</definedName>
    <definedName name="대안작성">{#N/A,#N/A,FALSE,"현장 NCR 분석";#N/A,#N/A,FALSE,"현장품질감사";#N/A,#N/A,FALSE,"현장품질감사"}</definedName>
    <definedName name="대여">{#N/A,#N/A,FALSE,"DAOCM 2차 검토"}</definedName>
    <definedName localSheetId="0" name="대왕참R10">[185]데이타!$E$118</definedName>
    <definedName localSheetId="0" name="대왕참R4">[185]데이타!$E$115</definedName>
    <definedName localSheetId="0" name="대왕참R6">[185]데이타!$E$116</definedName>
    <definedName localSheetId="0" name="대왕참R8">[185]데이타!$E$117</definedName>
    <definedName name="대장">[0]!대장</definedName>
    <definedName name="대조립부">{"'호선별현황(방식)'!$K$22:$P$22","'호선별현황(방식)'!$K$22:$P$22"}</definedName>
    <definedName localSheetId="0" name="대추R10">[185]데이타!$E$123</definedName>
    <definedName localSheetId="0" name="대추R4">[185]데이타!$E$119</definedName>
    <definedName localSheetId="0" name="대추R5">[185]데이타!$E$120</definedName>
    <definedName localSheetId="0" name="대추R6">[185]데이타!$E$121</definedName>
    <definedName localSheetId="0" name="대추R8">[185]데이타!$E$122</definedName>
    <definedName name="대표회의">{#N/A,#N/A,FALSE,"현장 NCR 분석";#N/A,#N/A,FALSE,"현장품질감사";#N/A,#N/A,FALSE,"현장품질감사"}</definedName>
    <definedName localSheetId="18" name="대한민국">BlankMacro1</definedName>
    <definedName localSheetId="21" name="대한민국">BlankMacro1</definedName>
    <definedName localSheetId="19" name="대한민국">BlankMacro1</definedName>
    <definedName localSheetId="22" name="대한민국">BlankMacro1</definedName>
    <definedName localSheetId="20" name="대한민국">BlankMacro1</definedName>
    <definedName localSheetId="29" name="대한민국">BlankMacro1</definedName>
    <definedName localSheetId="31" name="대한민국">BlankMacro1</definedName>
    <definedName localSheetId="32" name="대한민국">BlankMacro1</definedName>
    <definedName localSheetId="30" name="대한민국">BlankMacro1</definedName>
    <definedName localSheetId="23" name="대한민국">BlankMacro1</definedName>
    <definedName name="대한민국">BlankMacro1</definedName>
    <definedName name="대흥">[0]!대흥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[0]!댜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localSheetId="0" name="더하기">[2]!더하기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localSheetId="2" name="덧씌우기구간수량집계표">{#N/A,#N/A,FALSE,"골재소요량";#N/A,#N/A,FALSE,"골재소요량"}</definedName>
    <definedName localSheetId="0" name="덧씌우기구간수량집계표">{#N/A,#N/A,FALSE,"골재소요량";#N/A,#N/A,FALSE,"골재소요량"}</definedName>
    <definedName name="덧씌우기구간수량집계표">{#N/A,#N/A,FALSE,"골재소요량";#N/A,#N/A,FALSE,"골재소요량"}</definedName>
    <definedName localSheetId="2" name="덧씌우기구간수량집계표1">{#N/A,#N/A,FALSE,"2~8번"}</definedName>
    <definedName localSheetId="0" name="덧씌우기구간수량집계표1">{#N/A,#N/A,FALSE,"2~8번"}</definedName>
    <definedName name="덧씌우기구간수량집계표1">{#N/A,#N/A,FALSE,"2~8번"}</definedName>
    <definedName localSheetId="0" name="덩굴장미3">[185]데이타!$E$128</definedName>
    <definedName localSheetId="0" name="덩굴장미4">[185]데이타!$E$129</definedName>
    <definedName localSheetId="0" name="덩굴장미5">[185]데이타!$E$130</definedName>
    <definedName name="뎌">[0]!뎌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도계이">{#N/A,#N/A,FALSE,"전열산출서"}</definedName>
    <definedName localSheetId="0" name="도계이">{#N/A,#N/A,FALSE,"전열산출서"}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급공사비">'[232]70%'!#REF!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localSheetId="0" name="도급분류">OFFSET([200]파일의이용!$O$2,0,0,COUNTA([200]파일의이용!$O$2:$O$3),1)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[0]!ㄹ퓰</definedName>
    <definedName name="도로굴착내역">[0]!도로굴착내역</definedName>
    <definedName name="도로굴착내역2">[0]!도로굴착내역2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장공012">'[206]노임단가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localSheetId="0" name="독일가문비1206">[185]데이타!$E$131</definedName>
    <definedName localSheetId="0" name="독일가문비1508">[185]데이타!$E$132</definedName>
    <definedName localSheetId="0" name="독일가문비2010">[185]데이타!$E$133</definedName>
    <definedName localSheetId="0" name="독일가문비2512">[185]데이타!$E$134</definedName>
    <definedName localSheetId="0" name="독일가문비3015">[185]데이타!$E$135</definedName>
    <definedName localSheetId="0" name="독일가문비3518">[185]데이타!$E$136</definedName>
    <definedName localSheetId="0" name="돈나무0504">[185]데이타!$E$137</definedName>
    <definedName localSheetId="0" name="돈나무0805">[185]데이타!$E$138</definedName>
    <definedName localSheetId="0" name="돈나무1007">[185]데이타!$E$139</definedName>
    <definedName localSheetId="0" name="돈나무1210">[185]데이타!$E$140</definedName>
    <definedName localSheetId="0" name="돌아가기">[2]뒷표지!돌아가기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동광건설">{#N/A,#N/A,FALSE,"골재소요량";#N/A,#N/A,FALSE,"골재소요량"}</definedName>
    <definedName localSheetId="0" name="동광건설">{#N/A,#N/A,FALSE,"골재소요량";#N/A,#N/A,FALSE,"골재소요량"}</definedName>
    <definedName name="동광건설">{#N/A,#N/A,FALSE,"골재소요량";#N/A,#N/A,FALSE,"골재소요량"}</definedName>
    <definedName name="동구2공구">[0]!동구2공구</definedName>
    <definedName name="동구연숩">{#N/A,#N/A,FALSE,"전력간선"}</definedName>
    <definedName name="동대문산출조서">[0]!동대문산출조서</definedName>
    <definedName name="동두천">{"'용역비'!$A$4:$C$8"}</definedName>
    <definedName name="동력및간선">{#N/A,#N/A,FALSE,"전력간선"}</definedName>
    <definedName name="동력산출">[0]!동력산출</definedName>
    <definedName localSheetId="0" name="동백1002">[185]데이타!$E$141</definedName>
    <definedName localSheetId="0" name="동백1204">[185]데이타!$E$142</definedName>
    <definedName localSheetId="0" name="동백1506">[185]데이타!$E$143</definedName>
    <definedName localSheetId="0" name="동백1808">[185]데이타!$E$144</definedName>
    <definedName localSheetId="0" name="동산">[233]J直材4!$F$5:$G$5</definedName>
    <definedName name="동생">[0]!ㄹ퓰</definedName>
    <definedName localSheetId="0" name="동원">[4]Sheet1!$A$4:$AY$97</definedName>
    <definedName localSheetId="0" name="동원1">[4]Sheet1!$B$2:$AX$93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동준">{"'Firr(선)'!$AS$1:$AY$62","'Firr(사)'!$AS$1:$AY$62","'Firr(회)'!$AS$1:$AY$62","'Firr(선)'!$L$1:$V$62","'Firr(사)'!$L$1:$V$62","'Firr(회)'!$L$1:$V$62"}</definedName>
    <definedName localSheetId="0" name="동준">{"'Firr(선)'!$AS$1:$AY$62","'Firr(사)'!$AS$1:$AY$62","'Firr(회)'!$AS$1:$AY$62","'Firr(선)'!$L$1:$V$62","'Firr(사)'!$L$1:$V$62","'Firr(회)'!$L$1:$V$62"}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localSheetId="2" name="동해설명서">{"'도면'!$G$62:$H$63","'도면'!$G$62:$H$63"}</definedName>
    <definedName localSheetId="0" name="동해설명서">{"'도면'!$G$62:$H$63","'도면'!$G$62:$H$63"}</definedName>
    <definedName name="동해설명서">{"'도면'!$G$62:$H$63","'도면'!$G$62:$H$63"}</definedName>
    <definedName localSheetId="2" name="되">{#N/A,#N/A,FALSE,"운반시간"}</definedName>
    <definedName localSheetId="0" name="되">{#N/A,#N/A,FALSE,"운반시간"}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[0]!두루넷</definedName>
    <definedName name="두지">{#N/A,#N/A,FALSE,"ALM-ASISC"}</definedName>
    <definedName name="둑ㅈ">{#N/A,#N/A,FALSE,"ALM-ASISC"}</definedName>
    <definedName name="뒷장">{#N/A,#N/A,FALSE,"공사금액출력";#N/A,#N/A,FALSE,"외주비분류"}</definedName>
    <definedName name="드">[0]!드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R2">[185]데이타!$E$156</definedName>
    <definedName localSheetId="0" name="등R4">[185]데이타!$E$157</definedName>
    <definedName localSheetId="0" name="등R6">[185]데이타!$E$158</definedName>
    <definedName localSheetId="0" name="등R8">[185]데이타!$E$159</definedName>
    <definedName localSheetId="2" name="등락폭산정표">{#N/A,#N/A,FALSE,"포장단가"}</definedName>
    <definedName localSheetId="0" name="등락폭산정표">{#N/A,#N/A,FALSE,"포장단가"}</definedName>
    <definedName name="등락폭산정표">{#N/A,#N/A,FALSE,"포장단가"}</definedName>
    <definedName localSheetId="2"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[0]!디</definedName>
    <definedName name="디ㅗㅈ">{#N/A,#N/A,FALSE,"ALM-ASISC"}</definedName>
    <definedName localSheetId="0" name="때죽R10">[185]데이타!$E$127</definedName>
    <definedName localSheetId="0" name="때죽R4">[185]데이타!$E$124</definedName>
    <definedName localSheetId="0" name="때죽R6">[185]데이타!$E$125</definedName>
    <definedName localSheetId="0" name="때죽R8">[185]데이타!$E$126</definedName>
    <definedName localSheetId="2" name="ㄹ">{#N/A,#N/A,TRUE,"토적및재료집계";#N/A,#N/A,TRUE,"토적및재료집계";#N/A,#N/A,TRUE,"단위량"}</definedName>
    <definedName localSheetId="0" name="ㄹ">{#N/A,#N/A,TRUE,"토적및재료집계";#N/A,#N/A,TRUE,"토적및재료집계";#N/A,#N/A,TRUE,"단위량"}</definedName>
    <definedName name="ㄹ">{#N/A,#N/A,TRUE,"토적및재료집계";#N/A,#N/A,TRUE,"토적및재료집계";#N/A,#N/A,TRUE,"단위량"}</definedName>
    <definedName localSheetId="0" name="ㄹ116">[234]내역서!#REF!</definedName>
    <definedName localSheetId="0" name="ㄹ120">[1]Sheet3!#REF!</definedName>
    <definedName localSheetId="0" name="ㄹ390">[235]Sheet1!$F$933</definedName>
    <definedName localSheetId="0" name="ㄹ400">[235]Sheet1!$F$933</definedName>
    <definedName localSheetId="0" name="ㄹㄴ">{#N/A,#N/A,FALSE,"운반시간"}</definedName>
    <definedName name="ㄹㄴ">{#N/A,#N/A,FALSE,"운반시간"}</definedName>
    <definedName name="ㄹㄴㄹㄴㄹㅇㄹ">[0]!ㄹㄴㄹㄴㄹㅇㄹ</definedName>
    <definedName localSheetId="2" name="ㄹㄴㄹㄹ">{"'용역비'!$A$4:$C$8"}</definedName>
    <definedName localSheetId="0" name="ㄹㄴㄹㄹ">{"'용역비'!$A$4:$C$8"}</definedName>
    <definedName name="ㄹㄴㄹㄹ">{"'용역비'!$A$4:$C$8"}</definedName>
    <definedName localSheetId="0" name="ㄹㄴㅁ">[106]J直材4!$F$5:$G$5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ㄴ홈ㄶ">[236]I一般比!#REF!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ㄶㅁ">'[70]제-노임'!#REF!</definedName>
    <definedName localSheetId="2"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ㄴㅅㄱㅈ">[111]I一般比!#REF!</definedName>
    <definedName localSheetId="2"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{"'용역비'!$A$4:$C$8"}</definedName>
    <definedName name="ㄹㄹ">{"'용역비'!$A$4:$C$8"}</definedName>
    <definedName localSheetId="2"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ㄹㄹㄹㄹ">{"'Firr(선)'!$AS$1:$AY$62","'Firr(사)'!$AS$1:$AY$62","'Firr(회)'!$AS$1:$AY$62","'Firr(선)'!$L$1:$V$62","'Firr(사)'!$L$1:$V$62","'Firr(회)'!$L$1:$V$62"}</definedName>
    <definedName localSheetId="0" name="ㄹㄹㄹㄹ">{"'Firr(선)'!$AS$1:$AY$62","'Firr(사)'!$AS$1:$AY$62","'Firr(회)'!$AS$1:$AY$62","'Firr(선)'!$L$1:$V$62","'Firr(사)'!$L$1:$V$62","'Firr(회)'!$L$1:$V$62"}</definedName>
    <definedName name="ㄹㄹㄹㄹ">{"'Firr(선)'!$AS$1:$AY$62","'Firr(사)'!$AS$1:$AY$62","'Firr(회)'!$AS$1:$AY$62","'Firr(선)'!$L$1:$V$62","'Firr(사)'!$L$1:$V$62","'Firr(회)'!$L$1:$V$62"}</definedName>
    <definedName localSheetId="2"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ㅀㅀ">[180]노임단가!$C$10</definedName>
    <definedName localSheetId="0" name="ㄹㅇ교ㅗㅅㄱ">[77]I一般比!#REF!</definedName>
    <definedName localSheetId="2"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홀ㅇㄴ">[111]I一般比!#REF!</definedName>
    <definedName localSheetId="0" name="ㄹㅇ놀ㄴㅅㅇ">[95]I一般比!#REF!</definedName>
    <definedName localSheetId="0" name="ㄹㅇㄶ옿">'[237]N賃率-職'!$I$5:$I$30</definedName>
    <definedName localSheetId="2" name="ㄹㅇㄹ">{#N/A,#N/A,FALSE,"골재소요량";#N/A,#N/A,FALSE,"골재소요량"}</definedName>
    <definedName localSheetId="0" name="ㄹㅇㄹ">{#N/A,#N/A,FALSE,"골재소요량";#N/A,#N/A,FALSE,"골재소요량"}</definedName>
    <definedName name="ㄹㅇㄹ">{#N/A,#N/A,FALSE,"골재소요량";#N/A,#N/A,FALSE,"골재소요량"}</definedName>
    <definedName name="ㄹㅇㅁㄴㄹ">{#N/A,#N/A,FALSE,"3가";#N/A,#N/A,FALSE,"3나";#N/A,#N/A,FALSE,"3다"}</definedName>
    <definedName localSheetId="0" name="ㄹㅇ소">'[16]설직재-1'!#REF!</definedName>
    <definedName name="ㄹㅇㅇ">{"provision",#N/A,FALSE;"reserve analysis",#N/A,FALSE}</definedName>
    <definedName localSheetId="18" name="ㄹㅇㅇㅎㅇ">[0]!BlankMacro1</definedName>
    <definedName localSheetId="21" name="ㄹㅇㅇㅎㅇ">[0]!BlankMacro1</definedName>
    <definedName localSheetId="19" name="ㄹㅇㅇㅎㅇ">[0]!BlankMacro1</definedName>
    <definedName localSheetId="22" name="ㄹㅇㅇㅎㅇ">[0]!BlankMacro1</definedName>
    <definedName localSheetId="20" name="ㄹㅇㅇㅎㅇ">[0]!BlankMacro1</definedName>
    <definedName localSheetId="29" name="ㄹㅇㅇㅎㅇ">[0]!BlankMacro1</definedName>
    <definedName localSheetId="31" name="ㄹㅇㅇㅎㅇ">[0]!BlankMacro1</definedName>
    <definedName localSheetId="32" name="ㄹㅇㅇㅎㅇ">[0]!BlankMacro1</definedName>
    <definedName localSheetId="30" name="ㄹㅇㅇㅎㅇ">[0]!BlankMacro1</definedName>
    <definedName localSheetId="23" name="ㄹㅇㅇㅎㅇ">[0]!BlankMacro1</definedName>
    <definedName name="ㄹㅇㅇㅎㅇ">[0]!BlankMacro1</definedName>
    <definedName name="ㄹㅇㅊ">#REF!,#REF!</definedName>
    <definedName name="ㄹㅇㅌㅇㄴㄱㄷ">{#N/A,#N/A,FALSE,"포장2"}</definedName>
    <definedName localSheetId="0" name="ㄹㅇㅌㅎㄹㄴㅇ">[164]I一般比!#REF!</definedName>
    <definedName localSheetId="2" name="ㄹㅇ퓨ㅓㅜㅏㅗㅜㅠㅅ퐇휴ㅗㅎ">{#N/A,#N/A,FALSE,"조골재"}</definedName>
    <definedName localSheetId="0" name="ㄹㅇ퓨ㅓㅜㅏㅗㅜㅠㅅ퐇휴ㅗㅎ">{#N/A,#N/A,FALSE,"조골재"}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localSheetId="0" name="ㄹㅇㅎㄹㅇㄴ">[61]I一般比!#REF!</definedName>
    <definedName name="ㄹㅇㅎㄹㅇㅎ">[0]!ㄹㅇㅎㄹㅇㅎ</definedName>
    <definedName localSheetId="0" name="ㄹㅇㅎㅀㅎ">'[38]N賃率-職'!#REF!</definedName>
    <definedName localSheetId="0" name="ㄹㅇㅎㅁ">'[238]N賃率-職'!$I$5:$I$30</definedName>
    <definedName localSheetId="0" name="ㄹㅇㅎㅇ">'[239]설직재-1'!#REF!</definedName>
    <definedName localSheetId="0" name="ㄹㅇㅎㅇㅁㄴ">[240]직재!#REF!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온">[241]제직재!#REF!</definedName>
    <definedName localSheetId="0" name="ㄹ온ㅇ로">'[67]N賃率-職'!#REF!</definedName>
    <definedName localSheetId="0" name="ㄹ올ㅇ">'[67]N賃率-職'!#REF!</definedName>
    <definedName localSheetId="0" name="ㄹ옹ㄴ">[95]I一般比!#REF!</definedName>
    <definedName localSheetId="0" name="ㄹ옹ㄹㄴ">[242]I一般比!#REF!</definedName>
    <definedName localSheetId="0" name="ㄹ옹로">[95]I一般比!#REF!</definedName>
    <definedName localSheetId="0" name="ㄹㅈㄷㄴㅅㅎ">[243]J直材4!$F$5:$G$5</definedName>
    <definedName localSheetId="0" name="ㄹ처">[244]J直材4!$F$5:$G$5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헐허ㅗㅀ">'[80]20관리비율'!$A$1:$D$25</definedName>
    <definedName localSheetId="0" name="ㄹ호ㅓ">[87]工관리비율!$A$1:$D$24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홀ㅇㄴ">[67]I一般比!#REF!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__인__마__카">[134]장비집계!#REF!</definedName>
    <definedName name="라가">{#N/A,#N/A,FALSE,"ALM-ASISC"}</definedName>
    <definedName name="라라라">[0]!라라라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람어리마ㅓㅇㄹ">{#N/A,#N/A,FALSE,"조골재"}</definedName>
    <definedName localSheetId="0" name="람어리마ㅓㅇㄹ">{#N/A,#N/A,FALSE,"조골재"}</definedName>
    <definedName name="람어리마ㅓㅇㄹ">{#N/A,#N/A,FALSE,"조골재"}</definedName>
    <definedName name="랑">{#N/A,#N/A,FALSE,"3가";#N/A,#N/A,FALSE,"3나";#N/A,#N/A,FALSE,"3다"}</definedName>
    <definedName localSheetId="0" name="램__________머">[134]장비집계!#REF!</definedName>
    <definedName localSheetId="0" name="램머Q간재">[199]램머!$D$20</definedName>
    <definedName localSheetId="0" name="램머Q간재10">[199]램머!$F$20</definedName>
    <definedName localSheetId="0" name="램머Q간재야간">[199]램머!$J$20</definedName>
    <definedName localSheetId="0" name="램머Q노무">[199]램머!$D$21</definedName>
    <definedName localSheetId="0" name="램머Q노무10">[199]램머!$F$21</definedName>
    <definedName localSheetId="0" name="램머Q노무야간">[199]램머!$J$21</definedName>
    <definedName localSheetId="0" name="램머Q손료">[199]램머!$D$22</definedName>
    <definedName localSheetId="0" name="램머Q손료10">[199]램머!$F$22</definedName>
    <definedName localSheetId="0" name="램머Q손료야간">[199]램머!$J$22</definedName>
    <definedName localSheetId="0" name="램머간재">'[199]기계경비(시간당)'!$H$170</definedName>
    <definedName localSheetId="0" name="램머노무">'[199]기계경비(시간당)'!$H$166</definedName>
    <definedName localSheetId="0" name="램머노무야간">'[199]기계경비(시간당)'!$H$167</definedName>
    <definedName localSheetId="0" name="램머손료">'[199]기계경비(시간당)'!$H$165</definedName>
    <definedName name="러">{#N/A,#N/A,FALSE,"ALM-ASISC"}</definedName>
    <definedName localSheetId="18" name="러시아">[21]!러시아</definedName>
    <definedName localSheetId="21" name="러시아">[21]!러시아</definedName>
    <definedName localSheetId="19" name="러시아">[21]!러시아</definedName>
    <definedName localSheetId="22" name="러시아">[21]!러시아</definedName>
    <definedName localSheetId="20" name="러시아">[21]!러시아</definedName>
    <definedName localSheetId="30" name="러시아">[21]!러시아</definedName>
    <definedName localSheetId="23" name="러시아">[21]!러시아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[0]!려</definedName>
    <definedName localSheetId="2"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[0]!로로롤</definedName>
    <definedName name="로롤">[0]!로롤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[0]!롤로로</definedName>
    <definedName localSheetId="0" name="롱ㄴ">[135]J直材4!$F$5:$G$5</definedName>
    <definedName localSheetId="2" name="료">{"'용역비'!$A$4:$C$8"}</definedName>
    <definedName localSheetId="0" name="료">{"'용역비'!$A$4:$C$8"}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루버제외">{#N/A,#N/A,FALSE,"Sheet1"}</definedName>
    <definedName localSheetId="0" name="루버제외">{#N/A,#N/A,FALSE,"Sheet1"}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류효정">{"'Firr(선)'!$AS$1:$AY$62","'Firr(사)'!$AS$1:$AY$62","'Firr(회)'!$AS$1:$AY$62","'Firr(선)'!$L$1:$V$62","'Firr(사)'!$L$1:$V$62","'Firr(회)'!$L$1:$V$62"}</definedName>
    <definedName localSheetId="0" name="류효정">{"'Firr(선)'!$AS$1:$AY$62","'Firr(사)'!$AS$1:$AY$62","'Firr(회)'!$AS$1:$AY$62","'Firr(선)'!$L$1:$V$62","'Firr(사)'!$L$1:$V$62","'Firr(회)'!$L$1:$V$62"}</definedName>
    <definedName name="류효정">{"'Firr(선)'!$AS$1:$AY$62","'Firr(사)'!$AS$1:$AY$62","'Firr(회)'!$AS$1:$AY$62","'Firr(선)'!$L$1:$V$62","'Firr(사)'!$L$1:$V$62","'Firr(회)'!$L$1:$V$62"}</definedName>
    <definedName localSheetId="0" name="륭튱ㅌ">[223]일위!#REF!</definedName>
    <definedName name="르">[0]!르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[0]!리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localSheetId="18" name="ㄻㄴㄹㄴㅁㄻㄴㄻㄴㅇ">[0]!BlankMacro1</definedName>
    <definedName localSheetId="21" name="ㄻㄴㄹㄴㅁㄻㄴㄻㄴㅇ">[0]!BlankMacro1</definedName>
    <definedName localSheetId="19" name="ㄻㄴㄹㄴㅁㄻㄴㄻㄴㅇ">[0]!BlankMacro1</definedName>
    <definedName localSheetId="22" name="ㄻㄴㄹㄴㅁㄻㄴㄻㄴㅇ">[0]!BlankMacro1</definedName>
    <definedName localSheetId="20" name="ㄻㄴㄹㄴㅁㄻㄴㄻㄴㅇ">[0]!BlankMacro1</definedName>
    <definedName localSheetId="29" name="ㄻㄴㄹㄴㅁㄻㄴㄻㄴㅇ">[0]!BlankMacro1</definedName>
    <definedName localSheetId="31" name="ㄻㄴㄹㄴㅁㄻㄴㄻㄴㅇ">[0]!BlankMacro1</definedName>
    <definedName localSheetId="32" name="ㄻㄴㄹㄴㅁㄻㄴㄻㄴㅇ">[0]!BlankMacro1</definedName>
    <definedName localSheetId="30" name="ㄻㄴㄹㄴㅁㄻㄴㄻㄴㅇ">[0]!BlankMacro1</definedName>
    <definedName localSheetId="23" name="ㄻㄴㄹㄴㅁㄻㄴㄻㄴㅇ">[0]!BlankMacro1</definedName>
    <definedName name="ㄻㄴㄹㄴㅁㄻㄴㄻㄴㅇ">[0]!BlankMacro1</definedName>
    <definedName name="ㄻㄴㄹㅇㄴㅁㄻㄴ">{#N/A,#N/A,FALSE,"견적갑지";#N/A,#N/A,FALSE,"총괄표";#N/A,#N/A,FALSE,"철골공사";#N/A,#N/A,FALSE,"토목공사";#N/A,#N/A,FALSE,"판넬전기공사"}</definedName>
    <definedName name="ㄻㄴㅇ">{#N/A,#N/A,FALSE,"회선임차현황"}</definedName>
    <definedName localSheetId="18" name="ㄻㄴㅇㄹㅇㄴㅁㄹㅇㄴㅁㅁㄴㅇ">[0]!BlankMacro1</definedName>
    <definedName localSheetId="21" name="ㄻㄴㅇㄹㅇㄴㅁㄹㅇㄴㅁㅁㄴㅇ">[0]!BlankMacro1</definedName>
    <definedName localSheetId="19" name="ㄻㄴㅇㄹㅇㄴㅁㄹㅇㄴㅁㅁㄴㅇ">[0]!BlankMacro1</definedName>
    <definedName localSheetId="22" name="ㄻㄴㅇㄹㅇㄴㅁㄹㅇㄴㅁㅁㄴㅇ">[0]!BlankMacro1</definedName>
    <definedName localSheetId="20" name="ㄻㄴㅇㄹㅇㄴㅁㄹㅇㄴㅁㅁㄴㅇ">[0]!BlankMacro1</definedName>
    <definedName localSheetId="29" name="ㄻㄴㅇㄹㅇㄴㅁㄹㅇㄴㅁㅁㄴㅇ">[0]!BlankMacro1</definedName>
    <definedName localSheetId="31" name="ㄻㄴㅇㄹㅇㄴㅁㄹㅇㄴㅁㅁㄴㅇ">[0]!BlankMacro1</definedName>
    <definedName localSheetId="32" name="ㄻㄴㅇㄹㅇㄴㅁㄹㅇㄴㅁㅁㄴㅇ">[0]!BlankMacro1</definedName>
    <definedName localSheetId="30" name="ㄻㄴㅇㄹㅇㄴㅁㄹㅇㄴㅁㅁㄴㅇ">[0]!BlankMacro1</definedName>
    <definedName localSheetId="23" name="ㄻㄴㅇㄹㅇㄴㅁㄹㅇㄴㅁㅁㄴㅇ">[0]!BlankMacro1</definedName>
    <definedName name="ㄻㄴㅇㄹㅇㄴㅁㄹㅇㄴㅁㅁㄴㅇ">[0]!BlankMacro1</definedName>
    <definedName name="ㄻㄹ">{#N/A,#N/A,FALSE,"3가";#N/A,#N/A,FALSE,"3나";#N/A,#N/A,FALSE,"3다"}</definedName>
    <definedName localSheetId="0" name="ㄻㄹㅇㄴ">'[245]설직재-1'!#REF!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ㅀ">[2]!BlankMacro1</definedName>
    <definedName name="ㅀㄱㅎㄱㅎㄱㅎ">[0]!ㅀㄱㅎㄱㅎㄱㅎ</definedName>
    <definedName localSheetId="0" name="ㅀㄶㄹㅇㅁㄴ">[95]I一般比!#REF!</definedName>
    <definedName name="ㅀㅀ">{"'Firr(선)'!$AS$1:$AY$62","'Firr(사)'!$AS$1:$AY$62","'Firr(회)'!$AS$1:$AY$62","'Firr(선)'!$L$1:$V$62","'Firr(사)'!$L$1:$V$62","'Firr(회)'!$L$1:$V$62"}</definedName>
    <definedName localSheetId="18" name="ㅀㅀㄱ">[0]!BlankMacro1</definedName>
    <definedName localSheetId="21" name="ㅀㅀㄱ">[0]!BlankMacro1</definedName>
    <definedName localSheetId="19" name="ㅀㅀㄱ">[0]!BlankMacro1</definedName>
    <definedName localSheetId="22" name="ㅀㅀㄱ">[0]!BlankMacro1</definedName>
    <definedName localSheetId="20" name="ㅀㅀㄱ">[0]!BlankMacro1</definedName>
    <definedName localSheetId="29" name="ㅀㅀㄱ">[0]!BlankMacro1</definedName>
    <definedName localSheetId="31" name="ㅀㅀㄱ">[0]!BlankMacro1</definedName>
    <definedName localSheetId="32" name="ㅀㅀㄱ">[0]!BlankMacro1</definedName>
    <definedName localSheetId="30" name="ㅀㅀㄱ">[0]!BlankMacro1</definedName>
    <definedName localSheetId="23" name="ㅀㅀㄱ">[0]!BlankMacro1</definedName>
    <definedName name="ㅀㅀㄱ">[0]!BlankMacro1</definedName>
    <definedName localSheetId="2" name="ㅀㅀㄴ">{#N/A,#N/A,FALSE,"조골재"}</definedName>
    <definedName localSheetId="0" name="ㅀㅀㄴ">{#N/A,#N/A,FALSE,"조골재"}</definedName>
    <definedName name="ㅀㅀㄴ">{#N/A,#N/A,FALSE,"조골재"}</definedName>
    <definedName localSheetId="18" name="ㅀㅀㄹ">[0]!BlankMacro1</definedName>
    <definedName localSheetId="21" name="ㅀㅀㄹ">[0]!BlankMacro1</definedName>
    <definedName localSheetId="19" name="ㅀㅀㄹ">[0]!BlankMacro1</definedName>
    <definedName localSheetId="22" name="ㅀㅀㄹ">[0]!BlankMacro1</definedName>
    <definedName localSheetId="20" name="ㅀㅀㄹ">[0]!BlankMacro1</definedName>
    <definedName localSheetId="29" name="ㅀㅀㄹ">[0]!BlankMacro1</definedName>
    <definedName localSheetId="31" name="ㅀㅀㄹ">[0]!BlankMacro1</definedName>
    <definedName localSheetId="32" name="ㅀㅀㄹ">[0]!BlankMacro1</definedName>
    <definedName localSheetId="30" name="ㅀㅀㄹ">[0]!BlankMacro1</definedName>
    <definedName localSheetId="23" name="ㅀㅀㄹ">[0]!BlankMacro1</definedName>
    <definedName name="ㅀㅀㄹ">[0]!BlankMacro1</definedName>
    <definedName localSheetId="0" name="ㅀㅁㄶㄻ">'[70]설직재-1'!#REF!</definedName>
    <definedName localSheetId="0" name="ㅀㅇㄴ">[243]J直材4!$F$5:$G$5</definedName>
    <definedName localSheetId="0" name="ㅀ엉러ㅗㅇ러ㅗ">'[225]설직재-1'!#REF!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localSheetId="2" name="ㅁ">{"'용역비'!$A$4:$C$8"}</definedName>
    <definedName localSheetId="0" name="ㅁ">{0}</definedName>
    <definedName name="ㅁ">{0}</definedName>
    <definedName localSheetId="2" name="ㅁ_1">{#N/A,#N/A,FALSE,"조골재"}</definedName>
    <definedName localSheetId="0" name="ㅁ_1">{#N/A,#N/A,FALSE,"조골재"}</definedName>
    <definedName name="ㅁ_1">{#N/A,#N/A,FALSE,"조골재"}</definedName>
    <definedName localSheetId="0" name="ㅁ101">[1]Sheet3!#REF!</definedName>
    <definedName localSheetId="0" name="ㅁ1180">[235]Sheet1!$A$773</definedName>
    <definedName localSheetId="0" name="ㅁ2">[198]경산!#REF!</definedName>
    <definedName localSheetId="0" name="ㅁ2004">[1]Sheet3!#REF!</definedName>
    <definedName localSheetId="0" name="ㅁ201">[1]Sheet3!#REF!</definedName>
    <definedName localSheetId="0" name="ㅁ25">[246]적용건축!$A$558</definedName>
    <definedName localSheetId="0" name="ㅁ30">[246]적용건축!$A$554</definedName>
    <definedName localSheetId="0" name="ㅁ500">[247]Baby일위대가!#REF!</definedName>
    <definedName localSheetId="0" name="ㅁ545">[4]Sheet1!$A$37</definedName>
    <definedName localSheetId="0" name="ㅁ636">[4]Sheet1!$D$1643</definedName>
    <definedName localSheetId="0" name="ㅁ8529">'[248]일위대가(가설)'!#REF!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_1">{#N/A,#N/A,FALSE,"2~8번"}</definedName>
    <definedName localSheetId="0" name="ㅁㄴ_1">{#N/A,#N/A,FALSE,"2~8번"}</definedName>
    <definedName name="ㅁㄴ_1">{#N/A,#N/A,FALSE,"2~8번"}</definedName>
    <definedName localSheetId="2" name="ㅁㄴㄴㄴㄴㄴㄴㄴㄴㄴㄴㄴㄴㄴㄴㄴㄴㄴㄴㄴ">{#N/A,#N/A,FALSE,"2~8번"}</definedName>
    <definedName localSheetId="0" name="ㅁㄴㄴㄴㄴㄴㄴㄴㄴㄴㄴㄴㄴㄴㄴㄴㄴㄴㄴㄴ">{#N/A,#N/A,FALSE,"2~8번"}</definedName>
    <definedName name="ㅁㄴㄴㄴㄴㄴㄴㄴㄴㄴㄴㄴㄴㄴㄴㄴㄴㄴㄴㄴ">{#N/A,#N/A,FALSE,"2~8번"}</definedName>
    <definedName localSheetId="2" name="ㅁㄴㄴㄴㄴㄴㄴㄴㄴㅁㄴㅇㄹ">{#N/A,#N/A,FALSE,"골재소요량";#N/A,#N/A,FALSE,"골재소요량"}</definedName>
    <definedName localSheetId="0" name="ㅁㄴㄴㄴㄴㄴㄴㄴㄴㅁㄴㅇㄹ">{#N/A,#N/A,FALSE,"골재소요량";#N/A,#N/A,FALSE,"골재소요량"}</definedName>
    <definedName name="ㅁㄴㄴㄴㄴㄴㄴㄴㄴㅁㄴㅇㄹ">{#N/A,#N/A,FALSE,"골재소요량";#N/A,#N/A,FALSE,"골재소요량"}</definedName>
    <definedName localSheetId="2" name="ㅁㄴㄴㅇ">{#N/A,#N/A,FALSE,"조골재"}</definedName>
    <definedName localSheetId="0" name="ㅁㄴㄴㅇ">{#N/A,#N/A,FALSE,"조골재"}</definedName>
    <definedName name="ㅁㄴㄴㅇ">{#N/A,#N/A,FALSE,"조골재"}</definedName>
    <definedName localSheetId="2" name="ㅁㄴㄹ">{#N/A,#N/A,FALSE,"골재소요량";#N/A,#N/A,FALSE,"골재소요량"}</definedName>
    <definedName localSheetId="0" name="ㅁㄴㄹ">{#N/A,#N/A,FALSE,"골재소요량";#N/A,#N/A,FALSE,"골재소요량"}</definedName>
    <definedName name="ㅁㄴㄹ">{#N/A,#N/A,FALSE,"골재소요량";#N/A,#N/A,FALSE,"골재소요량"}</definedName>
    <definedName localSheetId="2" name="ㅁㄴㄹㄴㅁㄹㄴㅁㄻㄻㅁㅁㅁㅁ">{#N/A,#N/A,FALSE,"혼합골재"}</definedName>
    <definedName localSheetId="0" name="ㅁㄴㄹㄴㅁㄹㄴㅁㄻㄻㅁㅁㅁㅁ">{#N/A,#N/A,FALSE,"혼합골재"}</definedName>
    <definedName name="ㅁㄴㄹㄴㅁㄹㄴㅁㄻㄻㅁㅁㅁㅁ">{#N/A,#N/A,FALSE,"혼합골재"}</definedName>
    <definedName name="ㅁㄴㄹㅇ">{"'자리배치도'!$AG$1:$CI$28"}</definedName>
    <definedName localSheetId="0" name="ㅁㄴㄻ">[106]J直材4!$F$5:$G$5</definedName>
    <definedName localSheetId="2" name="ㅁㄴㄻㄴㅇㄻㅇㄴㄻㅇㄹ">{#N/A,#N/A,FALSE,"단면 제원"}</definedName>
    <definedName localSheetId="0" name="ㅁㄴㄻㄴㅇㄻㅇㄴㄻㅇㄹ">{#N/A,#N/A,FALSE,"단면 제원"}</definedName>
    <definedName name="ㅁㄴㄻㄴㅇㄻㅇㄴㄻㅇㄹ">{#N/A,#N/A,FALSE,"단면 제원"}</definedName>
    <definedName localSheetId="2" name="ㅁㄴㄾㅊ">{#N/A,#N/A,FALSE,"운반시간"}</definedName>
    <definedName localSheetId="0" name="ㅁㄴㄾㅊ">{#N/A,#N/A,FALSE,"운반시간"}</definedName>
    <definedName name="ㅁㄴㄾㅊ">{#N/A,#N/A,FALSE,"운반시간"}</definedName>
    <definedName localSheetId="0" name="ㅁㄴㅁ">'[70]제-노임'!#REF!</definedName>
    <definedName localSheetId="2" name="ㅁㄴㅁㅇㄴㅁㄴㅇ">{#N/A,#N/A,FALSE,"조골재"}</definedName>
    <definedName localSheetId="0" name="ㅁㄴㅁㅇㄴㅁㄴㅇ">{#N/A,#N/A,FALSE,"조골재"}</definedName>
    <definedName name="ㅁㄴㅁㅇㄴㅁㄴㅇ">{#N/A,#N/A,FALSE,"조골재"}</definedName>
    <definedName localSheetId="2" name="ㅁㄴㅇ">{#N/A,#N/A,FALSE,"배수1"}</definedName>
    <definedName localSheetId="0" name="ㅁㄴㅇ">{#N/A,#N/A,FALSE,"배수1"}</definedName>
    <definedName name="ㅁㄴㅇ">{#N/A,#N/A,FALSE,"배수1"}</definedName>
    <definedName localSheetId="2" name="ㅁㄴㅇ_1">{#N/A,#N/A,FALSE,"운반시간"}</definedName>
    <definedName localSheetId="0" name="ㅁㄴㅇ_1">{#N/A,#N/A,FALSE,"운반시간"}</definedName>
    <definedName name="ㅁㄴㅇ_1">{#N/A,#N/A,FALSE,"운반시간"}</definedName>
    <definedName name="ㅁㄴㅇㄴ">{#N/A,#N/A,TRUE,"토적및재료집계";#N/A,#N/A,TRUE,"토적및재료집계";#N/A,#N/A,TRUE,"단위량"}</definedName>
    <definedName localSheetId="0" name="ㅁㄴㅇㄶ">'[225]설직재-1'!#REF!</definedName>
    <definedName name="ㅁㄴㅇㄻㄴ">{"'5국공정'!$A$1:$E$128"}</definedName>
    <definedName localSheetId="2" name="ㅁㄴㅇㄻㄴㅇㄹ">{#N/A,#N/A,FALSE,"2~8번"}</definedName>
    <definedName localSheetId="0" name="ㅁㄴㅇㄻㄴㅇㄹ">{#N/A,#N/A,FALSE,"2~8번"}</definedName>
    <definedName name="ㅁㄴㅇㄻㄴㅇㄹ">{#N/A,#N/A,FALSE,"2~8번"}</definedName>
    <definedName localSheetId="18" name="ㅁㄴㅇㄻㄴㅇㄹㄴㅁ">BlankMacro1</definedName>
    <definedName localSheetId="21" name="ㅁㄴㅇㄻㄴㅇㄹㄴㅁ">BlankMacro1</definedName>
    <definedName localSheetId="19" name="ㅁㄴㅇㄻㄴㅇㄹㄴㅁ">BlankMacro1</definedName>
    <definedName localSheetId="22" name="ㅁㄴㅇㄻㄴㅇㄹㄴㅁ">BlankMacro1</definedName>
    <definedName localSheetId="20" name="ㅁㄴㅇㄻㄴㅇㄹㄴㅁ">BlankMacro1</definedName>
    <definedName localSheetId="29" name="ㅁㄴㅇㄻㄴㅇㄹㄴㅁ">BlankMacro1</definedName>
    <definedName localSheetId="31" name="ㅁㄴㅇㄻㄴㅇㄹㄴㅁ">BlankMacro1</definedName>
    <definedName localSheetId="32" name="ㅁㄴㅇㄻㄴㅇㄹㄴㅁ">BlankMacro1</definedName>
    <definedName localSheetId="30" name="ㅁㄴㅇㄻㄴㅇㄹㄴㅁ">BlankMacro1</definedName>
    <definedName localSheetId="23" name="ㅁㄴㅇㄻㄴㅇㄹㄴㅁ">BlankMacro1</definedName>
    <definedName name="ㅁㄴㅇㄻㄴㅇㄹㄴㅁ">BlankMacro1</definedName>
    <definedName localSheetId="2" name="ㅁㄴㅇㄻㄴㅇㄹㄴㅁㅎㄴㅇㅎ">{"'용역비'!$A$4:$C$8"}</definedName>
    <definedName localSheetId="0" name="ㅁㄴㅇㄻㄴㅇㄹㄴㅁㅎㄴㅇㅎ">{"'용역비'!$A$4:$C$8"}</definedName>
    <definedName name="ㅁㄴㅇㄻㄴㅇㄹㄴㅁㅎㄴㅇㅎ">{"'용역비'!$A$4:$C$8"}</definedName>
    <definedName name="ㅁㄴㅇㄻㄴㅇㄻㄴㄹ">{#N/A,#N/A,FALSE,"명세표"}</definedName>
    <definedName localSheetId="2" name="ㅁㄴㅇㄻㄴㅇㄻㄴㅇㄻㄴㅇㄹ">{#N/A,#N/A,FALSE,"2~8번"}</definedName>
    <definedName localSheetId="0" name="ㅁㄴㅇㄻㄴㅇㄻㄴㅇㄻㄴㅇㄹ">{#N/A,#N/A,FALSE,"2~8번"}</definedName>
    <definedName name="ㅁㄴㅇㄻㄴㅇㄻㄴㅇㄻㄴㅇㄹ">{#N/A,#N/A,FALSE,"2~8번"}</definedName>
    <definedName localSheetId="2" name="ㅁㄴㅇㄻㄴㅇㄻㄴㅇㄻㄴㅇㄻㄴㅇㄻㄴㅇㄻㅇㄻㅇㄹ">{#N/A,#N/A,FALSE,"2~8번"}</definedName>
    <definedName localSheetId="0" name="ㅁㄴㅇㄻㄴㅇㄻㄴㅇㄻㄴㅇㄻㄴㅇㄻㄴㅇㄻㅇㄻㅇㄹ">{#N/A,#N/A,FALSE,"2~8번"}</definedName>
    <definedName name="ㅁㄴㅇㄻㄴㅇㄻㄴㅇㄻㄴㅇㄻㄴㅇㄻㄴㅇㄻㅇㄻㅇㄹ">{#N/A,#N/A,FALSE,"2~8번"}</definedName>
    <definedName localSheetId="2" name="ㅁㄴㅇㄻㄴㅇㄻㄴㅇㅁㄴㅁㅇ">{#N/A,#N/A,FALSE,"운반시간"}</definedName>
    <definedName localSheetId="0" name="ㅁㄴㅇㄻㄴㅇㄻㄴㅇㅁㄴㅁㅇ">{#N/A,#N/A,FALSE,"운반시간"}</definedName>
    <definedName name="ㅁㄴㅇㄻㄴㅇㄻㄴㅇㅁㄴㅁㅇ">{#N/A,#N/A,FALSE,"운반시간"}</definedName>
    <definedName localSheetId="2" name="ㅁㄴㅇㄻㄴㅇㄻㅇ">{#N/A,#N/A,FALSE,"조골재"}</definedName>
    <definedName localSheetId="0" name="ㅁㄴㅇㄻㄴㅇㄻㅇ">{#N/A,#N/A,FALSE,"조골재"}</definedName>
    <definedName name="ㅁㄴㅇㄻㄴㅇㄻㅇ">{#N/A,#N/A,FALSE,"조골재"}</definedName>
    <definedName localSheetId="2" name="ㅁㄴㅇㄻㄴㅇㅁㅇㄻㅇㄻㅇㄻㅇㄻㄴㅇㄻㄴㅇㄹ">{#N/A,#N/A,FALSE,"조골재"}</definedName>
    <definedName localSheetId="0" name="ㅁㄴㅇㄻㄴㅇㅁㅇㄻㅇㄻㅇㄻㅇㄻㄴㅇㄻㄴㅇㄹ">{#N/A,#N/A,FALSE,"조골재"}</definedName>
    <definedName name="ㅁㄴㅇㄻㄴㅇㅁㅇㄻㅇㄻㅇㄻㅇㄻㄴㅇㄻㄴㅇㄹ">{#N/A,#N/A,FALSE,"조골재"}</definedName>
    <definedName localSheetId="2" name="ㅁㄴㅇㄻㅇㄻㄴㅁㅁ">{#N/A,#N/A,FALSE,"조골재"}</definedName>
    <definedName localSheetId="0" name="ㅁㄴㅇㄻㅇㄻㄴㅁㅁ">{#N/A,#N/A,FALSE,"조골재"}</definedName>
    <definedName name="ㅁㄴㅇㄻㅇㄻㄴㅁㅁ">{#N/A,#N/A,FALSE,"조골재"}</definedName>
    <definedName localSheetId="18" name="ㅁㄴㅇㅀㅁㄴㅇㄹ">BlankMacro1</definedName>
    <definedName localSheetId="21" name="ㅁㄴㅇㅀㅁㄴㅇㄹ">BlankMacro1</definedName>
    <definedName localSheetId="19" name="ㅁㄴㅇㅀㅁㄴㅇㄹ">BlankMacro1</definedName>
    <definedName localSheetId="22" name="ㅁㄴㅇㅀㅁㄴㅇㄹ">BlankMacro1</definedName>
    <definedName localSheetId="20" name="ㅁㄴㅇㅀㅁㄴㅇㄹ">BlankMacro1</definedName>
    <definedName localSheetId="29" name="ㅁㄴㅇㅀㅁㄴㅇㄹ">BlankMacro1</definedName>
    <definedName localSheetId="31" name="ㅁㄴㅇㅀㅁㄴㅇㄹ">BlankMacro1</definedName>
    <definedName localSheetId="32" name="ㅁㄴㅇㅀㅁㄴㅇㄹ">BlankMacro1</definedName>
    <definedName localSheetId="30" name="ㅁㄴㅇㅀㅁㄴㅇㄹ">BlankMacro1</definedName>
    <definedName localSheetId="23" name="ㅁㄴㅇㅀㅁㄴㅇㄹ">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ㅇㅁ">{"'용역비'!$A$4:$C$8"}</definedName>
    <definedName localSheetId="0" name="ㅁㄴㅇㅁ">{"'용역비'!$A$4:$C$8"}</definedName>
    <definedName name="ㅁㄴㅇㅁ">{"'용역비'!$A$4:$C$8"}</definedName>
    <definedName localSheetId="0" name="ㅁㄴㅇㅁㄴㅇ">{#N/A,#N/A,FALSE,"2~8번"}</definedName>
    <definedName name="ㅁㄴㅇㅁㄴㅇ">{#N/A,#N/A,FALSE,"2~8번"}</definedName>
    <definedName localSheetId="18" name="ㅁㄴㅇㅁㄴㅇㅁ">BlankMacro1</definedName>
    <definedName localSheetId="21" name="ㅁㄴㅇㅁㄴㅇㅁ">BlankMacro1</definedName>
    <definedName localSheetId="19" name="ㅁㄴㅇㅁㄴㅇㅁ">BlankMacro1</definedName>
    <definedName localSheetId="22" name="ㅁㄴㅇㅁㄴㅇㅁ">BlankMacro1</definedName>
    <definedName localSheetId="20" name="ㅁㄴㅇㅁㄴㅇㅁ">BlankMacro1</definedName>
    <definedName localSheetId="29" name="ㅁㄴㅇㅁㄴㅇㅁ">BlankMacro1</definedName>
    <definedName localSheetId="31" name="ㅁㄴㅇㅁㄴㅇㅁ">BlankMacro1</definedName>
    <definedName localSheetId="32" name="ㅁㄴㅇㅁㄴㅇㅁ">BlankMacro1</definedName>
    <definedName localSheetId="30" name="ㅁㄴㅇㅁㄴㅇㅁ">BlankMacro1</definedName>
    <definedName localSheetId="23" name="ㅁㄴㅇㅁㄴㅇㅁ">BlankMacro1</definedName>
    <definedName name="ㅁㄴㅇㅁㄴㅇㅁ">BlankMacro1</definedName>
    <definedName localSheetId="2" name="ㅁㄴㅇㅁㄴㅇㅁㅇ">{#N/A,#N/A,FALSE,"2~8번"}</definedName>
    <definedName localSheetId="0" name="ㅁㄴㅇㅁㄴㅇㅁㅇ">{#N/A,#N/A,FALSE,"2~8번"}</definedName>
    <definedName name="ㅁㄴㅇㅁㄴㅇㅁㅇ">{#N/A,#N/A,FALSE,"2~8번"}</definedName>
    <definedName name="ㅁㄴㅇㅁㅁㅁㅁㅁㅁㅁㅁㅁㅁ">{"'건축내역'!$A$1:$L$413"}</definedName>
    <definedName name="ㅁㄴㅇㅂㅈㄷ">{#N/A,#N/A,FALSE,"혼합골재"}</definedName>
    <definedName localSheetId="2" name="ㅁㄴ아ㅣㄹ멀">{#N/A,#N/A,FALSE,"조골재"}</definedName>
    <definedName localSheetId="0" name="ㅁㄴ아ㅣㄹ멀">{#N/A,#N/A,FALSE,"조골재"}</definedName>
    <definedName name="ㅁㄴ아ㅣㄹ멀">{#N/A,#N/A,FALSE,"조골재"}</definedName>
    <definedName localSheetId="2" name="ㅁㄴㅌㄴ">{"'자리배치도'!$AG$1:$CI$28"}</definedName>
    <definedName localSheetId="0" name="ㅁㄴㅌㄴ">{"'자리배치도'!$AG$1:$CI$28"}</definedName>
    <definedName name="ㅁㄴㅌㄴ">{"'자리배치도'!$AG$1:$CI$28"}</definedName>
    <definedName localSheetId="2" name="ㅁ너ㅐㅓㅇ">{#N/A,#N/A,FALSE,"조골재"}</definedName>
    <definedName localSheetId="0" name="ㅁ너ㅐㅓㅇ">{#N/A,#N/A,FALSE,"조골재"}</definedName>
    <definedName name="ㅁ너ㅐㅓㅇ">{#N/A,#N/A,FALSE,"조골재"}</definedName>
    <definedName localSheetId="2" name="ㅁ넝리머">{#N/A,#N/A,FALSE,"조골재"}</definedName>
    <definedName localSheetId="0" name="ㅁ넝리머">{#N/A,#N/A,FALSE,"조골재"}</definedName>
    <definedName name="ㅁ넝리머">{#N/A,#N/A,FALSE,"조골재"}</definedName>
    <definedName name="ㅁ느">[0]!ㅁ느</definedName>
    <definedName localSheetId="0" name="ㅁ니ㅏ고">[249]직재!#REF!</definedName>
    <definedName localSheetId="0" name="ㅁㄶ">[10]직노!#REF!</definedName>
    <definedName localSheetId="2" name="ㅁㄶㄷㅎㄴㄹㅇㄴ">{#N/A,#N/A,FALSE,"배수1"}</definedName>
    <definedName localSheetId="0" name="ㅁㄶㄷㅎㄴㄹㅇㄴ">{#N/A,#N/A,FALSE,"배수1"}</definedName>
    <definedName name="ㅁㄶㄷㅎㄴㄹㅇㄴ">{#N/A,#N/A,FALSE,"배수1"}</definedName>
    <definedName localSheetId="18" name="ㅁㄶㅁㄴㄹ">BlankMacro1</definedName>
    <definedName localSheetId="21" name="ㅁㄶㅁㄴㄹ">BlankMacro1</definedName>
    <definedName localSheetId="19" name="ㅁㄶㅁㄴㄹ">BlankMacro1</definedName>
    <definedName localSheetId="22" name="ㅁㄶㅁㄴㄹ">BlankMacro1</definedName>
    <definedName localSheetId="20" name="ㅁㄶㅁㄴㄹ">BlankMacro1</definedName>
    <definedName localSheetId="29" name="ㅁㄶㅁㄴㄹ">BlankMacro1</definedName>
    <definedName localSheetId="31" name="ㅁㄶㅁㄴㄹ">BlankMacro1</definedName>
    <definedName localSheetId="32" name="ㅁㄶㅁㄴㄹ">BlankMacro1</definedName>
    <definedName localSheetId="30" name="ㅁㄶㅁㄴㄹ">BlankMacro1</definedName>
    <definedName localSheetId="23" name="ㅁㄶㅁㄴㄹ">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ㄹ">{#N/A,#N/A,FALSE,"속도"}</definedName>
    <definedName localSheetId="0" name="ㅁㄹ">{#N/A,#N/A,FALSE,"속도"}</definedName>
    <definedName name="ㅁㄹ">{#N/A,#N/A,FALSE,"속도"}</definedName>
    <definedName localSheetId="2" name="ㅁㄹㄴㄻㄴㄹㄴㅁㄹㄴㅇㄹㄴㅇㄹ">{#N/A,#N/A,FALSE,"포장2"}</definedName>
    <definedName localSheetId="0" name="ㅁㄹㄴㄻㄴㄹㄴㅁㄹㄴㅇㄹㄴㅇㄹ">{#N/A,#N/A,FALSE,"포장2"}</definedName>
    <definedName name="ㅁㄹㄴㄻㄴㄹㄴㅁㄹㄴㅇㄹㄴㅇㄹ">{#N/A,#N/A,FALSE,"포장2"}</definedName>
    <definedName localSheetId="2" name="ㅁㄹㄴㅇㄹㄴㅁㄹ">{#N/A,#N/A,FALSE,"포장1";#N/A,#N/A,FALSE,"포장1"}</definedName>
    <definedName localSheetId="0" name="ㅁㄹㄴㅇㄹㄴㅁㄹ">{#N/A,#N/A,FALSE,"포장1";#N/A,#N/A,FALSE,"포장1"}</definedName>
    <definedName name="ㅁㄹㄴㅇㄹㄴㅁㄹ">{#N/A,#N/A,FALSE,"포장1";#N/A,#N/A,FALSE,"포장1"}</definedName>
    <definedName localSheetId="2" name="ㅁㄹㄴㅇㅁㄻㄹㄴㅁㄹ">{#N/A,#N/A,FALSE,"조골재"}</definedName>
    <definedName localSheetId="0" name="ㅁㄹㄴㅇㅁㄻㄹㄴㅁㄹ">{#N/A,#N/A,FALSE,"조골재"}</definedName>
    <definedName name="ㅁㄹㄴㅇㅁㄻㄹㄴㅁㄹ">{#N/A,#N/A,FALSE,"조골재"}</definedName>
    <definedName localSheetId="2" name="ㅁㄹㄴㅇㅎㄴㄻㄴㄹㄴㅇ">{#N/A,#N/A,FALSE,"부대1"}</definedName>
    <definedName localSheetId="0" name="ㅁㄹㄴㅇㅎㄴㄻㄴㄹㄴㅇ">{#N/A,#N/A,FALSE,"부대1"}</definedName>
    <definedName name="ㅁㄹㄴㅇㅎㄴㄻㄴㄹㄴㅇ">{#N/A,#N/A,FALSE,"부대1"}</definedName>
    <definedName localSheetId="2" name="ㅁㄹㅇㄴㅇㅁㄹㄴㄻㄴ">{#N/A,#N/A,FALSE,"이정표"}</definedName>
    <definedName localSheetId="0" name="ㅁㄹㅇㄴㅇㅁㄹㄴㄻㄴ">{#N/A,#N/A,FALSE,"이정표"}</definedName>
    <definedName name="ㅁㄹㅇㄴㅇㅁㄹㄴㄻㄴ">{#N/A,#N/A,FALSE,"이정표"}</definedName>
    <definedName name="ㅁㄹㅇㄹ">#REF!,#REF!</definedName>
    <definedName localSheetId="2" name="ㅁㄹㅇㄹㅇㄴㄹㅇㄹㅇ">{#N/A,#N/A,FALSE,"표지목차"}</definedName>
    <definedName localSheetId="0" name="ㅁㄹㅇㄹㅇㄴㄹㅇㄹㅇ">{#N/A,#N/A,FALSE,"표지목차"}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localSheetId="2" name="ㅁㄻㅁㅁㅁㄹㄴㅇㄹㅇㄴㄹㅈㄹㄴㅇ">{#N/A,#N/A,FALSE,"운반시간"}</definedName>
    <definedName localSheetId="0" name="ㅁㄻㅁㅁㅁㄹㄴㅇㄹㅇㄴㄹㅈㄹㄴㅇ">{#N/A,#N/A,FALSE,"운반시간"}</definedName>
    <definedName name="ㅁㄻㅁㅁㅁㄹㄴㅇㄹㅇㄴㄹㅈㄹㄴㅇ">{#N/A,#N/A,FALSE,"운반시간"}</definedName>
    <definedName localSheetId="2" name="ㅁ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ㅁㅁ_1">{#N/A,#N/A,FALSE,"조골재"}</definedName>
    <definedName localSheetId="0" name="ㅁㅁ_1">{#N/A,#N/A,FALSE,"조골재"}</definedName>
    <definedName name="ㅁㅁ_1">{#N/A,#N/A,FALSE,"조골재"}</definedName>
    <definedName localSheetId="2" name="ㅁㅁㄴㅇㄷ">{#N/A,#N/A,FALSE,"조골재"}</definedName>
    <definedName localSheetId="0" name="ㅁㅁㄴㅇㄷ">{#N/A,#N/A,FALSE,"조골재"}</definedName>
    <definedName name="ㅁㅁㄴㅇㄷ">{#N/A,#N/A,FALSE,"조골재"}</definedName>
    <definedName localSheetId="2" name="ㅁㅁㅁ">{"'용역비'!$A$4:$C$8"}</definedName>
    <definedName localSheetId="0" name="ㅁㅁㅁ">{"'용역비'!$A$4:$C$8"}</definedName>
    <definedName name="ㅁㅁㅁ">{"'용역비'!$A$4:$C$8"}</definedName>
    <definedName localSheetId="18" name="ㅁㅁㅁㅁ">BLCH</definedName>
    <definedName localSheetId="2" name="ㅁㅁㅁㅁ">BLCH</definedName>
    <definedName localSheetId="0" name="ㅁㅁㅁㅁ">BLCH</definedName>
    <definedName localSheetId="21" name="ㅁㅁㅁㅁ">BLCH</definedName>
    <definedName localSheetId="7" name="ㅁㅁㅁㅁ">BLCH</definedName>
    <definedName localSheetId="19" name="ㅁㅁㅁㅁ">BLCH</definedName>
    <definedName localSheetId="22" name="ㅁㅁㅁㅁ">BLCH</definedName>
    <definedName localSheetId="20" name="ㅁㅁㅁㅁ">BLCH</definedName>
    <definedName localSheetId="29" name="ㅁㅁㅁㅁ">BLCH</definedName>
    <definedName localSheetId="31" name="ㅁㅁㅁㅁ">BLCH</definedName>
    <definedName localSheetId="32" name="ㅁㅁㅁㅁ">BLCH</definedName>
    <definedName localSheetId="30" name="ㅁㅁㅁㅁ">BLCH</definedName>
    <definedName localSheetId="23" name="ㅁㅁㅁㅁ">BLCH</definedName>
    <definedName name="ㅁㅁㅁㅁ">BLCH</definedName>
    <definedName localSheetId="2" name="ㅁㅁㅁㅁㅁ">{"'용역비'!$A$4:$C$8"}</definedName>
    <definedName localSheetId="0" name="ㅁㅁㅁㅁㅁ">{"'용역비'!$A$4:$C$8"}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ㅁㅁㅁㅁㅁㅁㅁㅁㅁㅁㅁㅁㅁ">{"'용역비'!$A$4:$C$8"}</definedName>
    <definedName localSheetId="0" name="ㅁㅁㅁㅁㅁㅁㅁㅁㅁㅁㅁㅁㅁㅁ">{"'용역비'!$A$4:$C$8"}</definedName>
    <definedName name="ㅁㅁㅁㅁㅁㅁㅁㅁㅁㅁㅁㅁㅁㅁ">{"'용역비'!$A$4:$C$8"}</definedName>
    <definedName localSheetId="2" name="ㅁㅁㅁㅂ">{"'용역비'!$A$4:$C$8"}</definedName>
    <definedName localSheetId="0" name="ㅁㅁㅁㅂ">{"'용역비'!$A$4:$C$8"}</definedName>
    <definedName name="ㅁㅁㅁㅂ">{"'용역비'!$A$4:$C$8"}</definedName>
    <definedName localSheetId="2" name="ㅁㅁ미">{"'용역비'!$A$4:$C$8"}</definedName>
    <definedName localSheetId="0" name="ㅁㅁ미">{"'용역비'!$A$4:$C$8"}</definedName>
    <definedName name="ㅁㅁ미">{"'용역비'!$A$4:$C$8"}</definedName>
    <definedName localSheetId="2" name="ㅁㅁㅇ">{#N/A,#N/A,FALSE,"골재소요량";#N/A,#N/A,FALSE,"골재소요량"}</definedName>
    <definedName localSheetId="0" name="ㅁㅁㅇ">{#N/A,#N/A,FALSE,"골재소요량";#N/A,#N/A,FALSE,"골재소요량"}</definedName>
    <definedName name="ㅁㅁㅇ">{#N/A,#N/A,FALSE,"골재소요량";#N/A,#N/A,FALSE,"골재소요량"}</definedName>
    <definedName localSheetId="2"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ㅀ">[250]J直材4!$F$5:$G$5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ㅁㅂ">[182]I一般比!#REF!</definedName>
    <definedName localSheetId="2" name="ㅁㅇㄴㅋㄷㄱ">{#N/A,#N/A,FALSE,"조골재"}</definedName>
    <definedName localSheetId="0" name="ㅁㅇㄴㅋㄷㄱ">{#N/A,#N/A,FALSE,"조골재"}</definedName>
    <definedName name="ㅁㅇㄴㅋㄷㄱ">{#N/A,#N/A,FALSE,"조골재"}</definedName>
    <definedName localSheetId="2" name="ㅁㅇㄹ">{#N/A,#N/A,FALSE,"단면 제원"}</definedName>
    <definedName localSheetId="0" name="ㅁㅇㄹ">{#N/A,#N/A,FALSE,"단면 제원"}</definedName>
    <definedName name="ㅁㅇㄹ">{#N/A,#N/A,FALSE,"단면 제원"}</definedName>
    <definedName name="ㅁㅇㄹㅁㅇㄹㅇㅁㄴ">{#N/A,#N/A,FALSE,"Sheet1"}</definedName>
    <definedName localSheetId="2" name="ㅁㅇㄹㅇㄴ">{#N/A,#N/A,FALSE,"조골재"}</definedName>
    <definedName localSheetId="0" name="ㅁㅇㄹㅇㄴ">{#N/A,#N/A,FALSE,"조골재"}</definedName>
    <definedName name="ㅁㅇㄹㅇㄴ">{#N/A,#N/A,FALSE,"조골재"}</definedName>
    <definedName localSheetId="0" name="ㅁㅇㄻㄴ">[251]일위!#REF!</definedName>
    <definedName localSheetId="2" name="ㅁㅇㄻㅇㄴㅁㄴㅇㄻ">{#N/A,#N/A,FALSE,"조골재"}</definedName>
    <definedName localSheetId="0" name="ㅁㅇㄻㅇㄴㅁㄴㅇㄻ">{#N/A,#N/A,FALSE,"조골재"}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ㅇㅁㄴㅇ">{"'용역비'!$A$4:$C$8"}</definedName>
    <definedName localSheetId="0" name="ㅁㅇㅁㄴㅇ">{"'용역비'!$A$4:$C$8"}</definedName>
    <definedName name="ㅁㅇㅁㄴㅇ">{"'용역비'!$A$4:$C$8"}</definedName>
    <definedName localSheetId="0" name="ㅁㅇㅇ">[95]I一般比!#REF!</definedName>
    <definedName localSheetId="0" name="ㅁㅇㅎㄶㄹ">[120]I一般比!#REF!</definedName>
    <definedName localSheetId="0" name="ㅁㅇㅎㄻㄱ">'[104]설직재-1'!#REF!</definedName>
    <definedName localSheetId="2" name="ㅁ아아">{#N/A,#N/A,FALSE,"조골재"}</definedName>
    <definedName localSheetId="0" name="ㅁ아아">{#N/A,#N/A,FALSE,"조골재"}</definedName>
    <definedName name="ㅁ아아">{#N/A,#N/A,FALSE,"조골재"}</definedName>
    <definedName localSheetId="2" name="ㅁ앤">{#N/A,#N/A,FALSE,"운반시간"}</definedName>
    <definedName localSheetId="0" name="ㅁ앤">{#N/A,#N/A,FALSE,"운반시간"}</definedName>
    <definedName name="ㅁ앤">{#N/A,#N/A,FALSE,"운반시간"}</definedName>
    <definedName name="ㅁ오">[0]!ㅁ오</definedName>
    <definedName name="ㅁㅈㄴㅇ">{#N/A,#N/A,FALSE,"전력간선"}</definedName>
    <definedName name="ㅁㅈㄷ">{#N/A,#N/A,FALSE,"배수1"}</definedName>
    <definedName localSheetId="2" name="ㅁㅊㅍ">{#N/A,#N/A,TRUE,"토적및재료집계";#N/A,#N/A,TRUE,"토적및재료집계";#N/A,#N/A,TRUE,"단위량"}</definedName>
    <definedName localSheetId="0" name="ㅁㅊㅍ">{#N/A,#N/A,TRUE,"토적및재료집계";#N/A,#N/A,TRUE,"토적및재료집계";#N/A,#N/A,TRUE,"단위량"}</definedName>
    <definedName name="ㅁㅊㅍ">{#N/A,#N/A,TRUE,"토적및재료집계";#N/A,#N/A,TRUE,"토적및재료집계";#N/A,#N/A,TRUE,"단위량"}</definedName>
    <definedName localSheetId="2" name="ㅁㅋㄹㄴㅁㄻㄻㄴㄻ">{#N/A,#N/A,FALSE,"구조1"}</definedName>
    <definedName localSheetId="0" name="ㅁㅋㄹㄴㅁㄻㄻㄴㄻ">{#N/A,#N/A,FALSE,"구조1"}</definedName>
    <definedName name="ㅁㅋㄹㄴㅁㄻㄻㄴㄻ">{#N/A,#N/A,FALSE,"구조1"}</definedName>
    <definedName localSheetId="0" name="ㅁㅎ">[10]직노!#REF!</definedName>
    <definedName localSheetId="2" name="ㅁㅎㅎㄴㅁㄹㅈ">{#N/A,#N/A,FALSE,"배수2"}</definedName>
    <definedName localSheetId="0" name="ㅁㅎㅎㄴㅁㄹㅈ">{#N/A,#N/A,FALSE,"배수2"}</definedName>
    <definedName name="ㅁㅎㅎㄴㅁㄹㅈ">{#N/A,#N/A,FALSE,"배수2"}</definedName>
    <definedName localSheetId="18" name="마">BlankMacro1</definedName>
    <definedName localSheetId="2" name="마">BlankMacro1</definedName>
    <definedName localSheetId="0" name="마">BlankMacro1</definedName>
    <definedName localSheetId="21" name="마">BlankMacro1</definedName>
    <definedName localSheetId="7" name="마">BlankMacro1</definedName>
    <definedName localSheetId="19" name="마">BlankMacro1</definedName>
    <definedName localSheetId="22" name="마">BlankMacro1</definedName>
    <definedName localSheetId="20" name="마">BlankMacro1</definedName>
    <definedName localSheetId="29" name="마">BlankMacro1</definedName>
    <definedName localSheetId="31" name="마">BlankMacro1</definedName>
    <definedName localSheetId="32" name="마">BlankMacro1</definedName>
    <definedName localSheetId="30" name="마">BlankMacro1</definedName>
    <definedName localSheetId="23" name="마">BlankMacro1</definedName>
    <definedName name="마">BlankMacro1</definedName>
    <definedName localSheetId="0" name="마가목R3">[185]데이타!$E$160</definedName>
    <definedName localSheetId="0" name="마가목R5">[185]데이타!$E$161</definedName>
    <definedName localSheetId="0" name="마가목R7">[185]데이타!$E$162</definedName>
    <definedName localSheetId="2" name="마감">{#N/A,#N/A,FALSE,"견적조건";#N/A,#N/A,FALSE,"산출근거"}</definedName>
    <definedName localSheetId="0" name="마감">{#N/A,#N/A,FALSE,"견적조건";#N/A,#N/A,FALSE,"산출근거"}</definedName>
    <definedName name="마감">{#N/A,#N/A,FALSE,"견적조건";#N/A,#N/A,FALSE,"산출근거"}</definedName>
    <definedName localSheetId="18" name="마곡사가도공">BLCH</definedName>
    <definedName localSheetId="2" name="마곡사가도공">BLCH</definedName>
    <definedName localSheetId="0" name="마곡사가도공">BLCH</definedName>
    <definedName localSheetId="21" name="마곡사가도공">BLCH</definedName>
    <definedName localSheetId="7" name="마곡사가도공">BLCH</definedName>
    <definedName localSheetId="19" name="마곡사가도공">BLCH</definedName>
    <definedName localSheetId="22" name="마곡사가도공">BLCH</definedName>
    <definedName localSheetId="20" name="마곡사가도공">BLCH</definedName>
    <definedName localSheetId="29" name="마곡사가도공">BLCH</definedName>
    <definedName localSheetId="31" name="마곡사가도공">BLCH</definedName>
    <definedName localSheetId="32" name="마곡사가도공">BLCH</definedName>
    <definedName localSheetId="30" name="마곡사가도공">BLCH</definedName>
    <definedName localSheetId="23" name="마곡사가도공">BLCH</definedName>
    <definedName name="마곡사가도공">BLCH</definedName>
    <definedName name="마마">{#N/A,#N/A,FALSE,"ALM-ASISC"}</definedName>
    <definedName name="마산영업국">[0]!마산영업국</definedName>
    <definedName localSheetId="2" name="마어루">{#N/A,#N/A,FALSE,"골재소요량";#N/A,#N/A,FALSE,"골재소요량"}</definedName>
    <definedName localSheetId="0" name="마어루">{#N/A,#N/A,FALSE,"골재소요량";#N/A,#N/A,FALSE,"골재소요량"}</definedName>
    <definedName name="마어루">{#N/A,#N/A,FALSE,"골재소요량";#N/A,#N/A,FALSE,"골재소요량"}</definedName>
    <definedName name="마음">#REF!,#REF!</definedName>
    <definedName name="마장로원가">[0]!마장로원가</definedName>
    <definedName localSheetId="0" name="마지막">[1]Sheet3!#REF!</definedName>
    <definedName name="마카담로라">250000</definedName>
    <definedName localSheetId="2" name="마ㅓㅇ라ㅓㅇㄴㄹ">{#N/A,#N/A,FALSE,"2~8번"}</definedName>
    <definedName localSheetId="0" name="마ㅓㅇ라ㅓㅇㄴㄹ">{#N/A,#N/A,FALSE,"2~8번"}</definedName>
    <definedName name="마ㅓㅇ라ㅓㅇㄴㄹ">{#N/A,#N/A,FALSE,"2~8번"}</definedName>
    <definedName name="만">{"'자리배치도'!$AG$1:$CI$28"}</definedName>
    <definedName localSheetId="2" name="만득이">{#N/A,#N/A,FALSE,"2~8번"}</definedName>
    <definedName localSheetId="0" name="만득이">{#N/A,#N/A,FALSE,"2~8번"}</definedName>
    <definedName name="만득이">{#N/A,#N/A,FALSE,"2~8번"}</definedName>
    <definedName localSheetId="18" name="말">BlankMacro1</definedName>
    <definedName localSheetId="2" name="말">BlankMacro1</definedName>
    <definedName localSheetId="0" name="말">BlankMacro1</definedName>
    <definedName localSheetId="21" name="말">BlankMacro1</definedName>
    <definedName localSheetId="7" name="말">BlankMacro1</definedName>
    <definedName localSheetId="19" name="말">BlankMacro1</definedName>
    <definedName localSheetId="22" name="말">BlankMacro1</definedName>
    <definedName localSheetId="20" name="말">BlankMacro1</definedName>
    <definedName localSheetId="29" name="말">BlankMacro1</definedName>
    <definedName localSheetId="31" name="말">BlankMacro1</definedName>
    <definedName localSheetId="32" name="말">BlankMacro1</definedName>
    <definedName localSheetId="30" name="말">BlankMacro1</definedName>
    <definedName localSheetId="23" name="말">BlankMacro1</definedName>
    <definedName name="말">BlankMacro1</definedName>
    <definedName localSheetId="0" name="말발도리1003">[185]데이타!$E$163</definedName>
    <definedName localSheetId="0" name="말발도리1204">[185]데이타!$E$164</definedName>
    <definedName localSheetId="0" name="말발도리1506">[185]데이타!$E$165</definedName>
    <definedName localSheetId="2"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localSheetId="0" name="매자0804">[185]데이타!$E$166</definedName>
    <definedName localSheetId="0" name="매자1005">[185]데이타!$E$167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[0]!매츠로33</definedName>
    <definedName localSheetId="0" name="매화R10">[185]데이타!$E$174</definedName>
    <definedName localSheetId="0" name="매화R4">[185]데이타!$E$171</definedName>
    <definedName localSheetId="0" name="매화R6">[185]데이타!$E$172</definedName>
    <definedName localSheetId="0" name="매화R8">[185]데이타!$E$173</definedName>
    <definedName name="먀먕">{#N/A,#N/A,FALSE,"3가";#N/A,#N/A,FALSE,"3나";#N/A,#N/A,FALSE,"3다"}</definedName>
    <definedName localSheetId="2" name="먀ㅐ얼">{#N/A,#N/A,FALSE,"조골재"}</definedName>
    <definedName localSheetId="0" name="먀ㅐ얼">{#N/A,#N/A,FALSE,"조골재"}</definedName>
    <definedName name="먀ㅐ얼">{#N/A,#N/A,FALSE,"조골재"}</definedName>
    <definedName localSheetId="2" name="머">{#N/A,#N/A,FALSE,"명세표"}</definedName>
    <definedName localSheetId="0" name="머">{#N/A,#N/A,FALSE,"명세표"}</definedName>
    <definedName name="머">{#N/A,#N/A,FALSE,"명세표"}</definedName>
    <definedName localSheetId="2"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릿말">[252]경비!머릿말</definedName>
    <definedName localSheetId="0" name="머캐덤_로울러">[134]장비집계!#REF!</definedName>
    <definedName localSheetId="0" name="먼소리">[10]경산!#REF!</definedName>
    <definedName localSheetId="2" name="먼일">{#N/A,#N/A,FALSE,"골재소요량";#N/A,#N/A,FALSE,"골재소요량"}</definedName>
    <definedName localSheetId="0" name="먼일">{#N/A,#N/A,FALSE,"골재소요량";#N/A,#N/A,FALSE,"골재소요량"}</definedName>
    <definedName name="먼일">{#N/A,#N/A,FALSE,"골재소요량";#N/A,#N/A,FALSE,"골재소요량"}</definedName>
    <definedName localSheetId="2" name="멋쟁이">{#N/A,#N/A,FALSE,"2~8번"}</definedName>
    <definedName localSheetId="0" name="멋쟁이">{#N/A,#N/A,FALSE,"2~8번"}</definedName>
    <definedName name="멋쟁이">{#N/A,#N/A,FALSE,"2~8번"}</definedName>
    <definedName localSheetId="0" name="메타B10">[185]데이타!$E$179</definedName>
    <definedName localSheetId="0" name="메타B12">[185]데이타!$E$180</definedName>
    <definedName localSheetId="0" name="메타B15">[185]데이타!$E$181</definedName>
    <definedName localSheetId="0" name="메타B18">[185]데이타!$E$182</definedName>
    <definedName localSheetId="0" name="메타B4">[185]데이타!$E$175</definedName>
    <definedName localSheetId="0" name="메타B5">[185]데이타!$E$176</definedName>
    <definedName localSheetId="0" name="메타B6">[185]데이타!$E$177</definedName>
    <definedName localSheetId="0" name="메타B8">[185]데이타!$E$178</definedName>
    <definedName name="며">[0]!며</definedName>
    <definedName localSheetId="18" name="면장">BLCH</definedName>
    <definedName localSheetId="2" name="면장">BLCH</definedName>
    <definedName localSheetId="0" name="면장">BLCH</definedName>
    <definedName localSheetId="21" name="면장">BLCH</definedName>
    <definedName localSheetId="7" name="면장">BLCH</definedName>
    <definedName localSheetId="19" name="면장">BLCH</definedName>
    <definedName localSheetId="22" name="면장">BLCH</definedName>
    <definedName localSheetId="20" name="면장">BLCH</definedName>
    <definedName localSheetId="29" name="면장">BLCH</definedName>
    <definedName localSheetId="31" name="면장">BLCH</definedName>
    <definedName localSheetId="32" name="면장">BLCH</definedName>
    <definedName localSheetId="30" name="면장">BLCH</definedName>
    <definedName localSheetId="23" name="면장">BLCH</definedName>
    <definedName name="면장">BLCH</definedName>
    <definedName localSheetId="18" name="면장2">BLCH</definedName>
    <definedName localSheetId="2" name="면장2">BLCH</definedName>
    <definedName localSheetId="0" name="면장2">BLCH</definedName>
    <definedName localSheetId="21" name="면장2">BLCH</definedName>
    <definedName localSheetId="7" name="면장2">BLCH</definedName>
    <definedName localSheetId="19" name="면장2">BLCH</definedName>
    <definedName localSheetId="22" name="면장2">BLCH</definedName>
    <definedName localSheetId="20" name="면장2">BLCH</definedName>
    <definedName localSheetId="29" name="면장2">BLCH</definedName>
    <definedName localSheetId="31" name="면장2">BLCH</definedName>
    <definedName localSheetId="32" name="면장2">BLCH</definedName>
    <definedName localSheetId="30" name="면장2">BLCH</definedName>
    <definedName localSheetId="23" name="면장2">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[0]!명성</definedName>
    <definedName name="명일">{#N/A,#N/A,FALSE,"속도"}</definedName>
    <definedName localSheetId="0" name="명자0604">[185]데이타!$E$183</definedName>
    <definedName localSheetId="0" name="명자0805">[185]데이타!$E$184</definedName>
    <definedName localSheetId="0" name="명자1006">[185]데이타!$E$185</definedName>
    <definedName localSheetId="0" name="명자1208">[185]데이타!$E$186</definedName>
    <definedName localSheetId="0" name="명칭">[1]Sheet3!#REF!</definedName>
    <definedName localSheetId="2" name="모">{#N/A,#N/A,FALSE,"변경관리예산";#N/A,#N/A,FALSE,"변경장비예산";#N/A,#N/A,FALSE,"변경준설예산";#N/A,#N/A,FALSE,"변경철구예산"}</definedName>
    <definedName localSheetId="0" name="모">{#N/A,#N/A,FALSE,"전열산출서"}</definedName>
    <definedName name="모">{#N/A,#N/A,FALSE,"전열산출서"}</definedName>
    <definedName localSheetId="0" name="모________터">[134]장비집계!#REF!</definedName>
    <definedName localSheetId="0" name="모감주R10">[185]데이타!$E$190</definedName>
    <definedName localSheetId="0" name="모감주R4">[185]데이타!$E$187</definedName>
    <definedName localSheetId="0" name="모감주R6">[185]데이타!$E$188</definedName>
    <definedName localSheetId="0" name="모감주R8">[185]데이타!$E$189</definedName>
    <definedName localSheetId="0" name="모과2005">[185]데이타!$E$191</definedName>
    <definedName localSheetId="0" name="모과2507">[185]데이타!$E$192</definedName>
    <definedName localSheetId="0" name="모과R10">[185]데이타!$E$195</definedName>
    <definedName localSheetId="0" name="모과R12">[185]데이타!$E$196</definedName>
    <definedName localSheetId="0" name="모과R15">[185]데이타!$E$197</definedName>
    <definedName localSheetId="0" name="모과R20">[185]데이타!$E$198</definedName>
    <definedName localSheetId="0" name="모과R25">[185]데이타!$E$199</definedName>
    <definedName localSheetId="0" name="모과R5">[185]데이타!$E$193</definedName>
    <definedName localSheetId="0" name="모과R8">[185]데이타!$E$194</definedName>
    <definedName localSheetId="0" name="모란5가지">[185]데이타!$E$200</definedName>
    <definedName localSheetId="0" name="모란6가지">[185]데이타!$E$201</definedName>
    <definedName localSheetId="2" name="모형">{"'용역비'!$A$4:$C$8"}</definedName>
    <definedName localSheetId="0" name="모형">{"'용역비'!$A$4:$C$8"}</definedName>
    <definedName name="모형">{"'용역비'!$A$4:$C$8"}</definedName>
    <definedName localSheetId="0" name="모형01">[1]Sheet3!#REF!</definedName>
    <definedName localSheetId="2" name="모형표지">{"'용역비'!$A$4:$C$8"}</definedName>
    <definedName localSheetId="0" name="모형표지">{"'용역비'!$A$4:$C$8"}</definedName>
    <definedName name="모형표지">{"'용역비'!$A$4:$C$8"}</definedName>
    <definedName localSheetId="0" name="목도011">[206]노임단가!$C$74</definedName>
    <definedName localSheetId="0" name="목련R10">[185]데이타!$E$206</definedName>
    <definedName localSheetId="0" name="목련R12">[185]데이타!$E$207</definedName>
    <definedName localSheetId="0" name="목련R15">[185]데이타!$E$208</definedName>
    <definedName localSheetId="0" name="목련R20">[185]데이타!$E$209</definedName>
    <definedName localSheetId="0" name="목련R4">[185]데이타!$E$202</definedName>
    <definedName localSheetId="0" name="목련R5">[185]데이타!$E$203</definedName>
    <definedName localSheetId="0" name="목련R6">[185]데이타!$E$204</definedName>
    <definedName localSheetId="0" name="목련R8">[185]데이타!$E$205</definedName>
    <definedName localSheetId="0" name="목서1506">[185]데이타!$E$213</definedName>
    <definedName localSheetId="0" name="목서2012">[185]데이타!$E$214</definedName>
    <definedName localSheetId="0" name="목서2515">[185]데이타!$E$215</definedName>
    <definedName localSheetId="0" name="목수국1006">[185]데이타!$E$210</definedName>
    <definedName localSheetId="0" name="목수국1208">[185]데이타!$E$211</definedName>
    <definedName localSheetId="0" name="목수국1510">[185]데이타!$E$212</definedName>
    <definedName localSheetId="0" name="목재료1">[4]Sheet1!$K$7:$P$18</definedName>
    <definedName localSheetId="0" name="목재료2">[4]Sheet1!$K$19:$P$30</definedName>
    <definedName localSheetId="0" name="목차1">[4]Sheet1!$1:$1048576</definedName>
    <definedName localSheetId="0" name="목차2">[4]Sheet1!$1:$1048576</definedName>
    <definedName localSheetId="0" name="목차3">[4]Sheet1!$1:$1048576</definedName>
    <definedName localSheetId="18" name="목포공항">[0]!영광원자력5,#REF!</definedName>
    <definedName localSheetId="21" name="목포공항">[0]!영광원자력5,#REF!</definedName>
    <definedName localSheetId="19" name="목포공항">[0]!영광원자력5,#REF!</definedName>
    <definedName localSheetId="22" name="목포공항">[0]!영광원자력5,#REF!</definedName>
    <definedName localSheetId="20" name="목포공항">[0]!영광원자력5,#REF!</definedName>
    <definedName localSheetId="29" name="목포공항">[0]!영광원자력5,#REF!</definedName>
    <definedName localSheetId="31" name="목포공항">[0]!영광원자력5,#REF!</definedName>
    <definedName localSheetId="32" name="목포공항">[0]!영광원자력5,#REF!</definedName>
    <definedName localSheetId="30" name="목포공항">[0]!영광원자력5,#REF!</definedName>
    <definedName localSheetId="23" name="목포공항">[0]!영광원자력5,#REF!</definedName>
    <definedName name="목포공항">[0]!영광원자력5,#REF!</definedName>
    <definedName localSheetId="0" name="목표실행">[252]경비!목표실행</definedName>
    <definedName localSheetId="0" name="목표원가율품의서">[252]경비!목표원가율품의서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몰라">[1]Sheet3!#REF!</definedName>
    <definedName localSheetId="18" name="몰라2">BlankMacro1</definedName>
    <definedName localSheetId="21" name="몰라2">BlankMacro1</definedName>
    <definedName localSheetId="19" name="몰라2">BlankMacro1</definedName>
    <definedName localSheetId="22" name="몰라2">BlankMacro1</definedName>
    <definedName localSheetId="20" name="몰라2">BlankMacro1</definedName>
    <definedName localSheetId="29" name="몰라2">BlankMacro1</definedName>
    <definedName localSheetId="31" name="몰라2">BlankMacro1</definedName>
    <definedName localSheetId="32" name="몰라2">BlankMacro1</definedName>
    <definedName localSheetId="30" name="몰라2">BlankMacro1</definedName>
    <definedName localSheetId="23" name="몰라2">BlankMacro1</definedName>
    <definedName name="몰라2">BlankMacro1</definedName>
    <definedName localSheetId="0" name="몰러">[253]수량산출!#REF!</definedName>
    <definedName localSheetId="18" name="몸통들어올리기도면">Dlog_Show</definedName>
    <definedName localSheetId="21" name="몸통들어올리기도면">Dlog_Show</definedName>
    <definedName localSheetId="19" name="몸통들어올리기도면">Dlog_Show</definedName>
    <definedName localSheetId="22" name="몸통들어올리기도면">Dlog_Show</definedName>
    <definedName localSheetId="20" name="몸통들어올리기도면">Dlog_Show</definedName>
    <definedName localSheetId="29" name="몸통들어올리기도면">Dlog_Show</definedName>
    <definedName localSheetId="31" name="몸통들어올리기도면">Dlog_Show</definedName>
    <definedName localSheetId="32" name="몸통들어올리기도면">Dlog_Show</definedName>
    <definedName localSheetId="30" name="몸통들어올리기도면">Dlog_Show</definedName>
    <definedName localSheetId="23" name="몸통들어올리기도면">Dlog_Show</definedName>
    <definedName name="몸통들어올리기도면">Dlog_Show</definedName>
    <definedName name="무">{#N/A,#N/A,FALSE,"3가";#N/A,#N/A,FALSE,"3나";#N/A,#N/A,FALSE,"3다"}</definedName>
    <definedName localSheetId="0" name="무궁화1003">[185]데이타!$E$216</definedName>
    <definedName localSheetId="0" name="무궁화1203">[185]데이타!$E$217</definedName>
    <definedName localSheetId="0" name="무궁화1504">[185]데이타!$E$218</definedName>
    <definedName localSheetId="0" name="무궁화1805">[185]데이타!$E$219</definedName>
    <definedName localSheetId="0" name="무궁화2006">[185]데이타!$E$220</definedName>
    <definedName name="무스">{"'용역비'!$A$4:$C$8"}</definedName>
    <definedName name="문">{#N/A,#N/A,FALSE,"3가";#N/A,#N/A,FALSE,"3나";#N/A,#N/A,FALSE,"3다"}</definedName>
    <definedName name="문경">[0]!문경</definedName>
    <definedName name="문경경경ㄱ겨">[0]!문경경경ㄱ겨</definedName>
    <definedName localSheetId="0" name="문서의_처음">[1]Sheet3!#REF!</definedName>
    <definedName name="문제3">{#N/A,#N/A,FALSE,"단축1";#N/A,#N/A,FALSE,"단축2";#N/A,#N/A,FALSE,"단축3";#N/A,#N/A,FALSE,"장축";#N/A,#N/A,FALSE,"4WD"}</definedName>
    <definedName name="물">{#N/A,#N/A,FALSE,"이태원철근"}</definedName>
    <definedName localSheetId="0" name="물____탱____크">[134]장비집계!#REF!</definedName>
    <definedName localSheetId="2"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localSheetId="0" name="물량2">'[254]#REF'!#REF!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localSheetId="18" name="물량표">Dlog_Show</definedName>
    <definedName localSheetId="21" name="물량표">Dlog_Show</definedName>
    <definedName localSheetId="19" name="물량표">Dlog_Show</definedName>
    <definedName localSheetId="22" name="물량표">Dlog_Show</definedName>
    <definedName localSheetId="20" name="물량표">Dlog_Show</definedName>
    <definedName localSheetId="29" name="물량표">Dlog_Show</definedName>
    <definedName localSheetId="31" name="물량표">Dlog_Show</definedName>
    <definedName localSheetId="32" name="물량표">Dlog_Show</definedName>
    <definedName localSheetId="30" name="물량표">Dlog_Show</definedName>
    <definedName localSheetId="23" name="물량표">Dlog_Show</definedName>
    <definedName name="물량표">Dlog_Show</definedName>
    <definedName localSheetId="18" name="물량표1">Dlog_Show</definedName>
    <definedName localSheetId="21" name="물량표1">Dlog_Show</definedName>
    <definedName localSheetId="19" name="물량표1">Dlog_Show</definedName>
    <definedName localSheetId="22" name="물량표1">Dlog_Show</definedName>
    <definedName localSheetId="20" name="물량표1">Dlog_Show</definedName>
    <definedName localSheetId="29" name="물량표1">Dlog_Show</definedName>
    <definedName localSheetId="31" name="물량표1">Dlog_Show</definedName>
    <definedName localSheetId="32" name="물량표1">Dlog_Show</definedName>
    <definedName localSheetId="30" name="물량표1">Dlog_Show</definedName>
    <definedName localSheetId="23" name="물량표1">Dlog_Show</definedName>
    <definedName name="물량표1">Dlog_Show</definedName>
    <definedName name="물류">{"'5국공정'!$A$1:$E$128"}</definedName>
    <definedName name="물수">{#N/A,#N/A,TRUE,"Y생산";#N/A,#N/A,TRUE,"Y판매";#N/A,#N/A,TRUE,"Y총물량";#N/A,#N/A,TRUE,"Y능력";#N/A,#N/A,TRUE,"YKD"}</definedName>
    <definedName localSheetId="0" name="물푸레R5">[185]데이타!$E$221</definedName>
    <definedName localSheetId="0" name="물푸레R6">[185]데이타!$E$222</definedName>
    <definedName localSheetId="0" name="물푸레R8">[185]데이타!$E$223</definedName>
    <definedName name="물풀">{"'5국공정'!$A$1:$E$128"}</definedName>
    <definedName localSheetId="2" name="뭐">{#N/A,#N/A,FALSE,"단가표지"}</definedName>
    <definedName localSheetId="0" name="뭐">{#N/A,#N/A,FALSE,"단가표지"}</definedName>
    <definedName name="뭐">{#N/A,#N/A,FALSE,"단가표지"}</definedName>
    <definedName name="뭐가이태원이야">{#N/A,#N/A,FALSE,"이태원철근"}</definedName>
    <definedName localSheetId="2" name="뮤라">{#N/A,#N/A,FALSE,"조골재"}</definedName>
    <definedName localSheetId="0" name="뮤라">{#N/A,#N/A,FALSE,"조골재"}</definedName>
    <definedName name="뮤라">{#N/A,#N/A,FALSE,"조골재"}</definedName>
    <definedName name="뮻">{"'자리배치도'!$AG$1:$CI$28"}</definedName>
    <definedName name="므">[0]!므</definedName>
    <definedName localSheetId="2"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[0]!ㅈㄷㅂㄹ</definedName>
    <definedName localSheetId="0" name="미리보기">[252]경비!미리보기</definedName>
    <definedName localSheetId="0" name="미선0804">[185]데이타!$E$224</definedName>
    <definedName localSheetId="0" name="미선1206">[185]데이타!$E$225</definedName>
    <definedName localSheetId="0" name="미장공012">'[206]노임단가 (2)'!$C$21</definedName>
    <definedName name="미장부대">0.83</definedName>
    <definedName localSheetId="2" name="미정">{#N/A,#N/A,FALSE,"2~8번"}</definedName>
    <definedName localSheetId="0" name="미정">{#N/A,#N/A,FALSE,"2~8번"}</definedName>
    <definedName name="미정">{#N/A,#N/A,FALSE,"2~8번"}</definedName>
    <definedName localSheetId="2" name="미ㅏ어리ㅣ">{#N/A,#N/A,FALSE,"골재소요량";#N/A,#N/A,FALSE,"골재소요량"}</definedName>
    <definedName localSheetId="0" name="미ㅏ어리ㅣ">{#N/A,#N/A,FALSE,"골재소요량";#N/A,#N/A,FALSE,"골재소요량"}</definedName>
    <definedName name="미ㅏ어리ㅣ">{#N/A,#N/A,FALSE,"골재소요량";#N/A,#N/A,FALSE,"골재소요량"}</definedName>
    <definedName localSheetId="2" name="미ㅓㅇㄴ리">{#N/A,#N/A,FALSE,"운반시간"}</definedName>
    <definedName localSheetId="0" name="미ㅓㅇㄴ리">{#N/A,#N/A,FALSE,"운반시간"}</definedName>
    <definedName name="미ㅓㅇㄴ리">{#N/A,#N/A,FALSE,"운반시간"}</definedName>
    <definedName localSheetId="2" name="민어리ㅓ">{#N/A,#N/A,FALSE,"조골재"}</definedName>
    <definedName localSheetId="0" name="민어리ㅓ">{#N/A,#N/A,FALSE,"조골재"}</definedName>
    <definedName name="민어리ㅓ">{#N/A,#N/A,FALSE,"조골재"}</definedName>
    <definedName localSheetId="2" name="ㅂ">{#N/A,#N/A,TRUE,"토적및재료집계";#N/A,#N/A,TRUE,"토적및재료집계";#N/A,#N/A,TRUE,"단위량"}</definedName>
    <definedName localSheetId="0" name="ㅂ">{#N/A,#N/A,TRUE,"토적및재료집계";#N/A,#N/A,TRUE,"토적및재료집계";#N/A,#N/A,TRUE,"단위량"}</definedName>
    <definedName name="ㅂ">{#N/A,#N/A,TRUE,"토적및재료집계";#N/A,#N/A,TRUE,"토적및재료집계";#N/A,#N/A,TRUE,"단위량"}</definedName>
    <definedName localSheetId="0" name="ㅂ216">[51]단면설계!#REF!</definedName>
    <definedName localSheetId="2" name="ㅂ34ㅅ">{#N/A,#N/A,FALSE,"운반시간"}</definedName>
    <definedName localSheetId="0" name="ㅂ34ㅅ">{#N/A,#N/A,FALSE,"운반시간"}</definedName>
    <definedName name="ㅂ34ㅅ">{#N/A,#N/A,FALSE,"운반시간"}</definedName>
    <definedName name="ㅂ3ㄱㅂ3ㄱ">{#N/A,#N/A,FALSE,"현장 NCR 분석";#N/A,#N/A,FALSE,"현장품질감사";#N/A,#N/A,FALSE,"현장품질감사"}</definedName>
    <definedName localSheetId="0" name="ㅂㄱㄷㄷㅄ">'[67]N賃率-職'!#REF!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ㅂㄴㅊㅂㄴ">'[255]N賃率-職'!$I$5:$I$30</definedName>
    <definedName localSheetId="2"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localSheetId="0" name="ㅂㅁㅈㅁ">[256]J直材4!$F$5:$G$5</definedName>
    <definedName localSheetId="2" name="ㅂㅁㅋ">{"'용역비'!$A$4:$C$8"}</definedName>
    <definedName localSheetId="0" name="ㅂㅁㅋ">{"'용역비'!$A$4:$C$8"}</definedName>
    <definedName name="ㅂㅁㅋ">{"'용역비'!$A$4:$C$8"}</definedName>
    <definedName localSheetId="0" name="ㅂㅂ">[2]!BlankMacro1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ㅂㅂ">{"'용역비'!$A$4:$C$8"}</definedName>
    <definedName localSheetId="0" name="ㅂㅂㅂ">{"'용역비'!$A$4:$C$8"}</definedName>
    <definedName name="ㅂㅂㅂ">{"'용역비'!$A$4:$C$8"}</definedName>
    <definedName localSheetId="2"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{"'별표'!$N$220"}</definedName>
    <definedName localSheetId="0"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ㅂ">{"'용역비'!$A$4:$C$8"}</definedName>
    <definedName localSheetId="0" name="ㅂㅂㅂㅂㅂㅂ">{"'용역비'!$A$4:$C$8"}</definedName>
    <definedName name="ㅂㅂㅂㅂㅂㅂ">{"'용역비'!$A$4:$C$8"}</definedName>
    <definedName localSheetId="2" name="ㅂㅂㅂㅂㅂㅂㅂ">{#N/A,#N/A,FALSE,"명세표"}</definedName>
    <definedName localSheetId="0" name="ㅂㅂㅂㅂㅂㅂㅂ">{#N/A,#N/A,FALSE,"명세표"}</definedName>
    <definedName name="ㅂㅂㅂㅂㅂㅂㅂ">{#N/A,#N/A,FALSE,"명세표"}</definedName>
    <definedName localSheetId="18" name="ㅂㅂㅂㅂㅂㅂㅂㅂ">Dlog_Show</definedName>
    <definedName localSheetId="21" name="ㅂㅂㅂㅂㅂㅂㅂㅂ">Dlog_Show</definedName>
    <definedName localSheetId="19" name="ㅂㅂㅂㅂㅂㅂㅂㅂ">Dlog_Show</definedName>
    <definedName localSheetId="22" name="ㅂㅂㅂㅂㅂㅂㅂㅂ">Dlog_Show</definedName>
    <definedName localSheetId="20" name="ㅂㅂㅂㅂㅂㅂㅂㅂ">Dlog_Show</definedName>
    <definedName localSheetId="29" name="ㅂㅂㅂㅂㅂㅂㅂㅂ">Dlog_Show</definedName>
    <definedName localSheetId="31" name="ㅂㅂㅂㅂㅂㅂㅂㅂ">Dlog_Show</definedName>
    <definedName localSheetId="32" name="ㅂㅂㅂㅂㅂㅂㅂㅂ">Dlog_Show</definedName>
    <definedName localSheetId="30" name="ㅂㅂㅂㅂㅂㅂㅂㅂ">Dlog_Show</definedName>
    <definedName localSheetId="23" name="ㅂㅂㅂㅂㅂㅂㅂㅂ">Dlog_Show</definedName>
    <definedName name="ㅂㅂㅂㅂㅂㅂㅂㅂ">Dlog_Show</definedName>
    <definedName localSheetId="18" name="ㅂㅂㅈㅈ">BlankMacro1</definedName>
    <definedName localSheetId="21" name="ㅂㅂㅈㅈ">BlankMacro1</definedName>
    <definedName localSheetId="19" name="ㅂㅂㅈㅈ">BlankMacro1</definedName>
    <definedName localSheetId="22" name="ㅂㅂㅈㅈ">BlankMacro1</definedName>
    <definedName localSheetId="20" name="ㅂㅂㅈㅈ">BlankMacro1</definedName>
    <definedName localSheetId="29" name="ㅂㅂㅈㅈ">BlankMacro1</definedName>
    <definedName localSheetId="31" name="ㅂㅂㅈㅈ">BlankMacro1</definedName>
    <definedName localSheetId="32" name="ㅂㅂㅈㅈ">BlankMacro1</definedName>
    <definedName localSheetId="30" name="ㅂㅂㅈㅈ">BlankMacro1</definedName>
    <definedName localSheetId="23" name="ㅂㅂㅈㅈ">BlankMacro1</definedName>
    <definedName name="ㅂㅂㅈㅈ">BlankMacro1</definedName>
    <definedName localSheetId="0" name="ㅂㅇㅁ">'[67]N賃率-職'!#REF!</definedName>
    <definedName localSheetId="2" name="ㅂㅈ">{#N/A,#N/A,FALSE,"2~8번"}</definedName>
    <definedName localSheetId="0" name="ㅂㅈ">{#N/A,#N/A,FALSE,"2~8번"}</definedName>
    <definedName name="ㅂㅈ">{#N/A,#N/A,FALSE,"2~8번"}</definedName>
    <definedName localSheetId="2" name="ㅂㅈ_1">{#N/A,#N/A,FALSE,"2~8번"}</definedName>
    <definedName localSheetId="0" name="ㅂㅈ_1">{#N/A,#N/A,FALSE,"2~8번"}</definedName>
    <definedName name="ㅂㅈ_1">{#N/A,#N/A,FALSE,"2~8번"}</definedName>
    <definedName localSheetId="0" name="ㅂㅈㄱㅂ">[240]직재!#REF!</definedName>
    <definedName localSheetId="18" name="ㅂㅈㄳㅎ">BlankMacro1</definedName>
    <definedName localSheetId="21" name="ㅂㅈㄳㅎ">BlankMacro1</definedName>
    <definedName localSheetId="19" name="ㅂㅈㄳㅎ">BlankMacro1</definedName>
    <definedName localSheetId="22" name="ㅂㅈㄳㅎ">BlankMacro1</definedName>
    <definedName localSheetId="20" name="ㅂㅈㄳㅎ">BlankMacro1</definedName>
    <definedName localSheetId="29" name="ㅂㅈㄳㅎ">BlankMacro1</definedName>
    <definedName localSheetId="31" name="ㅂㅈㄳㅎ">BlankMacro1</definedName>
    <definedName localSheetId="32" name="ㅂㅈㄳㅎ">BlankMacro1</definedName>
    <definedName localSheetId="30" name="ㅂㅈㄳㅎ">BlankMacro1</definedName>
    <definedName localSheetId="23" name="ㅂㅈㄳㅎ">BlankMacro1</definedName>
    <definedName name="ㅂㅈㄳㅎ">BlankMacro1</definedName>
    <definedName localSheetId="2" name="ㅂㅈㄷ">{#N/A,#N/A,FALSE,"골재소요량";#N/A,#N/A,FALSE,"골재소요량"}</definedName>
    <definedName localSheetId="0" name="ㅂㅈㄷ">{#N/A,#N/A,FALSE,"골재소요량";#N/A,#N/A,FALSE,"골재소요량"}</definedName>
    <definedName name="ㅂㅈㄷ">{#N/A,#N/A,FALSE,"골재소요량";#N/A,#N/A,FALSE,"골재소요량"}</definedName>
    <definedName localSheetId="0" name="ㅂㅈㄷㄱ">'[257]20관리비율'!$A$1:$D$25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ㅈㅂㅈ">{#N/A,#N/A,FALSE,"골재소요량";#N/A,#N/A,FALSE,"골재소요량"}</definedName>
    <definedName localSheetId="0" name="ㅂㅈㅂㅈ">{#N/A,#N/A,FALSE,"골재소요량";#N/A,#N/A,FALSE,"골재소요량"}</definedName>
    <definedName name="ㅂㅈㅂㅈ">{#N/A,#N/A,FALSE,"골재소요량";#N/A,#N/A,FALSE,"골재소요량"}</definedName>
    <definedName localSheetId="0" name="ㅂㅈㅂㅈㅂㅈ">'[47]#REF'!$G$409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ㅋ">{"'용역비'!$A$4:$C$8"}</definedName>
    <definedName localSheetId="0" name="ㅂㅋ">{"'용역비'!$A$4:$C$8"}</definedName>
    <definedName name="ㅂㅋ">{"'용역비'!$A$4:$C$8"}</definedName>
    <definedName localSheetId="2"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바">BlankMacro1</definedName>
    <definedName localSheetId="2" name="바">BlankMacro1</definedName>
    <definedName localSheetId="0" name="바">BlankMacro1</definedName>
    <definedName localSheetId="21" name="바">BlankMacro1</definedName>
    <definedName localSheetId="7" name="바">BlankMacro1</definedName>
    <definedName localSheetId="19" name="바">BlankMacro1</definedName>
    <definedName localSheetId="22" name="바">BlankMacro1</definedName>
    <definedName localSheetId="20" name="바">BlankMacro1</definedName>
    <definedName localSheetId="29" name="바">BlankMacro1</definedName>
    <definedName localSheetId="31" name="바">BlankMacro1</definedName>
    <definedName localSheetId="32" name="바">BlankMacro1</definedName>
    <definedName localSheetId="30" name="바">BlankMacro1</definedName>
    <definedName localSheetId="23" name="바">BlankMacro1</definedName>
    <definedName name="바">BlankMacro1</definedName>
    <definedName name="바바라">{#N/A,#N/A,TRUE,"Y생산";#N/A,#N/A,TRUE,"Y판매";#N/A,#N/A,TRUE,"Y총물량";#N/A,#N/A,TRUE,"Y능력";#N/A,#N/A,TRUE,"YKD"}</definedName>
    <definedName localSheetId="0" name="바보">[168]I一般比!#REF!</definedName>
    <definedName localSheetId="2" name="바부">{"'용역비'!$A$4:$C$8"}</definedName>
    <definedName localSheetId="0" name="바부">{"'용역비'!$A$4:$C$8"}</definedName>
    <definedName name="바부">{"'용역비'!$A$4:$C$8"}</definedName>
    <definedName localSheetId="0" name="바이_브레이트">[134]장비집계!#REF!</definedName>
    <definedName name="박기범">{#N/A,#N/A,FALSE,"회선임차현황"}</definedName>
    <definedName localSheetId="2" name="박동렬일위대가산출표">{#N/A,#N/A,FALSE,"현장 NCR 분석";#N/A,#N/A,FALSE,"현장품질감사";#N/A,#N/A,FALSE,"현장품질감사"}</definedName>
    <definedName localSheetId="0" name="박동렬일위대가산출표">{#N/A,#N/A,FALSE,"현장 NCR 분석";#N/A,#N/A,FALSE,"현장품질감사";#N/A,#N/A,FALSE,"현장품질감사"}</definedName>
    <definedName name="박동렬일위대가산출표">{#N/A,#N/A,FALSE,"현장 NCR 분석";#N/A,#N/A,FALSE,"현장품질감사";#N/A,#N/A,FALSE,"현장품질감사"}</definedName>
    <definedName name="박위영">[0]!박위영</definedName>
    <definedName localSheetId="0" name="반송1012">[185]데이타!$E$148</definedName>
    <definedName localSheetId="0" name="반송1215">[185]데이타!$E$149</definedName>
    <definedName localSheetId="0" name="반송1518">[185]데이타!$E$150</definedName>
    <definedName localSheetId="0" name="반송1520">[185]데이타!$E$151</definedName>
    <definedName localSheetId="0" name="반송2022">[185]데이타!$E$152</definedName>
    <definedName name="반자동1기">{#N/A,#N/A,FALSE,"전력간선"}</definedName>
    <definedName name="받은">{#N/A,#N/A,FALSE,"3가";#N/A,#N/A,FALSE,"3나";#N/A,#N/A,FALSE,"3다"}</definedName>
    <definedName name="받을">{#N/A,#N/A,FALSE,"3가";#N/A,#N/A,FALSE,"3나";#N/A,#N/A,FALSE,"3다"}</definedName>
    <definedName localSheetId="0" name="발____전____기">[134]장비집계!#REF!</definedName>
    <definedName localSheetId="0" name="발주처">'[195]#REF'!$C$2:$C$88</definedName>
    <definedName name="발주형태">{#N/A,#N/A,FALSE,"ALM-ASISC"}</definedName>
    <definedName name="발포율">0.7</definedName>
    <definedName name="방부대형">[258]일위대가!#REF!</definedName>
    <definedName localSheetId="0" name="방송설비">[4]Sheet1!$A$193:$AB$317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localSheetId="2" name="방수플레이트">{#N/A,#N/A,FALSE,"견적조건";#N/A,#N/A,FALSE,"산출근거"}</definedName>
    <definedName localSheetId="0" name="방수플레이트">{#N/A,#N/A,FALSE,"견적조건";#N/A,#N/A,FALSE,"산출근거"}</definedName>
    <definedName name="방수플레이트">{#N/A,#N/A,FALSE,"견적조건";#N/A,#N/A,FALSE,"산출근거"}</definedName>
    <definedName localSheetId="2" name="방음벽">{#N/A,#N/A,FALSE,"2~8번"}</definedName>
    <definedName localSheetId="0" name="방음벽">{#N/A,#N/A,FALSE,"2~8번"}</definedName>
    <definedName name="방음벽">{#N/A,#N/A,FALSE,"2~8번"}</definedName>
    <definedName localSheetId="2" name="방음벽1">{#N/A,#N/A,FALSE,"운반시간"}</definedName>
    <definedName localSheetId="0" name="방음벽1">{#N/A,#N/A,FALSE,"운반시간"}</definedName>
    <definedName name="방음벽1">{#N/A,#N/A,FALSE,"운반시간"}</definedName>
    <definedName localSheetId="0" name="배">[259]날개벽수량표!#REF!</definedName>
    <definedName localSheetId="0" name="배관공011">[206]노임단가!$C$28</definedName>
    <definedName localSheetId="0" name="배관공수율">'[90]N賃率-職'!$I$5:$I$30</definedName>
    <definedName name="배관및굴착">{"'자리배치도'!$AG$1:$CI$28"}</definedName>
    <definedName localSheetId="0" name="배관산출서">'[260]#REF'!$D$3:$D$10</definedName>
    <definedName localSheetId="0" name="배관자재중량">[261]단가!$C$51:$I$60</definedName>
    <definedName name="배배배">{"'미착금액'!$A$4:$G$14"}</definedName>
    <definedName localSheetId="18" name="배수공표지">BlankMacro1</definedName>
    <definedName localSheetId="21" name="배수공표지">BlankMacro1</definedName>
    <definedName localSheetId="19" name="배수공표지">BlankMacro1</definedName>
    <definedName localSheetId="22" name="배수공표지">BlankMacro1</definedName>
    <definedName localSheetId="20" name="배수공표지">BlankMacro1</definedName>
    <definedName localSheetId="29" name="배수공표지">BlankMacro1</definedName>
    <definedName localSheetId="31" name="배수공표지">BlankMacro1</definedName>
    <definedName localSheetId="32" name="배수공표지">BlankMacro1</definedName>
    <definedName localSheetId="30" name="배수공표지">BlankMacro1</definedName>
    <definedName localSheetId="23" name="배수공표지">BlankMacro1</definedName>
    <definedName name="배수공표지">BlankMacro1</definedName>
    <definedName localSheetId="0" name="배수관1">[4]Sheet1!$1:$1048576</definedName>
    <definedName name="배전도">[0]!배전도</definedName>
    <definedName name="배토판19ton">"Picture 11"</definedName>
    <definedName name="배토판32ton">"Picture 10"</definedName>
    <definedName name="백">{#N/A,#N/A,FALSE,"월공사비집계표양식 (7)";#N/A,#N/A,FALSE,"월공사비집계표양식 (7)"}</definedName>
    <definedName localSheetId="0" name="백02간재">'[199]기계경비(시간당)'!$H$161</definedName>
    <definedName localSheetId="0" name="백02간재티스제외">'[199]기계경비(시간당)'!$H$162</definedName>
    <definedName localSheetId="0" name="백02노무">'[199]기계경비(시간당)'!$H$153</definedName>
    <definedName localSheetId="0" name="백02노무야간">'[199]기계경비(시간당)'!$H$157</definedName>
    <definedName localSheetId="0" name="백02손료">'[199]기계경비(시간당)'!$H$149</definedName>
    <definedName localSheetId="0" name="백04간재">'[199]기계경비(시간당)'!$H$145</definedName>
    <definedName localSheetId="0" name="백04간재티스제외">'[199]기계경비(시간당)'!$H$146</definedName>
    <definedName localSheetId="0" name="백04노무">'[199]기계경비(시간당)'!$H$137</definedName>
    <definedName localSheetId="0" name="백04노무야간">'[199]기계경비(시간당)'!$H$141</definedName>
    <definedName localSheetId="0" name="백04손료">'[199]기계경비(시간당)'!$H$133</definedName>
    <definedName localSheetId="0" name="백07간재">'[199]기계경비(시간당)'!$H$129</definedName>
    <definedName localSheetId="0" name="백07노무">'[199]기계경비(시간당)'!$H$121</definedName>
    <definedName localSheetId="0" name="백07손료">'[199]기계경비(시간당)'!$H$117</definedName>
    <definedName localSheetId="0" name="백강관배관_Sheet2_List">[262]설비단가표!#REF!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[0]!뱌</definedName>
    <definedName name="뱌댑대">{#N/A,#N/A,FALSE,"3가";#N/A,#N/A,FALSE,"3나";#N/A,#N/A,FALSE,"3다"}</definedName>
    <definedName name="버">{#N/A,#N/A,FALSE,"ALM-ASISC"}</definedName>
    <definedName name="범우12">{"'5국공정'!$A$1:$E$128"}</definedName>
    <definedName name="벤토나이트">0.7</definedName>
    <definedName name="벼">[0]!벼</definedName>
    <definedName localSheetId="2" name="벽체">{#N/A,#N/A,FALSE,"혼합골재"}</definedName>
    <definedName localSheetId="0" name="벽체">{#N/A,#N/A,FALSE,"혼합골재"}</definedName>
    <definedName name="벽체">{#N/A,#N/A,FALSE,"혼합골재"}</definedName>
    <definedName localSheetId="2" name="벽체1">{#N/A,#N/A,FALSE,"혼합골재"}</definedName>
    <definedName localSheetId="0" name="벽체1">{#N/A,#N/A,FALSE,"혼합골재"}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localSheetId="0" name="변관급자재대">[201]변경관급자재!$I$5</definedName>
    <definedName localSheetId="2" name="변실포장공제">{#N/A,#N/A,FALSE,"골재소요량";#N/A,#N/A,FALSE,"골재소요량"}</definedName>
    <definedName localSheetId="0" name="변실포장공제">{#N/A,#N/A,FALSE,"골재소요량";#N/A,#N/A,FALSE,"골재소요량"}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localSheetId="2" name="보도">{#N/A,#N/A,FALSE,"골재소요량";#N/A,#N/A,FALSE,"골재소요량"}</definedName>
    <definedName localSheetId="0" name="보도">{#N/A,#N/A,FALSE,"골재소요량";#N/A,#N/A,FALSE,"골재소요량"}</definedName>
    <definedName name="보도">{#N/A,#N/A,FALSE,"골재소요량";#N/A,#N/A,FALSE,"골재소요량"}</definedName>
    <definedName localSheetId="2" name="보도경계석">{#N/A,#N/A,FALSE,"운반시간"}</definedName>
    <definedName localSheetId="0" name="보도경계석">{#N/A,#N/A,FALSE,"운반시간"}</definedName>
    <definedName name="보도경계석">{#N/A,#N/A,FALSE,"운반시간"}</definedName>
    <definedName name="보링">{#N/A,#N/A,FALSE,"포장2"}</definedName>
    <definedName localSheetId="0" name="보링공012">'[206]노임단가 (2)'!$C$45</definedName>
    <definedName name="보링반경제곱">0.1*0.1</definedName>
    <definedName localSheetId="0" name="보오링_기계_JSP용">[134]장비집계!#REF!</definedName>
    <definedName localSheetId="2"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localSheetId="0" name="보통인부011">[206]노임단가!$C$77</definedName>
    <definedName localSheetId="0" name="보통인부012">[263]노임단가!$C$77</definedName>
    <definedName localSheetId="0" name="보통인부B10">[185]식재인부!$C$24</definedName>
    <definedName localSheetId="0" name="보통인부B4이하">[185]식재인부!$C$18</definedName>
    <definedName localSheetId="0" name="보통인부B5">[185]식재인부!$C$19</definedName>
    <definedName localSheetId="0" name="보통인부B6">[185]식재인부!$C$20</definedName>
    <definedName localSheetId="0" name="보통인부B8">[185]식재인부!$C$22</definedName>
    <definedName localSheetId="0" name="보통인부R10">[185]식재인부!$C$54</definedName>
    <definedName localSheetId="0" name="보통인부R12">[185]식재인부!$C$56</definedName>
    <definedName localSheetId="0" name="보통인부R15">[185]식재인부!$C$59</definedName>
    <definedName localSheetId="0" name="보통인부R4이하">[185]식재인부!$C$48</definedName>
    <definedName localSheetId="0" name="보통인부R5">[185]식재인부!$C$49</definedName>
    <definedName localSheetId="0" name="보통인부R6">[185]식재인부!$C$50</definedName>
    <definedName localSheetId="0" name="보통인부R7">[185]식재인부!$C$51</definedName>
    <definedName localSheetId="0" name="보통인부R8">[185]식재인부!$C$52</definedName>
    <definedName name="보평">{#N/A,#N/A,FALSE,"전력간선"}</definedName>
    <definedName name="보평1">{#N/A,#N/A,FALSE,"전력간선"}</definedName>
    <definedName localSheetId="0" name="보할공정표">[252]경비!보할공정표</definedName>
    <definedName localSheetId="2" name="복사">{#N/A,#N/A,FALSE,"전열산출서"}</definedName>
    <definedName localSheetId="0" name="복사">{#N/A,#N/A,FALSE,"전열산출서"}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[0]!뵤뵤뵤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localSheetId="0" name="부대입찰품의서">[252]경비!부대입찰품의서</definedName>
    <definedName name="부산">{#N/A,#N/A,FALSE,"전력간선"}</definedName>
    <definedName localSheetId="0" name="부산hw">[1]Sheet3!#REF!</definedName>
    <definedName localSheetId="2"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localSheetId="2" name="부손익">{#N/A,#N/A,FALSE,"현장 NCR 분석";#N/A,#N/A,FALSE,"현장품질감사";#N/A,#N/A,FALSE,"현장품질감사"}</definedName>
    <definedName localSheetId="0" name="부손익">{#N/A,#N/A,FALSE,"현장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부토">Dlog_Show</definedName>
    <definedName localSheetId="21" name="부토">Dlog_Show</definedName>
    <definedName localSheetId="19" name="부토">Dlog_Show</definedName>
    <definedName localSheetId="22" name="부토">Dlog_Show</definedName>
    <definedName localSheetId="20" name="부토">Dlog_Show</definedName>
    <definedName localSheetId="29" name="부토">Dlog_Show</definedName>
    <definedName localSheetId="31" name="부토">Dlog_Show</definedName>
    <definedName localSheetId="32" name="부토">Dlog_Show</definedName>
    <definedName localSheetId="30" name="부토">Dlog_Show</definedName>
    <definedName localSheetId="23" name="부토">Dlog_Show</definedName>
    <definedName name="부토">Dlog_Show</definedName>
    <definedName name="분">{#N/A,#N/A,FALSE,"이태원철근"}</definedName>
    <definedName name="분기별">{#N/A,#N/A,TRUE,"Y생산";#N/A,#N/A,TRUE,"Y판매";#N/A,#N/A,TRUE,"Y총물량";#N/A,#N/A,TRUE,"Y능력";#N/A,#N/A,TRUE,"YKD"}</definedName>
    <definedName localSheetId="0" name="분당공">[264]Sheet4!$A$58:$A$97</definedName>
    <definedName localSheetId="0" name="분당물가">[8]Sheet4!$F$58:$F$73</definedName>
    <definedName localSheetId="0" name="분당코아">[265]마산월령동골조물량변경!$F$58:$F$73</definedName>
    <definedName name="분당협조">{#N/A,#N/A,FALSE,"이태원철근"}</definedName>
    <definedName name="분사">{"'미착금액'!$A$4:$G$14"}</definedName>
    <definedName localSheetId="0" name="분석">[191]!아사꾸라방식</definedName>
    <definedName name="분석2002">{"'호선별현황(방식)'!$K$22:$P$22","'호선별현황(방식)'!$K$22:$P$22"}</definedName>
    <definedName localSheetId="2" name="분석변경">{#N/A,#N/A,FALSE,"변경관리예산";#N/A,#N/A,FALSE,"변경장비예산";#N/A,#N/A,FALSE,"변경준설예산";#N/A,#N/A,FALSE,"변경철구예산"}</definedName>
    <definedName localSheetId="0" name="분석변경">{#N/A,#N/A,FALSE,"변경관리예산";#N/A,#N/A,FALSE,"변경장비예산";#N/A,#N/A,FALSE,"변경준설예산";#N/A,#N/A,FALSE,"변경철구예산"}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localSheetId="2"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분전반1">BlankMacro1</definedName>
    <definedName localSheetId="2" name="분전반1">BlankMacro1</definedName>
    <definedName localSheetId="0" name="분전반1">BlankMacro1</definedName>
    <definedName localSheetId="21" name="분전반1">BlankMacro1</definedName>
    <definedName localSheetId="7" name="분전반1">BlankMacro1</definedName>
    <definedName localSheetId="19" name="분전반1">BlankMacro1</definedName>
    <definedName localSheetId="22" name="분전반1">BlankMacro1</definedName>
    <definedName localSheetId="20" name="분전반1">BlankMacro1</definedName>
    <definedName localSheetId="29" name="분전반1">BlankMacro1</definedName>
    <definedName localSheetId="31" name="분전반1">BlankMacro1</definedName>
    <definedName localSheetId="32" name="분전반1">BlankMacro1</definedName>
    <definedName localSheetId="30" name="분전반1">BlankMacro1</definedName>
    <definedName localSheetId="23" name="분전반1">BlankMacro1</definedName>
    <definedName name="분전반1">BlankMacro1</definedName>
    <definedName name="분전반제조총괄표">{"'건축내역'!$A$1:$L$413"}</definedName>
    <definedName localSheetId="0" name="불도우저">[134]장비집계!#REF!</definedName>
    <definedName name="뷰">{#N/A,#N/A,FALSE,"단가표지"}</definedName>
    <definedName name="브">[0]!브</definedName>
    <definedName localSheetId="0" name="브02간재구조물">'[199]기계경비(시간당)'!$H$112</definedName>
    <definedName localSheetId="0" name="브02노무">'[199]기계경비(시간당)'!$H$110</definedName>
    <definedName localSheetId="0" name="브02노무야간">'[199]기계경비(시간당)'!$H$111</definedName>
    <definedName localSheetId="0" name="브02손료">'[199]기계경비(시간당)'!$H$109</definedName>
    <definedName localSheetId="0" name="브04간재구조물">'[199]기계경비(시간당)'!$H$105</definedName>
    <definedName localSheetId="0" name="브04노무">'[199]기계경비(시간당)'!$H$103</definedName>
    <definedName localSheetId="0" name="브04노무야간">'[199]기계경비(시간당)'!$H$104</definedName>
    <definedName localSheetId="0" name="브04손료">'[199]기계경비(시간당)'!$H$102</definedName>
    <definedName localSheetId="0" name="브레이드">'[199]기계경비(시간당)'!$D$28</definedName>
    <definedName name="비">{#N/A,#N/A,FALSE,"골재소요량";#N/A,#N/A,FALSE,"골재소요량"}</definedName>
    <definedName localSheetId="0" name="비계공012">'[206]노임단가 (2)'!$C$16</definedName>
    <definedName localSheetId="18" name="비교">BlankMacro1</definedName>
    <definedName localSheetId="2" name="비교">BlankMacro1</definedName>
    <definedName localSheetId="0" name="비교">BlankMacro1</definedName>
    <definedName localSheetId="21" name="비교">BlankMacro1</definedName>
    <definedName localSheetId="7" name="비교">BlankMacro1</definedName>
    <definedName localSheetId="19" name="비교">BlankMacro1</definedName>
    <definedName localSheetId="22" name="비교">BlankMacro1</definedName>
    <definedName localSheetId="20" name="비교">BlankMacro1</definedName>
    <definedName localSheetId="29" name="비교">BlankMacro1</definedName>
    <definedName localSheetId="31" name="비교">BlankMacro1</definedName>
    <definedName localSheetId="32" name="비교">BlankMacro1</definedName>
    <definedName localSheetId="30" name="비교">BlankMacro1</definedName>
    <definedName localSheetId="23" name="비교">BlankMacro1</definedName>
    <definedName name="비교">BlankMacro1</definedName>
    <definedName localSheetId="0" name="비교표1">[4]Sheet1!$1:$1048576</definedName>
    <definedName localSheetId="0" name="비교표2">[4]Sheet1!$1:$1048576</definedName>
    <definedName localSheetId="0" name="비목군분류표">[4]Sheet1!$6:$30</definedName>
    <definedName name="비비비">#REF!,#REF!,#REF!</definedName>
    <definedName name="비유다">250000</definedName>
    <definedName name="비호선율">{"'호선별현황(방식)'!$K$22:$P$22","'호선별현황(방식)'!$K$22:$P$22"}</definedName>
    <definedName localSheetId="0" name="빌딩통합관리">[2]!BlankMacro1</definedName>
    <definedName localSheetId="0" name="빌딩통합관리3">[2]!BlankMacro1</definedName>
    <definedName localSheetId="2" name="빔제작단가개정표준도적용">{"'자리배치도'!$AG$1:$CI$28"}</definedName>
    <definedName localSheetId="0" name="빔제작단가개정표준도적용">{"'자리배치도'!$AG$1:$CI$28"}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localSheetId="0" name="빼기">[252]경비!빼기</definedName>
    <definedName localSheetId="2"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{#N/A,#N/A,TRUE,"토적및재료집계";#N/A,#N/A,TRUE,"토적및재료집계";#N/A,#N/A,TRUE,"단위량"}</definedName>
    <definedName localSheetId="0" name="ㅅ">{#N/A,#N/A,TRUE,"토적및재료집계";#N/A,#N/A,TRUE,"토적및재료집계";#N/A,#N/A,TRUE,"단위량"}</definedName>
    <definedName name="ㅅ">{#N/A,#N/A,TRUE,"토적및재료집계";#N/A,#N/A,TRUE,"토적및재료집계";#N/A,#N/A,TRUE,"단위량"}</definedName>
    <definedName name="ㅅㄱ">{"'5국공정'!$A$1:$E$128"}</definedName>
    <definedName name="ㅅㄱㄱㄱㄱ">[0]!ㅅㄱㄱㄱㄱ</definedName>
    <definedName localSheetId="0" name="ㅅㄱㄱㄱ굑ㄷ">[70]제직재!#REF!</definedName>
    <definedName localSheetId="0" name="ㅅㄱ돈">[115]일위!#REF!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겨ㅛㄱㄷ">[213]I一般比!#REF!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교ㅗㄱㅈ">'[104]설직재-1'!#REF!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ㅅㅅㅅㅅ">BlankMacro1</definedName>
    <definedName localSheetId="21" name="ㅅㅅㅅㅅ">BlankMacro1</definedName>
    <definedName localSheetId="19" name="ㅅㅅㅅㅅ">BlankMacro1</definedName>
    <definedName localSheetId="22" name="ㅅㅅㅅㅅ">BlankMacro1</definedName>
    <definedName localSheetId="20" name="ㅅㅅㅅㅅ">BlankMacro1</definedName>
    <definedName localSheetId="29" name="ㅅㅅㅅㅅ">BlankMacro1</definedName>
    <definedName localSheetId="31" name="ㅅㅅㅅㅅ">BlankMacro1</definedName>
    <definedName localSheetId="32" name="ㅅㅅㅅㅅ">BlankMacro1</definedName>
    <definedName localSheetId="30" name="ㅅㅅㅅㅅ">BlankMacro1</definedName>
    <definedName localSheetId="23" name="ㅅㅅㅅㅅ">BlankMacro1</definedName>
    <definedName name="ㅅㅅㅅㅅ">BlankMacro1</definedName>
    <definedName localSheetId="2"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0"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2" name="ㅅㅅㅅㅅㅅㅅ">{"'용역비'!$A$4:$C$8"}</definedName>
    <definedName localSheetId="0" name="ㅅㅅㅅㅅㅅㅅ">{"'용역비'!$A$4:$C$8"}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사">BlankMacro1</definedName>
    <definedName localSheetId="0" name="사">BlankMacro1</definedName>
    <definedName localSheetId="21" name="사">BlankMacro1</definedName>
    <definedName localSheetId="7" name="사">BlankMacro1</definedName>
    <definedName localSheetId="19" name="사">BlankMacro1</definedName>
    <definedName localSheetId="22" name="사">BlankMacro1</definedName>
    <definedName localSheetId="20" name="사">BlankMacro1</definedName>
    <definedName localSheetId="29" name="사">BlankMacro1</definedName>
    <definedName localSheetId="31" name="사">BlankMacro1</definedName>
    <definedName localSheetId="32" name="사">BlankMacro1</definedName>
    <definedName localSheetId="30" name="사">BlankMacro1</definedName>
    <definedName localSheetId="23" name="사">BlankMacro1</definedName>
    <definedName name="사">BlankMacro1</definedName>
    <definedName localSheetId="18" name="사과나무">BlankMacro1</definedName>
    <definedName localSheetId="21" name="사과나무">BlankMacro1</definedName>
    <definedName localSheetId="19" name="사과나무">BlankMacro1</definedName>
    <definedName localSheetId="22" name="사과나무">BlankMacro1</definedName>
    <definedName localSheetId="20" name="사과나무">BlankMacro1</definedName>
    <definedName localSheetId="29" name="사과나무">BlankMacro1</definedName>
    <definedName localSheetId="31" name="사과나무">BlankMacro1</definedName>
    <definedName localSheetId="32" name="사과나무">BlankMacro1</definedName>
    <definedName localSheetId="30" name="사과나무">BlankMacro1</definedName>
    <definedName localSheetId="23" name="사과나무">BlankMacro1</definedName>
    <definedName name="사과나무">BlankMacro1</definedName>
    <definedName name="사급">[0]!사급</definedName>
    <definedName name="사급1">{"'5국공정'!$A$1:$E$128"}</definedName>
    <definedName name="사급2">{"'5국공정'!$A$1:$E$128"}</definedName>
    <definedName name="사급복사">{"'5국공정'!$A$1:$E$128"}</definedName>
    <definedName localSheetId="2" name="사급자재문서">{"'5국공정'!$A$1:$E$128"}</definedName>
    <definedName localSheetId="0" name="사급자재문서">{"'5국공정'!$A$1:$E$128"}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localSheetId="2" name="사랑">{#N/A,#N/A,FALSE,"견적조건";#N/A,#N/A,FALSE,"산출근거"}</definedName>
    <definedName localSheetId="0" name="사랑">{#N/A,#N/A,FALSE,"견적조건";#N/A,#N/A,FALSE,"산출근거"}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[159]개요!#REF!</definedName>
    <definedName localSheetId="0" name="사업개요1">[266]기계공사!$V$2:$V$4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[267]등록자료!$G$6:$G$25</definedName>
    <definedName name="사용자코드">[267]등록자료!$G$2</definedName>
    <definedName name="사월합">[159]개요!#REF!</definedName>
    <definedName localSheetId="0" name="사인원가">'[10]#REF'!#REF!</definedName>
    <definedName localSheetId="2" name="사제좌안6부">{#N/A,#N/A,FALSE,"배수1"}</definedName>
    <definedName localSheetId="0" name="사제좌안6부">{#N/A,#N/A,FALSE,"배수1"}</definedName>
    <definedName name="사제좌안6부">{#N/A,#N/A,FALSE,"배수1"}</definedName>
    <definedName localSheetId="2" name="사제좌안6부1">{#N/A,#N/A,FALSE,"배수1"}</definedName>
    <definedName localSheetId="0" name="사제좌안6부1">{#N/A,#N/A,FALSE,"배수1"}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localSheetId="0" name="산출1">[4]Sheet1!$D$6:$L$116</definedName>
    <definedName name="산출관로">{#N/A,#N/A,TRUE,"토적및재료집계";#N/A,#N/A,TRUE,"토적및재료집계";#N/A,#N/A,TRUE,"단위량"}</definedName>
    <definedName localSheetId="18" name="산출근거">BlankMacro1</definedName>
    <definedName localSheetId="21" name="산출근거">BlankMacro1</definedName>
    <definedName localSheetId="19" name="산출근거">BlankMacro1</definedName>
    <definedName localSheetId="22" name="산출근거">BlankMacro1</definedName>
    <definedName localSheetId="20" name="산출근거">BlankMacro1</definedName>
    <definedName localSheetId="29" name="산출근거">BlankMacro1</definedName>
    <definedName localSheetId="31" name="산출근거">BlankMacro1</definedName>
    <definedName localSheetId="32" name="산출근거">BlankMacro1</definedName>
    <definedName localSheetId="30" name="산출근거">BlankMacro1</definedName>
    <definedName localSheetId="23" name="산출근거">BlankMacro1</definedName>
    <definedName name="산출근거">BlankMacro1</definedName>
    <definedName localSheetId="18" name="산출근거2">BlankMacro1</definedName>
    <definedName localSheetId="21" name="산출근거2">BlankMacro1</definedName>
    <definedName localSheetId="19" name="산출근거2">BlankMacro1</definedName>
    <definedName localSheetId="22" name="산출근거2">BlankMacro1</definedName>
    <definedName localSheetId="20" name="산출근거2">BlankMacro1</definedName>
    <definedName localSheetId="29" name="산출근거2">BlankMacro1</definedName>
    <definedName localSheetId="31" name="산출근거2">BlankMacro1</definedName>
    <definedName localSheetId="32" name="산출근거2">BlankMacro1</definedName>
    <definedName localSheetId="30" name="산출근거2">BlankMacro1</definedName>
    <definedName localSheetId="23" name="산출근거2">BlankMacro1</definedName>
    <definedName name="산출근거2">BlankMacro1</definedName>
    <definedName localSheetId="18" name="산출근거자료">BlankMacro1</definedName>
    <definedName localSheetId="21" name="산출근거자료">BlankMacro1</definedName>
    <definedName localSheetId="19" name="산출근거자료">BlankMacro1</definedName>
    <definedName localSheetId="22" name="산출근거자료">BlankMacro1</definedName>
    <definedName localSheetId="20" name="산출근거자료">BlankMacro1</definedName>
    <definedName localSheetId="29" name="산출근거자료">BlankMacro1</definedName>
    <definedName localSheetId="31" name="산출근거자료">BlankMacro1</definedName>
    <definedName localSheetId="32" name="산출근거자료">BlankMacro1</definedName>
    <definedName localSheetId="30" name="산출근거자료">BlankMacro1</definedName>
    <definedName localSheetId="23" name="산출근거자료">BlankMacro1</definedName>
    <definedName name="산출근거자료">BlankMacro1</definedName>
    <definedName localSheetId="0" name="산출금양">[4]Sheet1!$AB$2:$AR$143</definedName>
    <definedName localSheetId="2" name="산출사인">{"'용역비'!$A$4:$C$8"}</definedName>
    <definedName localSheetId="0" name="산출사인">{"'용역비'!$A$4:$C$8"}</definedName>
    <definedName name="산출사인">{"'용역비'!$A$4:$C$8"}</definedName>
    <definedName localSheetId="18" name="산출일위대가통신">BlankMacro1</definedName>
    <definedName localSheetId="2" name="산출일위대가통신">BlankMacro1</definedName>
    <definedName localSheetId="0" name="산출일위대가통신">BlankMacro1</definedName>
    <definedName localSheetId="21" name="산출일위대가통신">BlankMacro1</definedName>
    <definedName localSheetId="7" name="산출일위대가통신">BlankMacro1</definedName>
    <definedName localSheetId="19" name="산출일위대가통신">BlankMacro1</definedName>
    <definedName localSheetId="22" name="산출일위대가통신">BlankMacro1</definedName>
    <definedName localSheetId="20" name="산출일위대가통신">BlankMacro1</definedName>
    <definedName localSheetId="29" name="산출일위대가통신">BlankMacro1</definedName>
    <definedName localSheetId="31" name="산출일위대가통신">BlankMacro1</definedName>
    <definedName localSheetId="32" name="산출일위대가통신">BlankMacro1</definedName>
    <definedName localSheetId="30" name="산출일위대가통신">BlankMacro1</definedName>
    <definedName localSheetId="23" name="산출일위대가통신">BlankMacro1</definedName>
    <definedName name="산출일위대가통신">BlankMacro1</definedName>
    <definedName name="살수차">220000</definedName>
    <definedName localSheetId="0" name="삼">'[10]#REF'!#REF!</definedName>
    <definedName name="삼우">[0]!삼우</definedName>
    <definedName name="삼호">{#N/A,#N/A,FALSE,"배수2"}</definedName>
    <definedName name="상">{#N/A,#N/A,FALSE,"3가";#N/A,#N/A,FALSE,"3나";#N/A,#N/A,FALSE,"3다"}</definedName>
    <definedName localSheetId="2" name="상리설계설명서">{"'도면'!$G$62:$H$63","'도면'!$G$62:$H$63"}</definedName>
    <definedName localSheetId="0" name="상리설계설명서">{"'도면'!$G$62:$H$63","'도면'!$G$62:$H$63"}</definedName>
    <definedName name="상리설계설명서">{"'도면'!$G$62:$H$63","'도면'!$G$62:$H$63"}</definedName>
    <definedName name="상봉동315">[0]!상봉동315</definedName>
    <definedName name="상생">#REF!=#REF!</definedName>
    <definedName localSheetId="2" name="상주">{#N/A,#N/A,FALSE,"지침";#N/A,#N/A,FALSE,"환경분석";#N/A,#N/A,FALSE,"Sheet16"}</definedName>
    <definedName localSheetId="0" name="상주">{#N/A,#N/A,FALSE,"지침";#N/A,#N/A,FALSE,"환경분석";#N/A,#N/A,FALSE,"Sheet16"}</definedName>
    <definedName name="상주">{#N/A,#N/A,FALSE,"지침";#N/A,#N/A,FALSE,"환경분석";#N/A,#N/A,FALSE,"Sheet16"}</definedName>
    <definedName localSheetId="2" name="상주감리">{#N/A,#N/A,FALSE,"지침";#N/A,#N/A,FALSE,"환경분석";#N/A,#N/A,FALSE,"Sheet16"}</definedName>
    <definedName localSheetId="0" name="상주감리">{#N/A,#N/A,FALSE,"지침";#N/A,#N/A,FALSE,"환경분석";#N/A,#N/A,FALSE,"Sheet16"}</definedName>
    <definedName name="상주감리">{#N/A,#N/A,FALSE,"지침";#N/A,#N/A,FALSE,"환경분석";#N/A,#N/A,FALSE,"Sheet16"}</definedName>
    <definedName name="새공통">{#N/A,#N/A,FALSE,"이태원철근"}</definedName>
    <definedName localSheetId="0" name="새모형">[1]Sheet3!#REF!</definedName>
    <definedName name="새새샛">{"'미착금액'!$A$4:$G$14"}</definedName>
    <definedName name="새이름">{"'호선별현황(방식)'!$K$22:$P$22","'호선별현황(방식)'!$K$22:$P$22"}</definedName>
    <definedName localSheetId="2" name="새통">{#N/A,#N/A,FALSE,"견적조건";#N/A,#N/A,FALSE,"산출근거"}</definedName>
    <definedName localSheetId="0" name="새통">{#N/A,#N/A,FALSE,"견적조건";#N/A,#N/A,FALSE,"산출근거"}</definedName>
    <definedName name="새통">{#N/A,#N/A,FALSE,"견적조건";#N/A,#N/A,FALSE,"산출근거"}</definedName>
    <definedName name="새한기술">#REF!,#REF!</definedName>
    <definedName localSheetId="0" name="색인">[1]Sheet3!#REF!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[0]!샤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[0]!서서</definedName>
    <definedName name="서서서">[0]!서서서</definedName>
    <definedName name="서안동확인서">{#N/A,#N/A,FALSE,"DAOCM 2차 검토"}</definedName>
    <definedName name="서울TRS">[0]!서울TRS</definedName>
    <definedName name="서전">{#N/A,#N/A,FALSE,"3가";#N/A,#N/A,FALSE,"3나";#N/A,#N/A,FALSE,"3다"}</definedName>
    <definedName name="서초2">[0]!서초2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석">{#N/A,#N/A,FALSE,"지침";#N/A,#N/A,FALSE,"환경분석";#N/A,#N/A,FALSE,"Sheet16"}</definedName>
    <definedName localSheetId="0" name="석">{#N/A,#N/A,FALSE,"지침";#N/A,#N/A,FALSE,"환경분석";#N/A,#N/A,FALSE,"Sheet16"}</definedName>
    <definedName name="석">{#N/A,#N/A,FALSE,"지침";#N/A,#N/A,FALSE,"환경분석";#N/A,#N/A,FALSE,"Sheet16"}</definedName>
    <definedName name="석재받은의뢰업체">255</definedName>
    <definedName localSheetId="0" name="석축1">[4]Sheet1!$1:$1048576</definedName>
    <definedName localSheetId="2" name="석항">{#N/A,#N/A,FALSE,"명세표"}</definedName>
    <definedName localSheetId="0" name="석항">{#N/A,#N/A,FALSE,"명세표"}</definedName>
    <definedName name="석항">{#N/A,#N/A,FALSE,"명세표"}</definedName>
    <definedName name="선로설비임대차">[0]!선로설비임대차</definedName>
    <definedName localSheetId="0" name="선로신설">[4]Sheet1!$A$1:$L$55</definedName>
    <definedName localSheetId="0" name="선로철거">[4]Sheet1!$A$1:$M$828</definedName>
    <definedName name="선번">[0]!선번</definedName>
    <definedName name="선번장">[0]!선번장</definedName>
    <definedName name="선체설계">{"'호선별현황(방식)'!$K$22:$P$22","'호선별현황(방식)'!$K$22:$P$22"}</definedName>
    <definedName localSheetId="0" name="설계가">'[195]#REF'!$D$2:$D$88</definedName>
    <definedName localSheetId="0" name="설계내역">[4]Sheet1!$A$1:$N$157</definedName>
    <definedName name="설계내역서">{"'별표'!$N$220"}</definedName>
    <definedName localSheetId="0" name="설계단면력요약.SAP90Work">[10]!설계단면력요약.SAP90Work</definedName>
    <definedName name="설계사급">{"'5국공정'!$A$1:$E$128"}</definedName>
    <definedName localSheetId="18" name="설계서용지">Dlog_Show</definedName>
    <definedName localSheetId="21" name="설계서용지">Dlog_Show</definedName>
    <definedName localSheetId="19" name="설계서용지">Dlog_Show</definedName>
    <definedName localSheetId="22" name="설계서용지">Dlog_Show</definedName>
    <definedName localSheetId="20" name="설계서용지">Dlog_Show</definedName>
    <definedName localSheetId="29" name="설계서용지">Dlog_Show</definedName>
    <definedName localSheetId="31" name="설계서용지">Dlog_Show</definedName>
    <definedName localSheetId="32" name="설계서용지">Dlog_Show</definedName>
    <definedName localSheetId="30" name="설계서용지">Dlog_Show</definedName>
    <definedName localSheetId="23" name="설계서용지">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[0]!설변원가</definedName>
    <definedName localSheetId="2" name="설비">{#N/A,#N/A,TRUE,"토적및재료집계";#N/A,#N/A,TRUE,"토적및재료집계";#N/A,#N/A,TRUE,"단위량"}</definedName>
    <definedName localSheetId="0" name="설비">{#N/A,#N/A,TRUE,"토적및재료집계";#N/A,#N/A,TRUE,"토적및재료집계";#N/A,#N/A,TRUE,"단위량"}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localSheetId="0" name="설원가2000">[4]Sheet1!$A$5:$H$140</definedName>
    <definedName localSheetId="0" name="설치">[4]Sheet1!$A$5:$H$115</definedName>
    <definedName localSheetId="0" name="설치자재">[4]Sheet1!$A$6:$I$72</definedName>
    <definedName localSheetId="0" name="설치자재2">[4]Sheet1!$A$6:$I$72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[0]!셔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셔ㅛ">{#N/A,#N/A,FALSE,"운반시간"}</definedName>
    <definedName localSheetId="0" name="셔ㅛ">{#N/A,#N/A,FALSE,"운반시간"}</definedName>
    <definedName name="셔ㅛ">{#N/A,#N/A,FALSE,"운반시간"}</definedName>
    <definedName localSheetId="0" name="소">[2]!BlankMacro1</definedName>
    <definedName localSheetId="0" name="소모품">[135]J直材4!$F$5:$G$5</definedName>
    <definedName localSheetId="18" name="소방공량산출서">BlankMacro1</definedName>
    <definedName localSheetId="21" name="소방공량산출서">BlankMacro1</definedName>
    <definedName localSheetId="19" name="소방공량산출서">BlankMacro1</definedName>
    <definedName localSheetId="22" name="소방공량산출서">BlankMacro1</definedName>
    <definedName localSheetId="20" name="소방공량산출서">BlankMacro1</definedName>
    <definedName localSheetId="29" name="소방공량산출서">BlankMacro1</definedName>
    <definedName localSheetId="31" name="소방공량산출서">BlankMacro1</definedName>
    <definedName localSheetId="32" name="소방공량산출서">BlankMacro1</definedName>
    <definedName localSheetId="30" name="소방공량산출서">BlankMacro1</definedName>
    <definedName localSheetId="23" name="소방공량산출서">BlankMacro1</definedName>
    <definedName name="소방공량산출서">BlankMacro1</definedName>
    <definedName localSheetId="18" name="소방내역">BlankMacro1</definedName>
    <definedName localSheetId="2" name="소방내역">BlankMacro1</definedName>
    <definedName localSheetId="0" name="소방내역">BlankMacro1</definedName>
    <definedName localSheetId="21" name="소방내역">BlankMacro1</definedName>
    <definedName localSheetId="7" name="소방내역">BlankMacro1</definedName>
    <definedName localSheetId="19" name="소방내역">BlankMacro1</definedName>
    <definedName localSheetId="22" name="소방내역">BlankMacro1</definedName>
    <definedName localSheetId="20" name="소방내역">BlankMacro1</definedName>
    <definedName localSheetId="29" name="소방내역">BlankMacro1</definedName>
    <definedName localSheetId="31" name="소방내역">BlankMacro1</definedName>
    <definedName localSheetId="32" name="소방내역">BlankMacro1</definedName>
    <definedName localSheetId="30" name="소방내역">BlankMacro1</definedName>
    <definedName localSheetId="23" name="소방내역">BlankMacro1</definedName>
    <definedName name="소방내역">BlankMacro1</definedName>
    <definedName localSheetId="18" name="소방내역서">BlankMacro1</definedName>
    <definedName localSheetId="2" name="소방내역서">BlankMacro1</definedName>
    <definedName localSheetId="0" name="소방내역서">BlankMacro1</definedName>
    <definedName localSheetId="21" name="소방내역서">BlankMacro1</definedName>
    <definedName localSheetId="7" name="소방내역서">BlankMacro1</definedName>
    <definedName localSheetId="19" name="소방내역서">BlankMacro1</definedName>
    <definedName localSheetId="22" name="소방내역서">BlankMacro1</definedName>
    <definedName localSheetId="20" name="소방내역서">BlankMacro1</definedName>
    <definedName localSheetId="29" name="소방내역서">BlankMacro1</definedName>
    <definedName localSheetId="31" name="소방내역서">BlankMacro1</definedName>
    <definedName localSheetId="32" name="소방내역서">BlankMacro1</definedName>
    <definedName localSheetId="30" name="소방내역서">BlankMacro1</definedName>
    <definedName localSheetId="23" name="소방내역서">BlankMacro1</definedName>
    <definedName name="소방내역서">BlankMacro1</definedName>
    <definedName localSheetId="18" name="소비자가격">BlankMacro1</definedName>
    <definedName localSheetId="21" name="소비자가격">BlankMacro1</definedName>
    <definedName localSheetId="19" name="소비자가격">BlankMacro1</definedName>
    <definedName localSheetId="22" name="소비자가격">BlankMacro1</definedName>
    <definedName localSheetId="20" name="소비자가격">BlankMacro1</definedName>
    <definedName localSheetId="29" name="소비자가격">BlankMacro1</definedName>
    <definedName localSheetId="31" name="소비자가격">BlankMacro1</definedName>
    <definedName localSheetId="32" name="소비자가격">BlankMacro1</definedName>
    <definedName localSheetId="30" name="소비자가격">BlankMacro1</definedName>
    <definedName localSheetId="23" name="소비자가격">BlankMacro1</definedName>
    <definedName name="소비자가격">BlankMacro1</definedName>
    <definedName name="소요자재.1">[0]!소요자재.1</definedName>
    <definedName name="소요자재1">[0]!소요자재1</definedName>
    <definedName name="소요자재2">[0]!소요자재2</definedName>
    <definedName localSheetId="2" name="소운반">{#N/A,#N/A,FALSE,"포장단가"}</definedName>
    <definedName localSheetId="0" name="소운반">{#N/A,#N/A,FALSE,"포장단가"}</definedName>
    <definedName name="소운반">{#N/A,#N/A,FALSE,"포장단가"}</definedName>
    <definedName localSheetId="0" name="소장">'[195]#REF'!$M$2:$M$88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localSheetId="0" name="소형B손료">'[199]기계경비(시간당)'!$H$240</definedName>
    <definedName localSheetId="2" name="소화갑지">{#N/A,#N/A,FALSE,"CCTV"}</definedName>
    <definedName localSheetId="0" name="소화갑지">{#N/A,#N/A,FALSE,"CCTV"}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손영주">{#N/A,#N/A,FALSE,"조골재"}</definedName>
    <definedName localSheetId="0" name="손영주">{#N/A,#N/A,FALSE,"조골재"}</definedName>
    <definedName name="손영주">{#N/A,#N/A,FALSE,"조골재"}</definedName>
    <definedName name="손혜종">[0]!손혜종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localSheetId="0" name="수________조">[134]장비집계!#REF!</definedName>
    <definedName localSheetId="2" name="수2">{#N/A,#N/A,TRUE,"토적및재료집계";#N/A,#N/A,TRUE,"토적및재료집계";#N/A,#N/A,TRUE,"단위량"}</definedName>
    <definedName localSheetId="0" name="수2">{#N/A,#N/A,TRUE,"토적및재료집계";#N/A,#N/A,TRUE,"토적및재료집계";#N/A,#N/A,TRUE,"단위량"}</definedName>
    <definedName name="수2">{#N/A,#N/A,TRUE,"토적및재료집계";#N/A,#N/A,TRUE,"토적및재료집계";#N/A,#N/A,TRUE,"단위량"}</definedName>
    <definedName localSheetId="2" name="수3">{#N/A,#N/A,TRUE,"토적및재료집계";#N/A,#N/A,TRUE,"토적및재료집계";#N/A,#N/A,TRUE,"단위량"}</definedName>
    <definedName localSheetId="0" name="수3">{#N/A,#N/A,TRUE,"토적및재료집계";#N/A,#N/A,TRUE,"토적및재료집계";#N/A,#N/A,TRUE,"단위량"}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0" name="수급">[1]Sheet3!#REF!</definedName>
    <definedName localSheetId="0" name="수량계산">[4]Sheet1!$A$2:$L$102</definedName>
    <definedName localSheetId="0" name="수량산출">[4]Sheet1!$A$2:$AB$611</definedName>
    <definedName name="수량산출_전산">{"'자리배치도'!$AG$1:$CI$28"}</definedName>
    <definedName localSheetId="18" name="수량산출3">BlankMacro1</definedName>
    <definedName localSheetId="21" name="수량산출3">BlankMacro1</definedName>
    <definedName localSheetId="19" name="수량산출3">BlankMacro1</definedName>
    <definedName localSheetId="22" name="수량산출3">BlankMacro1</definedName>
    <definedName localSheetId="20" name="수량산출3">BlankMacro1</definedName>
    <definedName localSheetId="29" name="수량산출3">BlankMacro1</definedName>
    <definedName localSheetId="31" name="수량산출3">BlankMacro1</definedName>
    <definedName localSheetId="32" name="수량산출3">BlankMacro1</definedName>
    <definedName localSheetId="30" name="수량산출3">BlankMacro1</definedName>
    <definedName localSheetId="23" name="수량산출3">BlankMacro1</definedName>
    <definedName name="수량산출3">BlankMacro1</definedName>
    <definedName localSheetId="18" name="수량산출5">BlankMacro1</definedName>
    <definedName localSheetId="21" name="수량산출5">BlankMacro1</definedName>
    <definedName localSheetId="19" name="수량산출5">BlankMacro1</definedName>
    <definedName localSheetId="22" name="수량산출5">BlankMacro1</definedName>
    <definedName localSheetId="20" name="수량산출5">BlankMacro1</definedName>
    <definedName localSheetId="29" name="수량산출5">BlankMacro1</definedName>
    <definedName localSheetId="31" name="수량산출5">BlankMacro1</definedName>
    <definedName localSheetId="32" name="수량산출5">BlankMacro1</definedName>
    <definedName localSheetId="30" name="수량산출5">BlankMacro1</definedName>
    <definedName localSheetId="23" name="수량산출5">BlankMacro1</definedName>
    <definedName name="수량산출5">BlankMacro1</definedName>
    <definedName localSheetId="18" name="수량산출6">BlankMacro1</definedName>
    <definedName localSheetId="21" name="수량산출6">BlankMacro1</definedName>
    <definedName localSheetId="19" name="수량산출6">BlankMacro1</definedName>
    <definedName localSheetId="22" name="수량산출6">BlankMacro1</definedName>
    <definedName localSheetId="20" name="수량산출6">BlankMacro1</definedName>
    <definedName localSheetId="29" name="수량산출6">BlankMacro1</definedName>
    <definedName localSheetId="31" name="수량산출6">BlankMacro1</definedName>
    <definedName localSheetId="32" name="수량산출6">BlankMacro1</definedName>
    <definedName localSheetId="30" name="수량산출6">BlankMacro1</definedName>
    <definedName localSheetId="23" name="수량산출6">BlankMacro1</definedName>
    <definedName name="수량산출6">BlankMacro1</definedName>
    <definedName localSheetId="2" name="수량산출내역">{#N/A,#N/A,FALSE,"포장단가"}</definedName>
    <definedName localSheetId="0" name="수량산출내역">{#N/A,#N/A,FALSE,"포장단가"}</definedName>
    <definedName name="수량산출내역">{#N/A,#N/A,FALSE,"포장단가"}</definedName>
    <definedName localSheetId="2" name="수량산출서">{#N/A,#N/A,FALSE,"견적조건";#N/A,#N/A,FALSE,"산출근거"}</definedName>
    <definedName localSheetId="18" name="수량산출서표지">BlankMacro1</definedName>
    <definedName localSheetId="21" name="수량산출서표지">BlankMacro1</definedName>
    <definedName localSheetId="19" name="수량산출서표지">BlankMacro1</definedName>
    <definedName localSheetId="22" name="수량산출서표지">BlankMacro1</definedName>
    <definedName localSheetId="20" name="수량산출서표지">BlankMacro1</definedName>
    <definedName localSheetId="29" name="수량산출서표지">BlankMacro1</definedName>
    <definedName localSheetId="31" name="수량산출서표지">BlankMacro1</definedName>
    <definedName localSheetId="32" name="수량산출서표지">BlankMacro1</definedName>
    <definedName localSheetId="30" name="수량산출서표지">BlankMacro1</definedName>
    <definedName localSheetId="23" name="수량산출서표지">BlankMacro1</definedName>
    <definedName name="수량산출서표지">BlankMacro1</definedName>
    <definedName localSheetId="18" name="수량산출서표지1">BlankMacro1</definedName>
    <definedName localSheetId="21" name="수량산출서표지1">BlankMacro1</definedName>
    <definedName localSheetId="19" name="수량산출서표지1">BlankMacro1</definedName>
    <definedName localSheetId="22" name="수량산출서표지1">BlankMacro1</definedName>
    <definedName localSheetId="20" name="수량산출서표지1">BlankMacro1</definedName>
    <definedName localSheetId="29" name="수량산출서표지1">BlankMacro1</definedName>
    <definedName localSheetId="31" name="수량산출서표지1">BlankMacro1</definedName>
    <definedName localSheetId="32" name="수량산출서표지1">BlankMacro1</definedName>
    <definedName localSheetId="30" name="수량산출서표지1">BlankMacro1</definedName>
    <definedName localSheetId="23" name="수량산출서표지1">BlankMacro1</definedName>
    <definedName name="수량산출서표지1">BlankMacro1</definedName>
    <definedName localSheetId="2" name="수량집계">{#N/A,#N/A,FALSE,"포장단가"}</definedName>
    <definedName localSheetId="0" name="수량집계">{#N/A,#N/A,FALSE,"포장단가"}</definedName>
    <definedName name="수량집계">{#N/A,#N/A,FALSE,"포장단가"}</definedName>
    <definedName localSheetId="2" name="수량총합">{#N/A,#N/A,TRUE,"토적및재료집계";#N/A,#N/A,TRUE,"토적및재료집계";#N/A,#N/A,TRUE,"단위량"}</definedName>
    <definedName localSheetId="0" name="수량총합">{#N/A,#N/A,TRUE,"토적및재료집계";#N/A,#N/A,TRUE,"토적및재료집계";#N/A,#N/A,TRUE,"단위량"}</definedName>
    <definedName name="수량총합">{#N/A,#N/A,TRUE,"토적및재료집계";#N/A,#N/A,TRUE,"토적및재료집계";#N/A,#N/A,TRUE,"단위량"}</definedName>
    <definedName localSheetId="0" name="수리계산서1">[268]덕전리!#REF!</definedName>
    <definedName name="수리불가">#REF!,#REF!,#REF!,#REF!,#REF!</definedName>
    <definedName localSheetId="18" name="수면">BLCH</definedName>
    <definedName localSheetId="2" name="수면">BLCH</definedName>
    <definedName localSheetId="0" name="수면">BLCH</definedName>
    <definedName localSheetId="21" name="수면">BLCH</definedName>
    <definedName localSheetId="7" name="수면">BLCH</definedName>
    <definedName localSheetId="19" name="수면">BLCH</definedName>
    <definedName localSheetId="22" name="수면">BLCH</definedName>
    <definedName localSheetId="20" name="수면">BLCH</definedName>
    <definedName localSheetId="29" name="수면">BLCH</definedName>
    <definedName localSheetId="31" name="수면">BLCH</definedName>
    <definedName localSheetId="32" name="수면">BLCH</definedName>
    <definedName localSheetId="30" name="수면">BLCH</definedName>
    <definedName localSheetId="23" name="수면">BLCH</definedName>
    <definedName name="수면">BLCH</definedName>
    <definedName name="수불">{"'5국공정'!$A$1:$E$128"}</definedName>
    <definedName localSheetId="0" name="수수료">[269]관급자재!#REF!</definedName>
    <definedName name="수수수">[0]!수수수</definedName>
    <definedName localSheetId="0" name="수식입력매크로">[48]!수식입력매크로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localSheetId="18" name="수입면장2">BLCH</definedName>
    <definedName localSheetId="2" name="수입면장2">BLCH</definedName>
    <definedName localSheetId="0" name="수입면장2">BLCH</definedName>
    <definedName localSheetId="21" name="수입면장2">BLCH</definedName>
    <definedName localSheetId="7" name="수입면장2">BLCH</definedName>
    <definedName localSheetId="19" name="수입면장2">BLCH</definedName>
    <definedName localSheetId="22" name="수입면장2">BLCH</definedName>
    <definedName localSheetId="20" name="수입면장2">BLCH</definedName>
    <definedName localSheetId="29" name="수입면장2">BLCH</definedName>
    <definedName localSheetId="31" name="수입면장2">BLCH</definedName>
    <definedName localSheetId="32" name="수입면장2">BLCH</definedName>
    <definedName localSheetId="30" name="수입면장2">BLCH</definedName>
    <definedName localSheetId="23" name="수입면장2">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localSheetId="0" name="수중모터펌프중량">[261]단가!$C$66:$D$77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localSheetId="2"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숨기기">[252]경비!숨기기</definedName>
    <definedName localSheetId="0" name="숨기지않기">[252]경비!숨기지않기</definedName>
    <definedName name="숱">{#N/A,#N/A,FALSE,"현장 NCR 분석";#N/A,#N/A,FALSE,"현장품질감사";#N/A,#N/A,FALSE,"현장품질감사"}</definedName>
    <definedName name="스">[0]!스</definedName>
    <definedName name="스펙">{#N/A,#N/A,FALSE,"ALM-ASISC"}</definedName>
    <definedName name="습">{#N/A,#N/A,FALSE,"3가";#N/A,#N/A,FALSE,"3나";#N/A,#N/A,FALSE,"3다"}</definedName>
    <definedName localSheetId="2" name="승">{#N/A,#N/A,FALSE,"지침";#N/A,#N/A,FALSE,"환경분석";#N/A,#N/A,FALSE,"Sheet16"}</definedName>
    <definedName localSheetId="0" name="승">{#N/A,#N/A,FALSE,"지침";#N/A,#N/A,FALSE,"환경분석";#N/A,#N/A,FALSE,"Sheet16"}</definedName>
    <definedName name="승">{#N/A,#N/A,FALSE,"지침";#N/A,#N/A,FALSE,"환경분석";#N/A,#N/A,FALSE,"Sheet16"}</definedName>
    <definedName localSheetId="2" name="승용교">{#N/A,#N/A,FALSE,"2~8번"}</definedName>
    <definedName localSheetId="0" name="승용교">{#N/A,#N/A,FALSE,"2~8번"}</definedName>
    <definedName name="승용교">{#N/A,#N/A,FALSE,"2~8번"}</definedName>
    <definedName name="승인권한2">{#N/A,#N/A,FALSE,"단축1";#N/A,#N/A,FALSE,"단축2";#N/A,#N/A,FALSE,"단축3";#N/A,#N/A,FALSE,"장축";#N/A,#N/A,FALSE,"4WD"}</definedName>
    <definedName localSheetId="18" name="승인서2">BlankMacro1</definedName>
    <definedName localSheetId="2" name="승인서2">BlankMacro1</definedName>
    <definedName localSheetId="0" name="승인서2">BlankMacro1</definedName>
    <definedName localSheetId="21" name="승인서2">BlankMacro1</definedName>
    <definedName localSheetId="7" name="승인서2">BlankMacro1</definedName>
    <definedName localSheetId="19" name="승인서2">BlankMacro1</definedName>
    <definedName localSheetId="22" name="승인서2">BlankMacro1</definedName>
    <definedName localSheetId="20" name="승인서2">BlankMacro1</definedName>
    <definedName localSheetId="29" name="승인서2">BlankMacro1</definedName>
    <definedName localSheetId="31" name="승인서2">BlankMacro1</definedName>
    <definedName localSheetId="32" name="승인서2">BlankMacro1</definedName>
    <definedName localSheetId="30" name="승인서2">BlankMacro1</definedName>
    <definedName localSheetId="23" name="승인서2">BlankMacro1</definedName>
    <definedName name="승인서2">BlankMacro1</definedName>
    <definedName name="시">{#N/A,#N/A,FALSE,"3가";#N/A,#N/A,FALSE,"3나";#N/A,#N/A,FALSE,"3다"}</definedName>
    <definedName localSheetId="18" name="시3">BlankMacro1</definedName>
    <definedName localSheetId="21" name="시3">BlankMacro1</definedName>
    <definedName localSheetId="19" name="시3">BlankMacro1</definedName>
    <definedName localSheetId="22" name="시3">BlankMacro1</definedName>
    <definedName localSheetId="20" name="시3">BlankMacro1</definedName>
    <definedName localSheetId="29" name="시3">BlankMacro1</definedName>
    <definedName localSheetId="31" name="시3">BlankMacro1</definedName>
    <definedName localSheetId="32" name="시3">BlankMacro1</definedName>
    <definedName localSheetId="30" name="시3">BlankMacro1</definedName>
    <definedName localSheetId="23" name="시3">BlankMacro1</definedName>
    <definedName name="시3">BlankMacro1</definedName>
    <definedName localSheetId="18" name="시4">BlankMacro1</definedName>
    <definedName localSheetId="21" name="시4">BlankMacro1</definedName>
    <definedName localSheetId="19" name="시4">BlankMacro1</definedName>
    <definedName localSheetId="22" name="시4">BlankMacro1</definedName>
    <definedName localSheetId="20" name="시4">BlankMacro1</definedName>
    <definedName localSheetId="29" name="시4">BlankMacro1</definedName>
    <definedName localSheetId="31" name="시4">BlankMacro1</definedName>
    <definedName localSheetId="32" name="시4">BlankMacro1</definedName>
    <definedName localSheetId="30" name="시4">BlankMacro1</definedName>
    <definedName localSheetId="23" name="시4">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localSheetId="18" name="시멘트6">BlankMacro1</definedName>
    <definedName localSheetId="2" name="시멘트6">BlankMacro1</definedName>
    <definedName localSheetId="0" name="시멘트6">BlankMacro1</definedName>
    <definedName localSheetId="21" name="시멘트6">BlankMacro1</definedName>
    <definedName localSheetId="7" name="시멘트6">BlankMacro1</definedName>
    <definedName localSheetId="19" name="시멘트6">BlankMacro1</definedName>
    <definedName localSheetId="22" name="시멘트6">BlankMacro1</definedName>
    <definedName localSheetId="20" name="시멘트6">BlankMacro1</definedName>
    <definedName localSheetId="29" name="시멘트6">BlankMacro1</definedName>
    <definedName localSheetId="31" name="시멘트6">BlankMacro1</definedName>
    <definedName localSheetId="32" name="시멘트6">BlankMacro1</definedName>
    <definedName localSheetId="30" name="시멘트6">BlankMacro1</definedName>
    <definedName localSheetId="23" name="시멘트6">BlankMacro1</definedName>
    <definedName name="시멘트6">BlankMacro1</definedName>
    <definedName localSheetId="2" name="시멘트운반">{#N/A,#N/A,FALSE,"포장단가"}</definedName>
    <definedName localSheetId="0" name="시멘트운반">{#N/A,#N/A,FALSE,"포장단가"}</definedName>
    <definedName name="시멘트운반">{#N/A,#N/A,FALSE,"포장단가"}</definedName>
    <definedName localSheetId="18" name="시솔물이위">BlankMacro1</definedName>
    <definedName localSheetId="21" name="시솔물이위">BlankMacro1</definedName>
    <definedName localSheetId="19" name="시솔물이위">BlankMacro1</definedName>
    <definedName localSheetId="22" name="시솔물이위">BlankMacro1</definedName>
    <definedName localSheetId="20" name="시솔물이위">BlankMacro1</definedName>
    <definedName localSheetId="29" name="시솔물이위">BlankMacro1</definedName>
    <definedName localSheetId="31" name="시솔물이위">BlankMacro1</definedName>
    <definedName localSheetId="32" name="시솔물이위">BlankMacro1</definedName>
    <definedName localSheetId="30" name="시솔물이위">BlankMacro1</definedName>
    <definedName localSheetId="23" name="시솔물이위">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[0]!시트1</definedName>
    <definedName name="식대">4000+1500*2</definedName>
    <definedName localSheetId="2" name="식수대경계석공제집계표">{#N/A,#N/A,FALSE,"운반시간"}</definedName>
    <definedName localSheetId="0" name="식수대경계석공제집계표">{#N/A,#N/A,FALSE,"운반시간"}</definedName>
    <definedName name="식수대경계석공제집계표">{#N/A,#N/A,FALSE,"운반시간"}</definedName>
    <definedName localSheetId="2" name="식수대보도포장공제집계표2">{#N/A,#N/A,FALSE,"골재소요량";#N/A,#N/A,FALSE,"골재소요량"}</definedName>
    <definedName localSheetId="0" name="식수대보도포장공제집계표2">{#N/A,#N/A,FALSE,"골재소요량";#N/A,#N/A,FALSE,"골재소요량"}</definedName>
    <definedName name="식수대보도포장공제집계표2">{#N/A,#N/A,FALSE,"골재소요량";#N/A,#N/A,FALSE,"골재소요량"}</definedName>
    <definedName localSheetId="18" name="식재수량표">BlankMacro1</definedName>
    <definedName localSheetId="21" name="식재수량표">BlankMacro1</definedName>
    <definedName localSheetId="19" name="식재수량표">BlankMacro1</definedName>
    <definedName localSheetId="22" name="식재수량표">BlankMacro1</definedName>
    <definedName localSheetId="20" name="식재수량표">BlankMacro1</definedName>
    <definedName localSheetId="29" name="식재수량표">BlankMacro1</definedName>
    <definedName localSheetId="31" name="식재수량표">BlankMacro1</definedName>
    <definedName localSheetId="32" name="식재수량표">BlankMacro1</definedName>
    <definedName localSheetId="30" name="식재수량표">BlankMacro1</definedName>
    <definedName localSheetId="23" name="식재수량표">BlankMacro1</definedName>
    <definedName name="식재수량표">BlankMacro1</definedName>
    <definedName localSheetId="2" name="식재이식삽도">{#N/A,#N/A,FALSE,"운반시간"}</definedName>
    <definedName localSheetId="0" name="식재이식삽도">{#N/A,#N/A,FALSE,"운반시간"}</definedName>
    <definedName name="식재이식삽도">{#N/A,#N/A,FALSE,"운반시간"}</definedName>
    <definedName localSheetId="0" name="신">'[270]C-노임단가'!#REF!</definedName>
    <definedName name="신AT종합">{#N/A,#N/A,FALSE,"단축1";#N/A,#N/A,FALSE,"단축2";#N/A,#N/A,FALSE,"단축3";#N/A,#N/A,FALSE,"장축";#N/A,#N/A,FALSE,"4WD"}</definedName>
    <definedName name="신규">[0]!신규</definedName>
    <definedName name="신규단가2">{"'5국공정'!$A$1:$E$128"}</definedName>
    <definedName localSheetId="2" name="신규포장">{#N/A,#N/A,FALSE,"포장단가"}</definedName>
    <definedName localSheetId="0" name="신규포장">{#N/A,#N/A,FALSE,"포장단가"}</definedName>
    <definedName name="신규포장">{#N/A,#N/A,FALSE,"포장단가"}</definedName>
    <definedName localSheetId="2" name="신기교P3본체집계">{#N/A,#N/A,FALSE,"배수1"}</definedName>
    <definedName localSheetId="0" name="신기교P3본체집계">{#N/A,#N/A,FALSE,"배수1"}</definedName>
    <definedName name="신기교P3본체집계">{#N/A,#N/A,FALSE,"배수1"}</definedName>
    <definedName localSheetId="2" name="신설">{#N/A,#N/A,FALSE,"명세표"}</definedName>
    <definedName localSheetId="0" name="신설">{#N/A,#N/A,FALSE,"명세표"}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[0]!신설함체</definedName>
    <definedName localSheetId="2" name="신성">{#N/A,#N/A,TRUE,"손익보고"}</definedName>
    <definedName localSheetId="0" name="신성">{#N/A,#N/A,TRUE,"손익보고"}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[0]!신세기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localSheetId="0" name="신호기">[10]!신호기</definedName>
    <definedName localSheetId="0" name="신호기1">[10]!신호기1</definedName>
    <definedName localSheetId="0" name="신호기2">[10]!신호기2</definedName>
    <definedName localSheetId="0" name="신호기3">[10]!신호기3</definedName>
    <definedName localSheetId="0" name="신호기4">[10]!신호기4</definedName>
    <definedName localSheetId="0" name="신호등">'[271]일위대가(가설)'!#REF!</definedName>
    <definedName name="신효성">{"'호선별현황(방식)'!$K$22:$P$22","'호선별현황(방식)'!$K$22:$P$22"}</definedName>
    <definedName localSheetId="0" name="실">[10]!실</definedName>
    <definedName localSheetId="18" name="실소속임금대장">BLCH</definedName>
    <definedName localSheetId="2" name="실소속임금대장">BLCH</definedName>
    <definedName localSheetId="0" name="실소속임금대장">BLCH</definedName>
    <definedName localSheetId="21" name="실소속임금대장">BLCH</definedName>
    <definedName localSheetId="7" name="실소속임금대장">BLCH</definedName>
    <definedName localSheetId="19" name="실소속임금대장">BLCH</definedName>
    <definedName localSheetId="22" name="실소속임금대장">BLCH</definedName>
    <definedName localSheetId="20" name="실소속임금대장">BLCH</definedName>
    <definedName localSheetId="29" name="실소속임금대장">BLCH</definedName>
    <definedName localSheetId="31" name="실소속임금대장">BLCH</definedName>
    <definedName localSheetId="32" name="실소속임금대장">BLCH</definedName>
    <definedName localSheetId="30" name="실소속임금대장">BLCH</definedName>
    <definedName localSheetId="23" name="실소속임금대장">BLCH</definedName>
    <definedName name="실소속임금대장">BLCH</definedName>
    <definedName name="실시">{#N/A,#N/A,FALSE,"단축1";#N/A,#N/A,FALSE,"단축2";#N/A,#N/A,FALSE,"단축3";#N/A,#N/A,FALSE,"장축";#N/A,#N/A,FALSE,"4WD"}</definedName>
    <definedName localSheetId="18" name="실어">[0]!Common [0]!DataBase.xls</definedName>
    <definedName localSheetId="21" name="실어">[0]!Common [0]!DataBase.xls</definedName>
    <definedName localSheetId="19" name="실어">[0]!Common [0]!DataBase.xls</definedName>
    <definedName localSheetId="22" name="실어">[0]!Common [0]!DataBase.xls</definedName>
    <definedName localSheetId="20" name="실어">[0]!Common [0]!DataBase.xls</definedName>
    <definedName localSheetId="29" name="실어">[0]!Common [0]!DataBase.xls</definedName>
    <definedName localSheetId="31" name="실어">[0]!Common [0]!DataBase.xls</definedName>
    <definedName localSheetId="32" name="실어">[0]!Common [0]!DataBase.xls</definedName>
    <definedName localSheetId="30" name="실어">[0]!Common [0]!DataBase.xls</definedName>
    <definedName localSheetId="23" name="실어">[0]!Common [0]!DataBase.xls</definedName>
    <definedName name="실어">[0]!Common [0]!DataBase.xls</definedName>
    <definedName name="실적2">{#N/A,#N/A,FALSE,"현장 NCR 분석";#N/A,#N/A,FALSE,"현장품질감사";#N/A,#N/A,FALSE,"현장품질감사"}</definedName>
    <definedName name="실행2">{#N/A,#N/A,FALSE,"구조1"}</definedName>
    <definedName localSheetId="0" name="실행공사비추정대비표">[252]경비!실행공사비추정대비표</definedName>
    <definedName name="실행내역">{"'공사부문'!$A$6:$A$32"}</definedName>
    <definedName localSheetId="18" name="실행분석">BlankMacro1</definedName>
    <definedName localSheetId="2" name="실행분석">BlankMacro1</definedName>
    <definedName localSheetId="0" name="실행분석">BlankMacro1</definedName>
    <definedName localSheetId="21" name="실행분석">BlankMacro1</definedName>
    <definedName localSheetId="7" name="실행분석">BlankMacro1</definedName>
    <definedName localSheetId="19" name="실행분석">BlankMacro1</definedName>
    <definedName localSheetId="22" name="실행분석">BlankMacro1</definedName>
    <definedName localSheetId="20" name="실행분석">BlankMacro1</definedName>
    <definedName localSheetId="29" name="실행분석">BlankMacro1</definedName>
    <definedName localSheetId="31" name="실행분석">BlankMacro1</definedName>
    <definedName localSheetId="32" name="실행분석">BlankMacro1</definedName>
    <definedName localSheetId="30" name="실행분석">BlankMacro1</definedName>
    <definedName localSheetId="23" name="실행분석">BlankMacro1</definedName>
    <definedName name="실행분석">BlankMacro1</definedName>
    <definedName localSheetId="0" name="실행예산1">'[195]#REF'!$V$2:$V$88</definedName>
    <definedName localSheetId="0" name="실행예산10">'[195]#REF'!$BF$2:$BF$88</definedName>
    <definedName localSheetId="0" name="실행예산11">'[195]#REF'!$BJ$2:$BJ$88</definedName>
    <definedName localSheetId="0" name="실행예산12">'[195]#REF'!$BN$2:$BN$88</definedName>
    <definedName localSheetId="0" name="실행예산13">'[195]#REF'!$BR$2:$BR$88</definedName>
    <definedName localSheetId="0" name="실행예산2">'[195]#REF'!$Z$2:$Z$88</definedName>
    <definedName localSheetId="0" name="실행예산3">'[195]#REF'!$AD$2:$AD$88</definedName>
    <definedName localSheetId="0" name="실행예산4">'[195]#REF'!$AH$2:$AH$88</definedName>
    <definedName localSheetId="0" name="실행예산5">'[195]#REF'!$AL$2:$AL$88</definedName>
    <definedName localSheetId="0" name="실행예산6">'[195]#REF'!$AP$2:$AP$88</definedName>
    <definedName localSheetId="0" name="실행예산7">'[195]#REF'!$AT$2:$AT$88</definedName>
    <definedName localSheetId="0" name="실행예산8">'[195]#REF'!$AX$2:$AX$88</definedName>
    <definedName localSheetId="0" name="실행예산9">'[195]#REF'!$BB$2:$BB$88</definedName>
    <definedName localSheetId="2" name="실행예산서">{#N/A,#N/A,FALSE,"현장 NCR 분석";#N/A,#N/A,FALSE,"현장품질감사";#N/A,#N/A,FALSE,"현장품질감사"}</definedName>
    <definedName localSheetId="0" name="실행예산서">{#N/A,#N/A,FALSE,"현장 NCR 분석";#N/A,#N/A,FALSE,"현장품질감사";#N/A,#N/A,FALSE,"현장품질감사"}</definedName>
    <definedName name="실행예산서">{#N/A,#N/A,FALSE,"현장 NCR 분석";#N/A,#N/A,FALSE,"현장품질감사";#N/A,#N/A,FALSE,"현장품질감사"}</definedName>
    <definedName localSheetId="2"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쌍용정보">BlankMacro1</definedName>
    <definedName localSheetId="21" name="쌍용정보">BlankMacro1</definedName>
    <definedName localSheetId="19" name="쌍용정보">BlankMacro1</definedName>
    <definedName localSheetId="22" name="쌍용정보">BlankMacro1</definedName>
    <definedName localSheetId="20" name="쌍용정보">BlankMacro1</definedName>
    <definedName localSheetId="29" name="쌍용정보">BlankMacro1</definedName>
    <definedName localSheetId="31" name="쌍용정보">BlankMacro1</definedName>
    <definedName localSheetId="32" name="쌍용정보">BlankMacro1</definedName>
    <definedName localSheetId="30" name="쌍용정보">BlankMacro1</definedName>
    <definedName localSheetId="23" name="쌍용정보">BlankMacro1</definedName>
    <definedName name="쌍용정보">BlankMacro1</definedName>
    <definedName localSheetId="0" name="썰치">[4]Sheet1!$J$5:$K$140</definedName>
    <definedName localSheetId="0" name="ㅇ">[2]!BlankMacro1</definedName>
    <definedName name="ㅇ1">{#N/A,#N/A,FALSE,"CCTV"}</definedName>
    <definedName name="ㅇ2">{#N/A,#N/A,FALSE,"CCTV"}</definedName>
    <definedName name="ㅇㄱ">[0]!ㅇㄱ</definedName>
    <definedName name="ㅇ고">[0]!ㅇ고</definedName>
    <definedName localSheetId="0" name="ㅇㄴ">[272]단!$A$5:$I$172</definedName>
    <definedName name="ㅇㄴㄴㄴㅇ">{#N/A,#N/A,FALSE,"견적갑지";#N/A,#N/A,FALSE,"총괄표";#N/A,#N/A,FALSE,"철골공사";#N/A,#N/A,FALSE,"토목공사";#N/A,#N/A,FALSE,"판넬전기공사"}</definedName>
    <definedName localSheetId="0" name="ㅇㄴㄹ">[1]Sheet3!#REF!</definedName>
    <definedName name="ㅇㄴㄹㄴㅇ">{#N/A,"수불부",FALSE,"사급자재수불서";#N/A,"수불부",FALSE,"사급자재수불서"}</definedName>
    <definedName name="ㅇㄴㄹㄴㅇㄹ">[0]!ㅇㄴㄹㄴㅇㄹ</definedName>
    <definedName localSheetId="2" name="ㅇㄴㄹㄹㄴㄹㄹ">{#N/A,#N/A,FALSE,"운반시간"}</definedName>
    <definedName localSheetId="0" name="ㅇㄴㄹㄹㄴㄹㄹ">{#N/A,#N/A,FALSE,"운반시간"}</definedName>
    <definedName name="ㅇㄴㄹㄹㄴㄹㄹ">{#N/A,#N/A,FALSE,"운반시간"}</definedName>
    <definedName localSheetId="0" name="ㅇㄴ론ㅇ">'[67]N賃率-職'!#REF!</definedName>
    <definedName name="ㅇㄴㄻㅇㄻㄴㄹㅇㅁㄴㅇㄹ">{"'용역비'!$A$4:$C$8"}</definedName>
    <definedName localSheetId="0" name="ㅇㄴㅀㅁㄴ">'[67]N賃率-職'!#REF!</definedName>
    <definedName localSheetId="0" name="ㅇㄴㅁ">[273]실행철강하도!$A$1:$A$4</definedName>
    <definedName localSheetId="0" name="ㅇㄴㅁㄱㄷ">[87]工관리비율!$A$1:$D$24</definedName>
    <definedName localSheetId="18" name="ㅇㄴㅁㄻ">BlankMacro1</definedName>
    <definedName localSheetId="21" name="ㅇㄴㅁㄻ">BlankMacro1</definedName>
    <definedName localSheetId="19" name="ㅇㄴㅁㄻ">BlankMacro1</definedName>
    <definedName localSheetId="22" name="ㅇㄴㅁㄻ">BlankMacro1</definedName>
    <definedName localSheetId="20" name="ㅇㄴㅁㄻ">BlankMacro1</definedName>
    <definedName localSheetId="29" name="ㅇㄴㅁㄻ">BlankMacro1</definedName>
    <definedName localSheetId="31" name="ㅇㄴㅁㄻ">BlankMacro1</definedName>
    <definedName localSheetId="32" name="ㅇㄴㅁㄻ">BlankMacro1</definedName>
    <definedName localSheetId="30" name="ㅇㄴㅁㄻ">BlankMacro1</definedName>
    <definedName localSheetId="23" name="ㅇㄴㅁㄻ">BlankMacro1</definedName>
    <definedName name="ㅇㄴㅁㄻ">BlankMacro1</definedName>
    <definedName localSheetId="2" name="ㅇㄴㅁㅁㅁ">{#N/A,#N/A,FALSE,"2~8번"}</definedName>
    <definedName localSheetId="0" name="ㅇㄴㅁㅁㅁ">{#N/A,#N/A,FALSE,"2~8번"}</definedName>
    <definedName name="ㅇㄴㅁㅁㅁ">{#N/A,#N/A,FALSE,"2~8번"}</definedName>
    <definedName localSheetId="0" name="ㅇㄴㅁㅎㄴㅇ">'[136]20관리비율'!$A$1:$D$25</definedName>
    <definedName localSheetId="0" name="ㅇㄴㅁㅎㄴㅇㅁ">'[67]N賃率-職'!#REF!</definedName>
    <definedName localSheetId="0" name="ㅇㄴㅁㅎㅁㄴ">'[174]N賃率-職'!#REF!</definedName>
    <definedName localSheetId="0" name="ㅇㄴㅁㅎㅇㅎ">'[108]N賃率-職'!#REF!</definedName>
    <definedName localSheetId="2" name="ㅇㄴㅇ">{"'용역비'!$A$4:$C$8"}</definedName>
    <definedName localSheetId="0" name="ㅇㄴㅇ">{"'용역비'!$A$4:$C$8"}</definedName>
    <definedName name="ㅇㄴㅇ">{"'용역비'!$A$4:$C$8"}</definedName>
    <definedName localSheetId="2" name="ㅇㄴㅇㄴ">{#N/A,#N/A,FALSE,"포장2"}</definedName>
    <definedName localSheetId="0" name="ㅇㄴㅇㄴ">{#N/A,#N/A,FALSE,"포장2"}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ㄴㅇㅁㄴ">{#N/A,#N/A,FALSE,"2~8번"}</definedName>
    <definedName localSheetId="0" name="ㅇㄴㅇㅁㄴ">{#N/A,#N/A,FALSE,"2~8번"}</definedName>
    <definedName name="ㅇㄴㅇㅁㄴ">{#N/A,#N/A,FALSE,"2~8번"}</definedName>
    <definedName localSheetId="2" name="ㅇㄴㅇㅇ">{#N/A,#N/A,FALSE,"운반시간"}</definedName>
    <definedName localSheetId="0" name="ㅇㄴㅇㅇ">{#N/A,#N/A,FALSE,"운반시간"}</definedName>
    <definedName name="ㅇㄴㅇㅇ">{#N/A,#N/A,FALSE,"운반시간"}</definedName>
    <definedName localSheetId="0" name="ㅇㄴㅇㅎㄴ">[95]I一般比!#REF!</definedName>
    <definedName localSheetId="0" name="ㅇㄴㅍㄴㅋ">[219]일위!#REF!</definedName>
    <definedName name="ㅇ나닐ㄷ">{#N/A,#N/A,FALSE,"ALM-ASISC"}</definedName>
    <definedName localSheetId="2" name="ㅇ니ㅓ리">{#N/A,#N/A,FALSE,"2~8번"}</definedName>
    <definedName localSheetId="0" name="ㅇ니ㅓ리">{#N/A,#N/A,FALSE,"2~8번"}</definedName>
    <definedName name="ㅇ니ㅓ리">{#N/A,#N/A,FALSE,"2~8번"}</definedName>
    <definedName localSheetId="0" name="ㅇㄶㅁ">[120]I一般比!#REF!</definedName>
    <definedName localSheetId="0" name="ㅇㄶㅁㄹ">'[108]N賃率-職'!#REF!</definedName>
    <definedName localSheetId="0" name="ㅇㄶㅁㅁㅁㅎㅇ">[95]I一般比!#REF!</definedName>
    <definedName localSheetId="0" name="ㅇㄶㅇㄴ">[77]I一般比!#REF!</definedName>
    <definedName localSheetId="0" name="ㅇㄶㅇㄹㄴ">'[77]N賃率-職'!#REF!</definedName>
    <definedName localSheetId="2" name="ㅇㄷㄴㄶㅎ">{#N/A,#N/A,FALSE,"골재소요량";#N/A,#N/A,FALSE,"골재소요량"}</definedName>
    <definedName localSheetId="0" name="ㅇㄷㄴㄶㅎ">{#N/A,#N/A,FALSE,"골재소요량";#N/A,#N/A,FALSE,"골재소요량"}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ㅁㅎㄴㅇㅎ">'[174]N賃率-職'!#REF!</definedName>
    <definedName localSheetId="2" name="ㅇㄹㄴㅇㄹㄴㅇㄹ">{#N/A,#N/A,FALSE,"단면 제원"}</definedName>
    <definedName localSheetId="0" name="ㅇㄹㄴㅇㄹㄴㅇㄹ">{#N/A,#N/A,FALSE,"단면 제원"}</definedName>
    <definedName name="ㅇㄹㄴㅇㄹㄴㅇㄹ">{#N/A,#N/A,FALSE,"단면 제원"}</definedName>
    <definedName localSheetId="0" name="ㅇㄹㄶㄴㅁ">'[274]N賃率-職'!$I$5:$I$30</definedName>
    <definedName name="ㅇㄹㄷ">{#N/A,#N/A,FALSE,"CCTV"}</definedName>
    <definedName name="ㅇㄹㄷㄷ">{#N/A,#N/A,FALSE,"CCTV"}</definedName>
    <definedName localSheetId="0" name="ㅇㄹㄹ">'[274]N賃率-職'!$I$5:$I$30</definedName>
    <definedName name="ㅇㄹㄹㄹㄹ">{#N/A,#N/A,FALSE,"전력간선"}</definedName>
    <definedName localSheetId="2" name="ㅇㄹㄹㅇ">{#N/A,#N/A,FALSE,"2~8번"}</definedName>
    <definedName localSheetId="0" name="ㅇㄹㄹㅇ">{#N/A,#N/A,FALSE,"2~8번"}</definedName>
    <definedName name="ㅇㄹㄹㅇ">{#N/A,#N/A,FALSE,"2~8번"}</definedName>
    <definedName localSheetId="2" name="ㅇㄹㅇ">{#N/A,#N/A,FALSE,"운반시간"}</definedName>
    <definedName localSheetId="0" name="ㅇㄹㅇ">{#N/A,#N/A,FALSE,"운반시간"}</definedName>
    <definedName name="ㅇㄹㅇ">{#N/A,#N/A,FALSE,"운반시간"}</definedName>
    <definedName name="ㅇㄹㅇㄴㄹㅇ니ㅏ">{#N/A,#N/A,FALSE,"CCTV"}</definedName>
    <definedName localSheetId="0" name="ㅇㄹㅇㄴㅁ">'[245]설직재-1'!#REF!</definedName>
    <definedName localSheetId="0" name="ㅇㄹㅇㄹ">'[47]#REF'!$A$3:$H$292</definedName>
    <definedName name="ㅇㄹㅇㄹㄹㄹ">{#N/A,#N/A,FALSE,"CCTV"}</definedName>
    <definedName localSheetId="18" name="ㅇㄹㅇㄹㅇ">[0]!BlankMacro1</definedName>
    <definedName localSheetId="21" name="ㅇㄹㅇㄹㅇ">[0]!BlankMacro1</definedName>
    <definedName localSheetId="19" name="ㅇㄹㅇㄹㅇ">[0]!BlankMacro1</definedName>
    <definedName localSheetId="22" name="ㅇㄹㅇㄹㅇ">[0]!BlankMacro1</definedName>
    <definedName localSheetId="20" name="ㅇㄹㅇㄹㅇ">[0]!BlankMacro1</definedName>
    <definedName localSheetId="29" name="ㅇㄹㅇㄹㅇ">[0]!BlankMacro1</definedName>
    <definedName localSheetId="31" name="ㅇㄹㅇㄹㅇ">[0]!BlankMacro1</definedName>
    <definedName localSheetId="32" name="ㅇㄹㅇㄹㅇ">[0]!BlankMacro1</definedName>
    <definedName localSheetId="30" name="ㅇㄹㅇㄹㅇ">[0]!BlankMacro1</definedName>
    <definedName localSheetId="23" name="ㅇㄹㅇㄹㅇ">[0]!BlankMacro1</definedName>
    <definedName name="ㅇㄹㅇㄹㅇ">[0]!BlankMacro1</definedName>
    <definedName name="ㅇㄹㅇㄹㅇㄹ">{#N/A,#N/A,FALSE,"CCTV"}</definedName>
    <definedName name="ㅇㄹㅈㄷ">{#N/A,#N/A,FALSE,"ALM-ASISC"}</definedName>
    <definedName localSheetId="0" name="ㅇㄹㅊ">[275]건축내역!#REF!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홀ㄴ">[276]일위!#REF!</definedName>
    <definedName localSheetId="2"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localSheetId="0" name="ㅇ러알ㅇㄹㅇㄹ">[277]조명시설!#REF!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론ㄹㅇㅎ">[241]제직재!#REF!</definedName>
    <definedName localSheetId="2" name="ㅇ롤옹롤ㅇ">{#N/A,#N/A,FALSE,"운반시간"}</definedName>
    <definedName localSheetId="0" name="ㅇ롤옹롤ㅇ">{#N/A,#N/A,FALSE,"운반시간"}</definedName>
    <definedName name="ㅇ롤옹롤ㅇ">{#N/A,#N/A,FALSE,"운반시간"}</definedName>
    <definedName localSheetId="0" name="ㅇㄻㄴㄻ">[111]I一般比!#REF!</definedName>
    <definedName localSheetId="2" name="ㅇㅀ">{"'용역비'!$A$4:$C$8"}</definedName>
    <definedName localSheetId="0" name="ㅇㅀ">{"'용역비'!$A$4:$C$8"}</definedName>
    <definedName name="ㅇㅀ">{"'용역비'!$A$4:$C$8"}</definedName>
    <definedName localSheetId="2"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ㄹㅇㄴ">[70]제직재!#REF!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[168]I一般比!#REF!</definedName>
    <definedName localSheetId="2" name="ㅇㅁㄴㄹ">{#N/A,#N/A,TRUE,"토적및재료집계";#N/A,#N/A,TRUE,"토적및재료집계";#N/A,#N/A,TRUE,"단위량"}</definedName>
    <definedName localSheetId="0" name="ㅇㅁㄴㄹ">{#N/A,#N/A,TRUE,"토적및재료집계";#N/A,#N/A,TRUE,"토적및재료집계";#N/A,#N/A,TRUE,"단위량"}</definedName>
    <definedName name="ㅇㅁㄴㄹ">{#N/A,#N/A,TRUE,"토적및재료집계";#N/A,#N/A,TRUE,"토적및재료집계";#N/A,#N/A,TRUE,"단위량"}</definedName>
    <definedName localSheetId="2" name="ㅇㅁㄴㄻㄴㅇㄻㄴㅇㄻㄴㅇㄻㄴㄹㅇㄻㅇㄻㅇㄴㄹ">{#N/A,#N/A,FALSE,"조골재"}</definedName>
    <definedName localSheetId="0" name="ㅇㅁㄴㄻㄴㅇㄻㄴㅇㄻㄴㅇㄻㄴㄹㅇㄻㅇㄻㅇㄴㄹ">{#N/A,#N/A,FALSE,"조골재"}</definedName>
    <definedName name="ㅇㅁㄴㄻㄴㅇㄻㄴㅇㄻㄴㅇㄻㄴㄹㅇㄻㅇㄻㅇㄴㄹ">{#N/A,#N/A,FALSE,"조골재"}</definedName>
    <definedName localSheetId="2" name="ㅇㅁㄴㅇ">{#N/A,#N/A,FALSE,"2~8번"}</definedName>
    <definedName localSheetId="0" name="ㅇㅁㄴㅇ">{#N/A,#N/A,FALSE,"2~8번"}</definedName>
    <definedName name="ㅇㅁㄴㅇ">{#N/A,#N/A,FALSE,"2~8번"}</definedName>
    <definedName localSheetId="0" name="ㅇㅁㄴㅇㄹㅈㄷ">[182]I一般比!#REF!</definedName>
    <definedName localSheetId="2" name="ㅇㅁㄴㅇㄻㄴㅇㄻㄴㅇㄻㄴㅇㄹ">{#N/A,#N/A,FALSE,"골재소요량";#N/A,#N/A,FALSE,"골재소요량"}</definedName>
    <definedName localSheetId="0" name="ㅇㅁㄴㅇㄻㄴㅇㄻㄴㅇㄻㄴㅇㄹ">{#N/A,#N/A,FALSE,"골재소요량";#N/A,#N/A,FALSE,"골재소요량"}</definedName>
    <definedName name="ㅇㅁㄴㅇㄻㄴㅇㄻㄴㅇㄻㄴㅇㄹ">{#N/A,#N/A,FALSE,"골재소요량";#N/A,#N/A,FALSE,"골재소요량"}</definedName>
    <definedName localSheetId="2" name="ㅇㅁ니ㅓㅇㄹ">{#N/A,#N/A,FALSE,"조골재"}</definedName>
    <definedName localSheetId="0" name="ㅇㅁ니ㅓㅇㄹ">{#N/A,#N/A,FALSE,"조골재"}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ㅁ">[244]J直材4!$F$5:$G$5</definedName>
    <definedName localSheetId="2" name="ㅇㅁㅇㅁ">{#N/A,#N/A,FALSE,"2~8번"}</definedName>
    <definedName localSheetId="0" name="ㅇㅁㅇㅁ">{#N/A,#N/A,FALSE,"2~8번"}</definedName>
    <definedName name="ㅇㅁㅇㅁ">{#N/A,#N/A,FALSE,"2~8번"}</definedName>
    <definedName localSheetId="0" name="ㅇㅁㅇㅂ">'[67]N賃率-職'!#REF!</definedName>
    <definedName localSheetId="0" name="ㅇㅅㄱ6ㅕ">[16]제직재!#REF!</definedName>
    <definedName localSheetId="0" name="ㅇ사ㅛ호">'[278]2F 회의실견적(5_14 일대)'!$J$31</definedName>
    <definedName localSheetId="2"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ㅇ011">{#N/A,#N/A,FALSE,"조골재"}</definedName>
    <definedName localSheetId="0" name="ㅇㅇ011">{#N/A,#N/A,FALSE,"조골재"}</definedName>
    <definedName name="ㅇㅇ011">{#N/A,#N/A,FALSE,"조골재"}</definedName>
    <definedName name="ㅇㅇㄴㄹㄴㅇ">{#N/A,"수불부",FALSE,"사급자재수불서";#N/A,"수불부",FALSE,"사급자재수불서"}</definedName>
    <definedName localSheetId="2" name="ㅇㅇ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ㅇㄹ">'[47]#REF'!#REF!</definedName>
    <definedName name="ㅇㅇㄹㄹ">{#N/A,#N/A,FALSE,"표지";#N/A,#N/A,FALSE,"전제";#N/A,#N/A,FALSE,"손익-자 (2)";#N/A,#N/A,FALSE,"손익-자";#N/A,#N/A,FALSE,"손익-마 (2)";#N/A,#N/A,FALSE,"손익-마";#N/A,#N/A,FALSE,"총손최종"}</definedName>
    <definedName name="ㅇㅇㄹㅈㅈ">{#N/A,#N/A,FALSE,"ALM-ASISC"}</definedName>
    <definedName localSheetId="0" name="ㅇㅇㄻㅇㄹㅇㄴ">[16]제직재!#REF!</definedName>
    <definedName localSheetId="0" name="ㅇㅇㅇ">{"'용역비'!$A$4:$C$8"}</definedName>
    <definedName name="ㅇㅇㅇ">{"'용역비'!$A$4:$C$8"}</definedName>
    <definedName localSheetId="0" name="ㅇㅇㅇㄷㄷㄷ">[2]!BlankMacro1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localSheetId="0" name="ㅇㅇㅇㅇㅇ">[2]!BlankMacro1</definedName>
    <definedName localSheetId="2" name="ㅇㅇㅇㅇㅇㅇ">{#N/A,#N/A,FALSE,"조골재"}</definedName>
    <definedName localSheetId="0" name="ㅇㅇㅇㅇㅇㅇ">{#N/A,#N/A,FALSE,"조골재"}</definedName>
    <definedName name="ㅇㅇㅇㅇㅇㅇ">{#N/A,#N/A,FALSE,"조골재"}</definedName>
    <definedName localSheetId="0" name="ㅇㅇㅇㅇㅇㅇㅇ">[2]!BlankMacro1</definedName>
    <definedName name="ㅇㅇㅇㅇㅇㅇㅇㅇ">{#N/A,#N/A,TRUE,"토적및재료집계";#N/A,#N/A,TRUE,"토적및재료집계";#N/A,#N/A,TRUE,"단위량"}</definedName>
    <definedName localSheetId="0" name="ㅇㅇㅇㅇㅇㅇㅇㅇㅇ">[2]!BlankMacro1</definedName>
    <definedName name="ㅇㅇㅇㅇㅇㅇㅇㅇㅇㅇㅇㅇㅇㅇ">{#N/A,#N/A,FALSE,"표지목차"}</definedName>
    <definedName localSheetId="18" name="ㅇㅇㅇㅊㅇ">BlankMacro1</definedName>
    <definedName localSheetId="21" name="ㅇㅇㅇㅊㅇ">BlankMacro1</definedName>
    <definedName localSheetId="19" name="ㅇㅇㅇㅊㅇ">BlankMacro1</definedName>
    <definedName localSheetId="22" name="ㅇㅇㅇㅊㅇ">BlankMacro1</definedName>
    <definedName localSheetId="20" name="ㅇㅇㅇㅊㅇ">BlankMacro1</definedName>
    <definedName localSheetId="29" name="ㅇㅇㅇㅊㅇ">BlankMacro1</definedName>
    <definedName localSheetId="31" name="ㅇㅇㅇㅊㅇ">BlankMacro1</definedName>
    <definedName localSheetId="32" name="ㅇㅇㅇㅊㅇ">BlankMacro1</definedName>
    <definedName localSheetId="30" name="ㅇㅇㅇㅊㅇ">BlankMacro1</definedName>
    <definedName localSheetId="23" name="ㅇㅇㅇㅊㅇ">BlankMacro1</definedName>
    <definedName name="ㅇㅇㅇㅊㅇ">BlankMacro1</definedName>
    <definedName name="ㅇ아">{#N/A,#N/A,FALSE,"3가";#N/A,#N/A,FALSE,"3나";#N/A,#N/A,FALSE,"3다"}</definedName>
    <definedName localSheetId="0" name="ㅇㅈㅂ">[67]I一般比!#REF!</definedName>
    <definedName localSheetId="0" name="ㅇㅎ">'[257]20관리비율'!$A$1:$D$25</definedName>
    <definedName localSheetId="0" name="ㅇㅎㄹㅇㄴ">[279]직재!#REF!</definedName>
    <definedName localSheetId="0" name="ㅇㅎㄹㅇㄶ">[111]I一般比!#REF!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ㅎㅇㅎ">{"'용역비'!$A$4:$C$8"}</definedName>
    <definedName localSheetId="0" name="ㅇㅎㅇㅎ">{"'용역비'!$A$4:$C$8"}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{"'용역비'!$A$4:$C$8"}</definedName>
    <definedName localSheetId="0" name="ㅇ호">{"'용역비'!$A$4:$C$8"}</definedName>
    <definedName name="ㅇ호">{"'용역비'!$A$4:$C$8"}</definedName>
    <definedName localSheetId="2" name="ㅇ호ㅓ">{"'용역비'!$A$4:$C$8"}</definedName>
    <definedName localSheetId="0" name="ㅇ호ㅓ">{"'용역비'!$A$4:$C$8"}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ㅓㅇㅎ">{"'용역비'!$A$4:$C$8"}</definedName>
    <definedName localSheetId="0" name="ㅇ호ㅓㅇㅎ">{"'용역비'!$A$4:$C$8"}</definedName>
    <definedName name="ㅇ호ㅓㅇㅎ">{"'용역비'!$A$4:$C$8"}</definedName>
    <definedName localSheetId="2" name="ㅇ호ㅓㅇ호ㅓ">{"'용역비'!$A$4:$C$8"}</definedName>
    <definedName localSheetId="0" name="ㅇ호ㅓㅇ호ㅓ">{"'용역비'!$A$4:$C$8"}</definedName>
    <definedName name="ㅇ호ㅓㅇ호ㅓ">{"'용역비'!$A$4:$C$8"}</definedName>
    <definedName localSheetId="2" name="ㅇ호ㅓㅎ">{"'용역비'!$A$4:$C$8"}</definedName>
    <definedName localSheetId="0" name="ㅇ호ㅓㅎ">{"'용역비'!$A$4:$C$8"}</definedName>
    <definedName name="ㅇ호ㅓㅎ">{"'용역비'!$A$4:$C$8"}</definedName>
    <definedName localSheetId="2" name="ㅇ호ㅓ호ㅓ">{"'용역비'!$A$4:$C$8"}</definedName>
    <definedName localSheetId="0" name="ㅇ호ㅓ호ㅓ">{"'용역비'!$A$4:$C$8"}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{#N/A,#N/A,FALSE,"배수2"}</definedName>
    <definedName localSheetId="0" name="아">{#N/A,#N/A,FALSE,"배수2"}</definedName>
    <definedName name="아">{#N/A,#N/A,FALSE,"배수2"}</definedName>
    <definedName name="아나">{#N/A,#N/A,FALSE,"ALM-ASISC"}</definedName>
    <definedName localSheetId="18" name="아늘믿">BlankMacro1</definedName>
    <definedName localSheetId="2" name="아늘믿">BlankMacro1</definedName>
    <definedName localSheetId="0" name="아늘믿">BlankMacro1</definedName>
    <definedName localSheetId="21" name="아늘믿">BlankMacro1</definedName>
    <definedName localSheetId="7" name="아늘믿">BlankMacro1</definedName>
    <definedName localSheetId="19" name="아늘믿">BlankMacro1</definedName>
    <definedName localSheetId="22" name="아늘믿">BlankMacro1</definedName>
    <definedName localSheetId="20" name="아늘믿">BlankMacro1</definedName>
    <definedName localSheetId="29" name="아늘믿">BlankMacro1</definedName>
    <definedName localSheetId="31" name="아늘믿">BlankMacro1</definedName>
    <definedName localSheetId="32" name="아늘믿">BlankMacro1</definedName>
    <definedName localSheetId="30" name="아늘믿">BlankMacro1</definedName>
    <definedName localSheetId="23" name="아늘믿">BlankMacro1</definedName>
    <definedName name="아늘믿">BlankMacro1</definedName>
    <definedName localSheetId="18" name="아니">BlankMacro1</definedName>
    <definedName localSheetId="2" name="아니">BlankMacro1</definedName>
    <definedName localSheetId="0" name="아니">BlankMacro1</definedName>
    <definedName localSheetId="21" name="아니">BlankMacro1</definedName>
    <definedName localSheetId="7" name="아니">BlankMacro1</definedName>
    <definedName localSheetId="19" name="아니">BlankMacro1</definedName>
    <definedName localSheetId="22" name="아니">BlankMacro1</definedName>
    <definedName localSheetId="20" name="아니">BlankMacro1</definedName>
    <definedName localSheetId="29" name="아니">BlankMacro1</definedName>
    <definedName localSheetId="31" name="아니">BlankMacro1</definedName>
    <definedName localSheetId="32" name="아니">BlankMacro1</definedName>
    <definedName localSheetId="30" name="아니">BlankMacro1</definedName>
    <definedName localSheetId="23" name="아니">BlankMacro1</definedName>
    <definedName name="아니">BlankMacro1</definedName>
    <definedName localSheetId="18" name="아다">BlankMacro1</definedName>
    <definedName localSheetId="2" name="아다">BlankMacro1</definedName>
    <definedName localSheetId="0" name="아다">BlankMacro1</definedName>
    <definedName localSheetId="21" name="아다">BlankMacro1</definedName>
    <definedName localSheetId="7" name="아다">BlankMacro1</definedName>
    <definedName localSheetId="19" name="아다">BlankMacro1</definedName>
    <definedName localSheetId="22" name="아다">BlankMacro1</definedName>
    <definedName localSheetId="20" name="아다">BlankMacro1</definedName>
    <definedName localSheetId="29" name="아다">BlankMacro1</definedName>
    <definedName localSheetId="31" name="아다">BlankMacro1</definedName>
    <definedName localSheetId="32" name="아다">BlankMacro1</definedName>
    <definedName localSheetId="30" name="아다">BlankMacro1</definedName>
    <definedName localSheetId="23" name="아다">BlankMacro1</definedName>
    <definedName name="아다">BlankMacro1</definedName>
    <definedName localSheetId="18" name="아디">BlankMacro1</definedName>
    <definedName localSheetId="2" name="아디">BlankMacro1</definedName>
    <definedName localSheetId="0" name="아디">BlankMacro1</definedName>
    <definedName localSheetId="21" name="아디">BlankMacro1</definedName>
    <definedName localSheetId="7" name="아디">BlankMacro1</definedName>
    <definedName localSheetId="19" name="아디">BlankMacro1</definedName>
    <definedName localSheetId="22" name="아디">BlankMacro1</definedName>
    <definedName localSheetId="20" name="아디">BlankMacro1</definedName>
    <definedName localSheetId="29" name="아디">BlankMacro1</definedName>
    <definedName localSheetId="31" name="아디">BlankMacro1</definedName>
    <definedName localSheetId="32" name="아디">BlankMacro1</definedName>
    <definedName localSheetId="30" name="아디">BlankMacro1</definedName>
    <definedName localSheetId="23" name="아디">BlankMacro1</definedName>
    <definedName name="아디">BlankMacro1</definedName>
    <definedName localSheetId="0" name="아래">[252]경비!아래</definedName>
    <definedName localSheetId="0" name="아래1">[252]경비!아래1</definedName>
    <definedName name="아러ㅏ러">{"'Firr(선)'!$AS$1:$AY$62","'Firr(사)'!$AS$1:$AY$62","'Firr(회)'!$AS$1:$AY$62","'Firr(선)'!$L$1:$V$62","'Firr(사)'!$L$1:$V$62","'Firr(회)'!$L$1:$V$62"}</definedName>
    <definedName localSheetId="0" name="아모레">'[280]9GNG운반'!#REF!</definedName>
    <definedName name="아무">{#N/A,#N/A,FALSE,"배수2"}</definedName>
    <definedName name="아무거나">{#N/A,#N/A,FALSE,"배수2"}</definedName>
    <definedName localSheetId="0" name="아사꾸라방식">[252]경비!아사꾸라방식</definedName>
    <definedName localSheetId="18" name="아서">BlankMacro1</definedName>
    <definedName localSheetId="2" name="아서">BlankMacro1</definedName>
    <definedName localSheetId="0" name="아서">BlankMacro1</definedName>
    <definedName localSheetId="21" name="아서">BlankMacro1</definedName>
    <definedName localSheetId="7" name="아서">BlankMacro1</definedName>
    <definedName localSheetId="19" name="아서">BlankMacro1</definedName>
    <definedName localSheetId="22" name="아서">BlankMacro1</definedName>
    <definedName localSheetId="20" name="아서">BlankMacro1</definedName>
    <definedName localSheetId="29" name="아서">BlankMacro1</definedName>
    <definedName localSheetId="31" name="아서">BlankMacro1</definedName>
    <definedName localSheetId="32" name="아서">BlankMacro1</definedName>
    <definedName localSheetId="30" name="아서">BlankMacro1</definedName>
    <definedName localSheetId="23" name="아서">BlankMacro1</definedName>
    <definedName name="아서">BlankMacro1</definedName>
    <definedName localSheetId="2" name="아스콘깨기">{#N/A,#N/A,FALSE,"골재소요량";#N/A,#N/A,FALSE,"골재소요량"}</definedName>
    <definedName localSheetId="0" name="아스콘깨기">{#N/A,#N/A,FALSE,"골재소요량";#N/A,#N/A,FALSE,"골재소요량"}</definedName>
    <definedName name="아스콘깨기">{#N/A,#N/A,FALSE,"골재소요량";#N/A,#N/A,FALSE,"골재소요량"}</definedName>
    <definedName localSheetId="0" name="아스팔트_페이버">[134]장비집계!#REF!</definedName>
    <definedName localSheetId="0" name="아스팔트디스트리뷰터">[134]장비집계!#REF!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localSheetId="2"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localSheetId="2" name="안">{#N/A,#N/A,FALSE,"포장2"}</definedName>
    <definedName localSheetId="0" name="안">{#N/A,#N/A,FALSE,"포장2"}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안녕">[281]수량산출!#REF!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localSheetId="0" name="안전시험">'[195]#REF'!$P$2:$P$88</definedName>
    <definedName localSheetId="2" name="안전이력">{"'5국공정'!$A$1:$E$128"}</definedName>
    <definedName localSheetId="0" name="안전이력">{"'5국공정'!$A$1:$E$128"}</definedName>
    <definedName name="안전이력">{"'5국공정'!$A$1:$E$128"}</definedName>
    <definedName name="안테나보호휀스">{#N/A,#N/A,TRUE,"토적및재료집계";#N/A,#N/A,TRUE,"토적및재료집계";#N/A,#N/A,TRUE,"단위량"}</definedName>
    <definedName localSheetId="18" name="알아부러라">BLCH</definedName>
    <definedName localSheetId="21" name="알아부러라">BLCH</definedName>
    <definedName localSheetId="19" name="알아부러라">BLCH</definedName>
    <definedName localSheetId="22" name="알아부러라">BLCH</definedName>
    <definedName localSheetId="20" name="알아부러라">BLCH</definedName>
    <definedName localSheetId="29" name="알아부러라">BLCH</definedName>
    <definedName localSheetId="31" name="알아부러라">BLCH</definedName>
    <definedName localSheetId="32" name="알아부러라">BLCH</definedName>
    <definedName localSheetId="30" name="알아부러라">BLCH</definedName>
    <definedName localSheetId="23" name="알아부러라">BLCH</definedName>
    <definedName name="알아부러라">BLCH</definedName>
    <definedName localSheetId="18" name="알어러">BLCH</definedName>
    <definedName localSheetId="2" name="알어러">BLCH</definedName>
    <definedName localSheetId="0" name="알어러">BLCH</definedName>
    <definedName localSheetId="21" name="알어러">BLCH</definedName>
    <definedName localSheetId="7" name="알어러">BLCH</definedName>
    <definedName localSheetId="19" name="알어러">BLCH</definedName>
    <definedName localSheetId="22" name="알어러">BLCH</definedName>
    <definedName localSheetId="20" name="알어러">BLCH</definedName>
    <definedName localSheetId="29" name="알어러">BLCH</definedName>
    <definedName localSheetId="31" name="알어러">BLCH</definedName>
    <definedName localSheetId="32" name="알어러">BLCH</definedName>
    <definedName localSheetId="30" name="알어러">BLCH</definedName>
    <definedName localSheetId="23" name="알어러">BLCH</definedName>
    <definedName name="알어러">BLCH</definedName>
    <definedName name="알파">{#N/A,#N/A,FALSE,"이태원철근"}</definedName>
    <definedName name="암">[0]!암</definedName>
    <definedName localSheetId="0" name="암거날개벽">[282]덕전리!#REF!</definedName>
    <definedName name="압입공정">{#N/A,#N/A,TRUE,"토적및재료집계";#N/A,#N/A,TRUE,"토적및재료집계";#N/A,#N/A,TRUE,"단위량"}</definedName>
    <definedName localSheetId="2" name="앙">{#N/A,#N/A,FALSE,"견적조건";#N/A,#N/A,FALSE,"산출근거"}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2" name="앞장">{#N/A,#N/A,FALSE,"견적조건";#N/A,#N/A,FALSE,"산출근거"}</definedName>
    <definedName localSheetId="0" name="앞장">{#N/A,#N/A,FALSE,"견적조건";#N/A,#N/A,FALSE,"산출근거"}</definedName>
    <definedName name="앞장">{#N/A,#N/A,FALSE,"견적조건";#N/A,#N/A,FALSE,"산출근거"}</definedName>
    <definedName localSheetId="2" name="야">{#N/A,#N/A,FALSE,"배수1"}</definedName>
    <definedName localSheetId="0" name="야">{#N/A,#N/A,FALSE,"배수1"}</definedName>
    <definedName name="야">{#N/A,#N/A,FALSE,"배수1"}</definedName>
    <definedName localSheetId="2" name="야간">{#N/A,#N/A,FALSE,"지침";#N/A,#N/A,FALSE,"환경분석";#N/A,#N/A,FALSE,"Sheet16"}</definedName>
    <definedName localSheetId="0" name="야간">{#N/A,#N/A,FALSE,"지침";#N/A,#N/A,FALSE,"환경분석";#N/A,#N/A,FALSE,"Sheet16"}</definedName>
    <definedName name="야간">{#N/A,#N/A,FALSE,"지침";#N/A,#N/A,FALSE,"환경분석";#N/A,#N/A,FALSE,"Sheet16"}</definedName>
    <definedName name="야냔">{#N/A,#N/A,FALSE,"CCTV"}</definedName>
    <definedName name="야야">[0]!야야</definedName>
    <definedName name="양기용">{#N/A,#N/A,FALSE,"월공사비집계표양식 (7)";#N/A,#N/A,FALSE,"월공사비집계표양식 (7)"}</definedName>
    <definedName localSheetId="0" name="양매자0403">[185]데이타!$E$168</definedName>
    <definedName localSheetId="0" name="양매자0505">[185]데이타!$E$169</definedName>
    <definedName localSheetId="0" name="양매자0606">[185]데이타!$E$170</definedName>
    <definedName localSheetId="0" name="양수기_건설용펌프">[134]장비집계!#REF!</definedName>
    <definedName localSheetId="2" name="양액기교체완료">{"'건축내역'!$A$1:$L$413"}</definedName>
    <definedName localSheetId="0" name="양액기교체완료">{"'건축내역'!$A$1:$L$413"}</definedName>
    <definedName name="양액기교체완료">{"'건축내역'!$A$1:$L$413"}</definedName>
    <definedName localSheetId="0" name="양호">[283]XL4Poppy!$C$31</definedName>
    <definedName localSheetId="0" name="양호1">[283]XL4Poppy!$C$9</definedName>
    <definedName localSheetId="0" name="양호3">[283]XL4Poppy!$B$1:$B$16</definedName>
    <definedName localSheetId="2" name="어">{"'용역비'!$A$4:$C$8"}</definedName>
    <definedName localSheetId="0" name="어">{"'용역비'!$A$4:$C$8"}</definedName>
    <definedName name="어">{"'용역비'!$A$4:$C$8"}</definedName>
    <definedName name="어떻화라고">{"'호선별현황(방식)'!$K$22:$P$22","'호선별현황(방식)'!$K$22:$P$22"}</definedName>
    <definedName name="어어어">[0]!어어어</definedName>
    <definedName name="어엉">[0]!어엉</definedName>
    <definedName localSheetId="2" name="어쭈구리">{#N/A,#N/A,FALSE,"교리2"}</definedName>
    <definedName localSheetId="0" name="어쭈구리">{#N/A,#N/A,FALSE,"교리2"}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ㅏ아">BLCH</definedName>
    <definedName localSheetId="2" name="어ㅏ아">BLCH</definedName>
    <definedName localSheetId="0" name="어ㅏ아">BLCH</definedName>
    <definedName localSheetId="21" name="어ㅏ아">BLCH</definedName>
    <definedName localSheetId="7" name="어ㅏ아">BLCH</definedName>
    <definedName localSheetId="19" name="어ㅏ아">BLCH</definedName>
    <definedName localSheetId="22" name="어ㅏ아">BLCH</definedName>
    <definedName localSheetId="20" name="어ㅏ아">BLCH</definedName>
    <definedName localSheetId="29" name="어ㅏ아">BLCH</definedName>
    <definedName localSheetId="31" name="어ㅏ아">BLCH</definedName>
    <definedName localSheetId="32" name="어ㅏ아">BLCH</definedName>
    <definedName localSheetId="30" name="어ㅏ아">BLCH</definedName>
    <definedName localSheetId="23" name="어ㅏ아">BLCH</definedName>
    <definedName name="어ㅏ아">BLCH</definedName>
    <definedName localSheetId="18" name="어ㅏ이ㅓㅏ아">[21]!어ㅏ이ㅓㅏ아</definedName>
    <definedName localSheetId="21" name="어ㅏ이ㅓㅏ아">[21]!어ㅏ이ㅓㅏ아</definedName>
    <definedName localSheetId="19" name="어ㅏ이ㅓㅏ아">[21]!어ㅏ이ㅓㅏ아</definedName>
    <definedName localSheetId="22" name="어ㅏ이ㅓㅏ아">[21]!어ㅏ이ㅓㅏ아</definedName>
    <definedName localSheetId="20" name="어ㅏ이ㅓㅏ아">[21]!어ㅏ이ㅓㅏ아</definedName>
    <definedName localSheetId="30" name="어ㅏ이ㅓㅏ아">[21]!어ㅏ이ㅓㅏ아</definedName>
    <definedName localSheetId="23" name="어ㅏ이ㅓㅏ아">[21]!어ㅏ이ㅓㅏ아</definedName>
    <definedName name="어ㅏ이ㅓㅏ아">[21]!어ㅏ이ㅓㅏ아</definedName>
    <definedName localSheetId="2"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ㅗㅎ롱ㄹ">'[33]제-노임'!#REF!</definedName>
    <definedName localSheetId="2"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ㅝㄴ">BlankMacro1</definedName>
    <definedName localSheetId="21" name="어ㅝㄴ">BlankMacro1</definedName>
    <definedName localSheetId="19" name="어ㅝㄴ">BlankMacro1</definedName>
    <definedName localSheetId="22" name="어ㅝㄴ">BlankMacro1</definedName>
    <definedName localSheetId="20" name="어ㅝㄴ">BlankMacro1</definedName>
    <definedName localSheetId="29" name="어ㅝㄴ">BlankMacro1</definedName>
    <definedName localSheetId="31" name="어ㅝㄴ">BlankMacro1</definedName>
    <definedName localSheetId="32" name="어ㅝㄴ">BlankMacro1</definedName>
    <definedName localSheetId="30" name="어ㅝㄴ">BlankMacro1</definedName>
    <definedName localSheetId="23" name="어ㅝㄴ">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억이상">{#N/A,#N/A,FALSE,"2~8번"}</definedName>
    <definedName localSheetId="0" name="억이상">{#N/A,#N/A,FALSE,"2~8번"}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localSheetId="18" name="업무">BLCH</definedName>
    <definedName localSheetId="21" name="업무">BLCH</definedName>
    <definedName localSheetId="19" name="업무">BLCH</definedName>
    <definedName localSheetId="22" name="업무">BLCH</definedName>
    <definedName localSheetId="20" name="업무">BLCH</definedName>
    <definedName localSheetId="29" name="업무">BLCH</definedName>
    <definedName localSheetId="31" name="업무">BLCH</definedName>
    <definedName localSheetId="32" name="업무">BLCH</definedName>
    <definedName localSheetId="30" name="업무">BLCH</definedName>
    <definedName localSheetId="23" name="업무">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localSheetId="0" name="에_어_호_스">[134]장비집계!#REF!</definedName>
    <definedName name="에스">{#N/A,#N/A,FALSE,"3가";#N/A,#N/A,FALSE,"3나";#N/A,#N/A,FALSE,"3다"}</definedName>
    <definedName name="에이">{#N/A,#N/A,TRUE,"Y생산";#N/A,#N/A,TRUE,"Y판매";#N/A,#N/A,TRUE,"Y총물량";#N/A,#N/A,TRUE,"Y능력";#N/A,#N/A,TRUE,"YKD"}</definedName>
    <definedName name="여">[0]!여</definedName>
    <definedName localSheetId="2" name="여건보고">{"'건축내역'!$A$1:$L$413"}</definedName>
    <definedName localSheetId="0" name="여건보고">{"'건축내역'!$A$1:$L$413"}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localSheetId="0" name="역집계">[204]수량집계2!$A$1:$AG$30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localSheetId="2" name="연경1교">{#N/A,#N/A,FALSE,"단면 제원"}</definedName>
    <definedName localSheetId="0" name="연경1교">{#N/A,#N/A,FALSE,"단면 제원"}</definedName>
    <definedName name="연경1교">{#N/A,#N/A,FALSE,"단면 제원"}</definedName>
    <definedName localSheetId="2" name="연경1교1">{#N/A,#N/A,FALSE,"단면 제원"}</definedName>
    <definedName localSheetId="0" name="연경1교1">{#N/A,#N/A,FALSE,"단면 제원"}</definedName>
    <definedName name="연경1교1">{#N/A,#N/A,FALSE,"단면 제원"}</definedName>
    <definedName name="연공기계">#REF!,#REF!</definedName>
    <definedName localSheetId="0" name="연ㄴㄴ">'[193]#REF'!#REF!</definedName>
    <definedName name="연도">{#N/A,#N/A,FALSE,"전력간선"}</definedName>
    <definedName name="연도발주">{#N/A,#N/A,FALSE,"전력간선"}</definedName>
    <definedName localSheetId="0" name="연습">[284]선급금신청서!$A$1:$B$5</definedName>
    <definedName localSheetId="0" name="연습2">[285]공사대장!#REF!</definedName>
    <definedName localSheetId="2" name="연약지반보도구간">{#N/A,#N/A,FALSE,"운반시간"}</definedName>
    <definedName localSheetId="0" name="연약지반보도구간">{#N/A,#N/A,FALSE,"운반시간"}</definedName>
    <definedName name="연약지반보도구간">{#N/A,#N/A,FALSE,"운반시간"}</definedName>
    <definedName name="연접">[0]!연접</definedName>
    <definedName name="연평도">{#N/A,#N/A,TRUE,"토적및재료집계";#N/A,#N/A,TRUE,"토적및재료집계";#N/A,#N/A,TRUE,"단위량"}</definedName>
    <definedName name="열처리">{#N/A,#N/A,FALSE,"단축1";#N/A,#N/A,FALSE,"단축2";#N/A,#N/A,FALSE,"단축3";#N/A,#N/A,FALSE,"장축";#N/A,#N/A,FALSE,"4WD"}</definedName>
    <definedName localSheetId="2" name="염색기술3">{#N/A,#N/A,TRUE,"손익보고"}</definedName>
    <definedName localSheetId="0" name="염색기술3">{#N/A,#N/A,TRUE,"손익보고"}</definedName>
    <definedName name="염색기술3">{#N/A,#N/A,TRUE,"손익보고"}</definedName>
    <definedName name="영">[0]!영</definedName>
    <definedName localSheetId="18" name="영광원자력56호기">[0]!영광원자력5,#REF!</definedName>
    <definedName localSheetId="21" name="영광원자력56호기">[0]!영광원자력5,#REF!</definedName>
    <definedName localSheetId="19" name="영광원자력56호기">[0]!영광원자력5,#REF!</definedName>
    <definedName localSheetId="22" name="영광원자력56호기">[0]!영광원자력5,#REF!</definedName>
    <definedName localSheetId="20" name="영광원자력56호기">[0]!영광원자력5,#REF!</definedName>
    <definedName localSheetId="29" name="영광원자력56호기">[0]!영광원자력5,#REF!</definedName>
    <definedName localSheetId="31" name="영광원자력56호기">[0]!영광원자력5,#REF!</definedName>
    <definedName localSheetId="32" name="영광원자력56호기">[0]!영광원자력5,#REF!</definedName>
    <definedName localSheetId="30" name="영광원자력56호기">[0]!영광원자력5,#REF!</definedName>
    <definedName localSheetId="23" name="영광원자력56호기">[0]!영광원자력5,#REF!</definedName>
    <definedName name="영광원자력56호기">[0]!영광원자력5,#REF!</definedName>
    <definedName localSheetId="18" name="영구">BLCH</definedName>
    <definedName localSheetId="2" name="영구">BLCH</definedName>
    <definedName localSheetId="0" name="영구">BLCH</definedName>
    <definedName localSheetId="21" name="영구">BLCH</definedName>
    <definedName localSheetId="7" name="영구">BLCH</definedName>
    <definedName localSheetId="19" name="영구">BLCH</definedName>
    <definedName localSheetId="22" name="영구">BLCH</definedName>
    <definedName localSheetId="20" name="영구">BLCH</definedName>
    <definedName localSheetId="29" name="영구">BLCH</definedName>
    <definedName localSheetId="31" name="영구">BLCH</definedName>
    <definedName localSheetId="32" name="영구">BLCH</definedName>
    <definedName localSheetId="30" name="영구">BLCH</definedName>
    <definedName localSheetId="23" name="영구">BLCH</definedName>
    <definedName name="영구">BLCH</definedName>
    <definedName localSheetId="18" name="영사실">BlankMacro1</definedName>
    <definedName localSheetId="2" name="영사실">BlankMacro1</definedName>
    <definedName localSheetId="0" name="영사실">BlankMacro1</definedName>
    <definedName localSheetId="21" name="영사실">BlankMacro1</definedName>
    <definedName localSheetId="7" name="영사실">BlankMacro1</definedName>
    <definedName localSheetId="19" name="영사실">BlankMacro1</definedName>
    <definedName localSheetId="22" name="영사실">BlankMacro1</definedName>
    <definedName localSheetId="20" name="영사실">BlankMacro1</definedName>
    <definedName localSheetId="29" name="영사실">BlankMacro1</definedName>
    <definedName localSheetId="31" name="영사실">BlankMacro1</definedName>
    <definedName localSheetId="32" name="영사실">BlankMacro1</definedName>
    <definedName localSheetId="30" name="영사실">BlankMacro1</definedName>
    <definedName localSheetId="23" name="영사실">BlankMacro1</definedName>
    <definedName name="영사실">BlankMacro1</definedName>
    <definedName localSheetId="0" name="영시스템">[286]수량산출!#REF!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localSheetId="0" name="예">[41]날개벽수량표!#REF!</definedName>
    <definedName name="예공">{#N/A,"수불부",FALSE,"사급자재수불서";#N/A,"수불부",FALSE,"사급자재수불서"}</definedName>
    <definedName name="예비">{#N/A,#N/A,TRUE,"토적및재료집계";#N/A,#N/A,TRUE,"토적및재료집계";#N/A,#N/A,TRUE,"단위량"}</definedName>
    <definedName localSheetId="18" name="예비품">BLCH</definedName>
    <definedName localSheetId="21" name="예비품">BLCH</definedName>
    <definedName localSheetId="19" name="예비품">BLCH</definedName>
    <definedName localSheetId="22" name="예비품">BLCH</definedName>
    <definedName localSheetId="20" name="예비품">BLCH</definedName>
    <definedName localSheetId="29" name="예비품">BLCH</definedName>
    <definedName localSheetId="31" name="예비품">BLCH</definedName>
    <definedName localSheetId="32" name="예비품">BLCH</definedName>
    <definedName localSheetId="30" name="예비품">BLCH</definedName>
    <definedName localSheetId="23" name="예비품">BLCH</definedName>
    <definedName name="예비품">BLCH</definedName>
    <definedName localSheetId="0" name="예산">[287]예산조서!$A$5:$M$154</definedName>
    <definedName name="예산서1">[0]!예산서1</definedName>
    <definedName localSheetId="0" name="예산서최종">[288]공사비!$M$1:$M$65536</definedName>
    <definedName localSheetId="2" name="예상도급내역">{#N/A,#N/A,FALSE,"CCTV"}</definedName>
    <definedName localSheetId="0" name="예상도급내역">{#N/A,#N/A,FALSE,"CCTV"}</definedName>
    <definedName name="예상도급내역">{#N/A,#N/A,FALSE,"CCTV"}</definedName>
    <definedName localSheetId="0" name="예외1">[1]Sheet3!#REF!</definedName>
    <definedName localSheetId="0" name="예외2">[1]Sheet3!#REF!</definedName>
    <definedName localSheetId="0" name="예외3">[1]Sheet3!#REF!</definedName>
    <definedName localSheetId="0" name="예외4">[1]Sheet3!#REF!</definedName>
    <definedName localSheetId="0" name="예정가">'[195]#REF'!$E$2:$E$88</definedName>
    <definedName localSheetId="0" name="오">[162]실행철강하도!$A$1:$A$4</definedName>
    <definedName name="오늘">{#N/A,#N/A,FALSE,"3가";#N/A,#N/A,FALSE,"3나";#N/A,#N/A,FALSE,"3다"}</definedName>
    <definedName localSheetId="0" name="오상호표">[289]호표!$A$1:$L$229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[0]!오수중계지급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오인규">{"'5국공정'!$A$1:$E$128"}</definedName>
    <definedName localSheetId="0" name="오인규">{"'5국공정'!$A$1:$E$128"}</definedName>
    <definedName name="오인규">{"'5국공정'!$A$1:$E$128"}</definedName>
    <definedName name="오재우">{#N/A,#N/A,FALSE,"회선임차현황"}</definedName>
    <definedName name="오ㅗ오">[0]!오ㅗ오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옹벼집계">{#N/A,#N/A,FALSE,"혼합골재"}</definedName>
    <definedName localSheetId="0" name="옹벼집계">{#N/A,#N/A,FALSE,"혼합골재"}</definedName>
    <definedName name="옹벼집계">{#N/A,#N/A,FALSE,"혼합골재"}</definedName>
    <definedName localSheetId="2" name="옹벽">{#N/A,#N/A,FALSE,"표지목차"}</definedName>
    <definedName localSheetId="0" name="옹벽">{#N/A,#N/A,FALSE,"혼합골재"}</definedName>
    <definedName name="옹벽">{#N/A,#N/A,FALSE,"혼합골재"}</definedName>
    <definedName localSheetId="0" name="옹벽1">[4]Sheet1!$1:$1048576</definedName>
    <definedName localSheetId="2" name="옹벽공">{#N/A,#N/A,FALSE,"단면 제원"}</definedName>
    <definedName localSheetId="0" name="옹벽공">{#N/A,#N/A,FALSE,"단면 제원"}</definedName>
    <definedName name="옹벽공">{#N/A,#N/A,FALSE,"단면 제원"}</definedName>
    <definedName localSheetId="0" name="옹벽단위">[290]날개벽수량표!#REF!</definedName>
    <definedName localSheetId="2" name="옹벽수량집계표">{#N/A,#N/A,FALSE,"2~8번"}</definedName>
    <definedName localSheetId="0" name="옹벽수량집계표">{#N/A,#N/A,FALSE,"2~8번"}</definedName>
    <definedName name="옹벽수량집계표">{#N/A,#N/A,FALSE,"2~8번"}</definedName>
    <definedName localSheetId="2" name="옹벽수량집계표총괄">{#N/A,#N/A,FALSE,"혼합골재"}</definedName>
    <definedName localSheetId="0" name="옹벽수량집계표총괄">{#N/A,#N/A,FALSE,"혼합골재"}</definedName>
    <definedName name="옹벽수량집계표총괄">{#N/A,#N/A,FALSE,"혼합골재"}</definedName>
    <definedName localSheetId="2" name="옹벽지">{#N/A,#N/A,FALSE,"혼합골재"}</definedName>
    <definedName localSheetId="0" name="옹벽지">{#N/A,#N/A,FALSE,"혼합골재"}</definedName>
    <definedName name="옹벽지">{#N/A,#N/A,FALSE,"혼합골재"}</definedName>
    <definedName name="완도">{#N/A,#N/A,FALSE,"포장2"}</definedName>
    <definedName localSheetId="0" name="완료예정일자1">'[195]#REF'!$CH$2:$CH$88</definedName>
    <definedName localSheetId="0" name="완료예정일자2">'[195]#REF'!$CK$2:$CK$88</definedName>
    <definedName localSheetId="2" name="왜">{#N/A,#N/A,FALSE,"배수2"}</definedName>
    <definedName localSheetId="0" name="왜">{#N/A,#N/A,FALSE,"배수2"}</definedName>
    <definedName name="왜">{#N/A,#N/A,FALSE,"배수2"}</definedName>
    <definedName name="외주">{#N/A,#N/A,FALSE,"배수1"}</definedName>
    <definedName name="외주견적">{#N/A,#N/A,FALSE,"부대1"}</definedName>
    <definedName localSheetId="0" name="외주견적대비">[252]경비!외주견적대비</definedName>
    <definedName localSheetId="0" name="외주견적의뢰">[252]경비!외주견적의뢰</definedName>
    <definedName localSheetId="0" name="외주견적의뢰2">[252]경비!외주견적의뢰2</definedName>
    <definedName name="외주계획">{#N/A,#N/A,TRUE,"Y생산";#N/A,#N/A,TRUE,"Y판매";#N/A,#N/A,TRUE,"Y총물량";#N/A,#N/A,TRUE,"Y능력";#N/A,#N/A,TRUE,"YKD"}</definedName>
    <definedName localSheetId="2" name="외주산출">{"'용역비'!$A$4:$C$8"}</definedName>
    <definedName localSheetId="0" name="외주산출">{"'용역비'!$A$4:$C$8"}</definedName>
    <definedName name="외주산출">{"'용역비'!$A$4:$C$8"}</definedName>
    <definedName localSheetId="2" name="외주집계">{"'용역비'!$A$4:$C$8"}</definedName>
    <definedName localSheetId="0" name="외주집계">{"'용역비'!$A$4:$C$8"}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localSheetId="0" name="요울">[291]대비2!$D$25</definedName>
    <definedName localSheetId="0" name="요울1">[291]대비2!#REF!</definedName>
    <definedName localSheetId="0" name="요율">[4]Sheet1!$A$1:$F$25</definedName>
    <definedName localSheetId="18" name="용마">BlankMacro1</definedName>
    <definedName localSheetId="21" name="용마">BlankMacro1</definedName>
    <definedName localSheetId="19" name="용마">BlankMacro1</definedName>
    <definedName localSheetId="22" name="용마">BlankMacro1</definedName>
    <definedName localSheetId="20" name="용마">BlankMacro1</definedName>
    <definedName localSheetId="29" name="용마">BlankMacro1</definedName>
    <definedName localSheetId="31" name="용마">BlankMacro1</definedName>
    <definedName localSheetId="32" name="용마">BlankMacro1</definedName>
    <definedName localSheetId="30" name="용마">BlankMacro1</definedName>
    <definedName localSheetId="23" name="용마">BlankMacro1</definedName>
    <definedName name="용마">BlankMacro1</definedName>
    <definedName localSheetId="18" name="용마1">BlankMacro1</definedName>
    <definedName localSheetId="21" name="용마1">BlankMacro1</definedName>
    <definedName localSheetId="19" name="용마1">BlankMacro1</definedName>
    <definedName localSheetId="22" name="용마1">BlankMacro1</definedName>
    <definedName localSheetId="20" name="용마1">BlankMacro1</definedName>
    <definedName localSheetId="29" name="용마1">BlankMacro1</definedName>
    <definedName localSheetId="31" name="용마1">BlankMacro1</definedName>
    <definedName localSheetId="32" name="용마1">BlankMacro1</definedName>
    <definedName localSheetId="30" name="용마1">BlankMacro1</definedName>
    <definedName localSheetId="23" name="용마1">BlankMacro1</definedName>
    <definedName name="용마1">BlankMacro1</definedName>
    <definedName name="용용">{#N/A,#N/A,FALSE,"포장2"}</definedName>
    <definedName localSheetId="0" name="용접공012">'[206]노임단가 (2)'!$C$100</definedName>
    <definedName localSheetId="0" name="용접기__교류">[134]장비집계!#REF!</definedName>
    <definedName name="우">[0]!우</definedName>
    <definedName name="우리">[0]!우리</definedName>
    <definedName localSheetId="18" name="우수">BlankMacro1</definedName>
    <definedName localSheetId="21" name="우수">BlankMacro1</definedName>
    <definedName localSheetId="19" name="우수">BlankMacro1</definedName>
    <definedName localSheetId="22" name="우수">BlankMacro1</definedName>
    <definedName localSheetId="20" name="우수">BlankMacro1</definedName>
    <definedName localSheetId="29" name="우수">BlankMacro1</definedName>
    <definedName localSheetId="31" name="우수">BlankMacro1</definedName>
    <definedName localSheetId="32" name="우수">BlankMacro1</definedName>
    <definedName localSheetId="30" name="우수">BlankMacro1</definedName>
    <definedName localSheetId="23" name="우수">BlankMacro1</definedName>
    <definedName name="우수">BlankMacro1</definedName>
    <definedName localSheetId="18" name="우일전기">[21]!우일전기</definedName>
    <definedName localSheetId="21" name="우일전기">[21]!우일전기</definedName>
    <definedName localSheetId="19" name="우일전기">[21]!우일전기</definedName>
    <definedName localSheetId="22" name="우일전기">[21]!우일전기</definedName>
    <definedName localSheetId="20" name="우일전기">[21]!우일전기</definedName>
    <definedName localSheetId="30" name="우일전기">[21]!우일전기</definedName>
    <definedName localSheetId="23" name="우일전기">[21]!우일전기</definedName>
    <definedName name="우일전기">[21]!우일전기</definedName>
    <definedName localSheetId="2" name="우후">{"'별표'!$N$220"}</definedName>
    <definedName localSheetId="0" name="우후">{"'별표'!$N$220"}</definedName>
    <definedName name="우후">{"'별표'!$N$220"}</definedName>
    <definedName localSheetId="0" name="운반2">[1]Sheet3!#REF!</definedName>
    <definedName localSheetId="0" name="운반비">[261]단가!$F$66:$G$77</definedName>
    <definedName localSheetId="0" name="운잔">[1]Sheet3!#REF!</definedName>
    <definedName localSheetId="0" name="운전사_운반">'[199]기계경비(시간당)'!$D$7</definedName>
    <definedName localSheetId="0" name="울">[1]Sheet3!#REF!</definedName>
    <definedName name="울라라라">{#N/A,#N/A,FALSE,"3가";#N/A,#N/A,FALSE,"3나";#N/A,#N/A,FALSE,"3다"}</definedName>
    <definedName localSheetId="0" name="웅">[292]단가!$A$4:$E$122</definedName>
    <definedName localSheetId="0" name="원가">'[10]#REF'!$A$1:$F$25</definedName>
    <definedName name="원가_단가">{"'5국공정'!$A$1:$E$128"}</definedName>
    <definedName name="원가12">{#N/A,#N/A,FALSE,"운반시간"}</definedName>
    <definedName localSheetId="2"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[1]Sheet3!$A$1:$F$25</definedName>
    <definedName localSheetId="2"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서">[4]Sheet1!$B$4:$N$20</definedName>
    <definedName localSheetId="2" name="원가교정">{#N/A,#N/A,FALSE,"전열산출서"}</definedName>
    <definedName localSheetId="0" name="원가교정">{#N/A,#N/A,FALSE,"전열산출서"}</definedName>
    <definedName name="원가교정">{#N/A,#N/A,FALSE,"전열산출서"}</definedName>
    <definedName name="원가기계">{"Book1","수시.XLS"}</definedName>
    <definedName localSheetId="2" name="원가수정">{#N/A,#N/A,FALSE,"전열산출서"}</definedName>
    <definedName localSheetId="0" name="원가수정">{#N/A,#N/A,FALSE,"전열산출서"}</definedName>
    <definedName name="원가수정">{#N/A,#N/A,FALSE,"전열산출서"}</definedName>
    <definedName localSheetId="0" name="원가실적">[293]감가상각!#REF!</definedName>
    <definedName localSheetId="2" name="원가집계">{"'용역비'!$A$4:$C$8"}</definedName>
    <definedName localSheetId="0" name="원가집계">{"'용역비'!$A$4:$C$8"}</definedName>
    <definedName name="원가집계">{"'용역비'!$A$4:$C$8"}</definedName>
    <definedName localSheetId="2"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경">[294]원도급!$J$7</definedName>
    <definedName localSheetId="2"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노">[294]원도급!$H$7</definedName>
    <definedName localSheetId="0" name="원기재">[294]원도급!$F$7</definedName>
    <definedName localSheetId="0" name="원남내역">[295]실행철강하도!$A$1:$A$4</definedName>
    <definedName name="원내역서">{#N/A,#N/A,FALSE,"전력간선"}</definedName>
    <definedName localSheetId="0" name="원복경">[294]원도급!$J$4</definedName>
    <definedName localSheetId="0" name="원복노">[294]원도급!$H$4</definedName>
    <definedName localSheetId="0" name="원복재">[294]원도급!$F$4</definedName>
    <definedName localSheetId="0" name="원상경">[294]원도급!$J$5</definedName>
    <definedName localSheetId="0" name="원상노">[294]원도급!$H$5</definedName>
    <definedName localSheetId="0" name="원상재">[294]원도급!$F$5</definedName>
    <definedName localSheetId="0" name="원아경">[294]원도급!$J$3</definedName>
    <definedName localSheetId="0" name="원아노">[294]원도급!$H$3</definedName>
    <definedName localSheetId="0" name="원아재">[294]원도급!$F$3</definedName>
    <definedName name="원주율">3.14</definedName>
    <definedName localSheetId="0" name="원지경">[294]원도급!$J$6</definedName>
    <definedName localSheetId="0" name="원지노">[294]원도급!$H$6</definedName>
    <definedName localSheetId="0" name="원지재">[294]원도급!$F$6</definedName>
    <definedName name="월개통">{#N/A,#N/A,FALSE,"3가";#N/A,#N/A,FALSE,"3나";#N/A,#N/A,FALSE,"3다"}</definedName>
    <definedName name="월드건설">{#N/A,#N/A,FALSE,"이태원철근"}</definedName>
    <definedName localSheetId="2" name="월별투입">{#N/A,#N/A,FALSE,"지침";#N/A,#N/A,FALSE,"환경분석";#N/A,#N/A,FALSE,"Sheet16"}</definedName>
    <definedName localSheetId="0" name="월별투입">{#N/A,#N/A,FALSE,"지침";#N/A,#N/A,FALSE,"환경분석";#N/A,#N/A,FALSE,"Sheet16"}</definedName>
    <definedName name="월별투입">{#N/A,#N/A,FALSE,"지침";#N/A,#N/A,FALSE,"환경분석";#N/A,#N/A,FALSE,"Sheet16"}</definedName>
    <definedName name="위생기구">{#N/A,#N/A,FALSE,"전력간선"}</definedName>
    <definedName name="위영">[0]!위영</definedName>
    <definedName localSheetId="2" name="위치도2">{#N/A,#N/A,FALSE,"전열산출서"}</definedName>
    <definedName localSheetId="0" name="위치도2">{#N/A,#N/A,FALSE,"전열산출서"}</definedName>
    <definedName name="위치도2">{#N/A,#N/A,FALSE,"전열산출서"}</definedName>
    <definedName name="유니트">{#N/A,#N/A,FALSE,"3가";#N/A,#N/A,FALSE,"3나";#N/A,#N/A,FALSE,"3다"}</definedName>
    <definedName localSheetId="2" name="유도및점자수량산출">{#N/A,#N/A,FALSE,"골재소요량";#N/A,#N/A,FALSE,"골재소요량"}</definedName>
    <definedName localSheetId="0" name="유도및점자수량산출">{#N/A,#N/A,FALSE,"골재소요량";#N/A,#N/A,FALSE,"골재소요량"}</definedName>
    <definedName name="유도및점자수량산출">{#N/A,#N/A,FALSE,"골재소요량";#N/A,#N/A,FALSE,"골재소요량"}</definedName>
    <definedName localSheetId="2" name="유도및점자수량산출_중로">{#N/A,#N/A,FALSE,"골재소요량";#N/A,#N/A,FALSE,"골재소요량"}</definedName>
    <definedName localSheetId="0" name="유도및점자수량산출_중로">{#N/A,#N/A,FALSE,"골재소요량";#N/A,#N/A,FALSE,"골재소요량"}</definedName>
    <definedName name="유도및점자수량산출_중로">{#N/A,#N/A,FALSE,"골재소요량";#N/A,#N/A,FALSE,"골재소요량"}</definedName>
    <definedName name="유류대">470</definedName>
    <definedName name="유리">[0]!유리</definedName>
    <definedName name="유문">{#N/A,#N/A,FALSE,"월공사비집계표양식 (7)";#N/A,#N/A,FALSE,"월공사비집계표양식 (7)"}</definedName>
    <definedName name="유성">[0]!유성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localSheetId="18" name="육">[0]!Common [0]!DataBase.xls</definedName>
    <definedName localSheetId="21" name="육">[0]!Common [0]!DataBase.xls</definedName>
    <definedName localSheetId="19" name="육">[0]!Common [0]!DataBase.xls</definedName>
    <definedName localSheetId="22" name="육">[0]!Common [0]!DataBase.xls</definedName>
    <definedName localSheetId="20" name="육">[0]!Common [0]!DataBase.xls</definedName>
    <definedName localSheetId="29" name="육">[0]!Common [0]!DataBase.xls</definedName>
    <definedName localSheetId="31" name="육">[0]!Common [0]!DataBase.xls</definedName>
    <definedName localSheetId="32" name="육">[0]!Common [0]!DataBase.xls</definedName>
    <definedName localSheetId="30" name="육">[0]!Common [0]!DataBase.xls</definedName>
    <definedName localSheetId="23" name="육">[0]!Common [0]!DataBase.xls</definedName>
    <definedName name="육">[0]!Common [0]!DataBase.xls</definedName>
    <definedName localSheetId="0" name="윤로">[296]공정집계_국별!$G:$G</definedName>
    <definedName localSheetId="0" name="윻오ㅗ">[135]J直材4!$F$5:$G$5</definedName>
    <definedName name="으">{#N/A,#N/A,FALSE,"ALM-ASISC"}</definedName>
    <definedName localSheetId="2" name="은">{#N/A,#N/A,FALSE,"구조2"}</definedName>
    <definedName localSheetId="0" name="은">{#N/A,#N/A,FALSE,"구조2"}</definedName>
    <definedName name="은">{#N/A,#N/A,FALSE,"구조2"}</definedName>
    <definedName localSheetId="0" name="은향">'[297]#REF'!#REF!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[0]!을지로</definedName>
    <definedName name="응용">{"'용역비'!$A$4:$C$8"}</definedName>
    <definedName localSheetId="2" name="의">{#N/A,#N/A,FALSE,"운반시간"}</definedName>
    <definedName localSheetId="0" name="의">{#N/A,#N/A,FALSE,"운반시간"}</definedName>
    <definedName name="의">{#N/A,#N/A,FALSE,"운반시간"}</definedName>
    <definedName name="의정부2">{"'용역비'!$A$4:$C$8"}</definedName>
    <definedName localSheetId="0" name="이">[252]!돌아가기</definedName>
    <definedName localSheetId="2" name="이가">{"'Firr(선)'!$AS$1:$AY$62","'Firr(사)'!$AS$1:$AY$62","'Firr(회)'!$AS$1:$AY$62","'Firr(선)'!$L$1:$V$62","'Firr(사)'!$L$1:$V$62","'Firr(회)'!$L$1:$V$62"}</definedName>
    <definedName localSheetId="0" name="이가">{"'Firr(선)'!$AS$1:$AY$62","'Firr(사)'!$AS$1:$AY$62","'Firr(회)'!$AS$1:$AY$62","'Firr(선)'!$L$1:$V$62","'Firr(사)'!$L$1:$V$62","'Firr(회)'!$L$1:$V$62"}</definedName>
    <definedName name="이가">{"'Firr(선)'!$AS$1:$AY$62","'Firr(사)'!$AS$1:$AY$62","'Firr(회)'!$AS$1:$AY$62","'Firr(선)'!$L$1:$V$62","'Firr(사)'!$L$1:$V$62","'Firr(회)'!$L$1:$V$62"}</definedName>
    <definedName name="이각B형">[258]일위대가!#REF!</definedName>
    <definedName name="이강">{#N/A,#N/A,FALSE,"월공사비집계표양식 (7)";#N/A,#N/A,FALSE,"월공사비집계표양식 (7)"}</definedName>
    <definedName name="이강환">{#N/A,#N/A,FALSE,"월공사비집계표양식 (7)";#N/A,#N/A,FALSE,"월공사비집계표양식 (7)"}</definedName>
    <definedName localSheetId="2" name="이개설출">{"'Firr(선)'!$AS$1:$AY$62","'Firr(사)'!$AS$1:$AY$62","'Firr(회)'!$AS$1:$AY$62","'Firr(선)'!$L$1:$V$62","'Firr(사)'!$L$1:$V$62","'Firr(회)'!$L$1:$V$62"}</definedName>
    <definedName localSheetId="0" name="이개설출">{"'Firr(선)'!$AS$1:$AY$62","'Firr(사)'!$AS$1:$AY$62","'Firr(회)'!$AS$1:$AY$62","'Firr(선)'!$L$1:$V$62","'Firr(사)'!$L$1:$V$62","'Firr(회)'!$L$1:$V$62"}</definedName>
    <definedName name="이개설출">{"'Firr(선)'!$AS$1:$AY$62","'Firr(사)'!$AS$1:$AY$62","'Firr(회)'!$AS$1:$AY$62","'Firr(선)'!$L$1:$V$62","'Firr(사)'!$L$1:$V$62","'Firr(회)'!$L$1:$V$62"}</definedName>
    <definedName localSheetId="0" name="이공구가설비">'[298]1,2공구원가계산서'!$D$30</definedName>
    <definedName localSheetId="0" name="이공구간접노무비">'[298]1,2공구원가계산서'!$D$23</definedName>
    <definedName localSheetId="0" name="이공구기타경비">'[298]1,2공구원가계산서'!$D$29</definedName>
    <definedName localSheetId="0" name="이공구부가가치세">'[298]2공구산출내역'!$F$174</definedName>
    <definedName localSheetId="0" name="이공구산재보험료">'[298]1,2공구원가계산서'!$D$27</definedName>
    <definedName localSheetId="0" name="이공구안전관리비">'[298]1,2공구원가계산서'!$D$28</definedName>
    <definedName localSheetId="0" name="이공구이윤">'[298]1,2공구원가계산서'!$D$35</definedName>
    <definedName localSheetId="0" name="이공구일반관리비">'[298]1,2공구원가계산서'!$D$34</definedName>
    <definedName localSheetId="0" name="이공구품질관리비">'[298]1,2공구원가계산서'!$D$31</definedName>
    <definedName localSheetId="0" name="이동">[252]경비!외주견적의뢰</definedName>
    <definedName localSheetId="18" name="이런">BlankMacro1</definedName>
    <definedName localSheetId="21" name="이런">BlankMacro1</definedName>
    <definedName localSheetId="19" name="이런">BlankMacro1</definedName>
    <definedName localSheetId="22" name="이런">BlankMacro1</definedName>
    <definedName localSheetId="20" name="이런">BlankMacro1</definedName>
    <definedName localSheetId="29" name="이런">BlankMacro1</definedName>
    <definedName localSheetId="31" name="이런">BlankMacro1</definedName>
    <definedName localSheetId="32" name="이런">BlankMacro1</definedName>
    <definedName localSheetId="30" name="이런">BlankMacro1</definedName>
    <definedName localSheetId="23" name="이런">BlankMacro1</definedName>
    <definedName name="이런">BlankMacro1</definedName>
    <definedName localSheetId="18" name="이런1">BlankMacro1</definedName>
    <definedName localSheetId="21" name="이런1">BlankMacro1</definedName>
    <definedName localSheetId="19" name="이런1">BlankMacro1</definedName>
    <definedName localSheetId="22" name="이런1">BlankMacro1</definedName>
    <definedName localSheetId="20" name="이런1">BlankMacro1</definedName>
    <definedName localSheetId="29" name="이런1">BlankMacro1</definedName>
    <definedName localSheetId="31" name="이런1">BlankMacro1</definedName>
    <definedName localSheetId="32" name="이런1">BlankMacro1</definedName>
    <definedName localSheetId="30" name="이런1">BlankMacro1</definedName>
    <definedName localSheetId="23" name="이런1">BlankMacro1</definedName>
    <definedName name="이런1">BlankMacro1</definedName>
    <definedName name="이력서">{#N/A,#N/A,FALSE,"3가";#N/A,#N/A,FALSE,"3나";#N/A,#N/A,FALSE,"3다"}</definedName>
    <definedName localSheetId="2" name="이론">{#N/A,#N/A,FALSE,"속도"}</definedName>
    <definedName localSheetId="0" name="이론">{#N/A,#N/A,FALSE,"속도"}</definedName>
    <definedName name="이론">{#N/A,#N/A,FALSE,"속도"}</definedName>
    <definedName name="이름_1">{#N/A,#N/A,FALSE,"DAOCM 2차 검토"}</definedName>
    <definedName localSheetId="0" name="이름없음">'[10]#REF'!$1:$2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localSheetId="0" name="이소아밀알콜">[299]시약!#REF!</definedName>
    <definedName name="이승엽">{#N/A,#N/A,FALSE,"Sheet1"}</definedName>
    <definedName name="이윤호">{"'5국공정'!$A$1:$E$128"}</definedName>
    <definedName localSheetId="0" name="이을">[2]!BlankMacro1</definedName>
    <definedName localSheetId="18" name="이일전기">[21]!이일전기</definedName>
    <definedName localSheetId="21" name="이일전기">[21]!이일전기</definedName>
    <definedName localSheetId="19" name="이일전기">[21]!이일전기</definedName>
    <definedName localSheetId="22" name="이일전기">[21]!이일전기</definedName>
    <definedName localSheetId="20" name="이일전기">[21]!이일전기</definedName>
    <definedName localSheetId="30" name="이일전기">[21]!이일전기</definedName>
    <definedName localSheetId="23" name="이일전기">[21]!이일전기</definedName>
    <definedName name="이일전기">[21]!이일전기</definedName>
    <definedName localSheetId="0" name="이전화면">[252]경비!이전화면</definedName>
    <definedName localSheetId="0" name="이전화면1">[252]경비!이전화면1</definedName>
    <definedName localSheetId="2" name="이정">{#N/A,#N/A,FALSE,"2~8번"}</definedName>
    <definedName localSheetId="0" name="이정">{#N/A,#N/A,FALSE,"2~8번"}</definedName>
    <definedName name="이정">{#N/A,#N/A,FALSE,"2~8번"}</definedName>
    <definedName name="이정민">{"'5국공정'!$A$1:$E$128"}</definedName>
    <definedName localSheetId="0" name="이종훈">[188]전기!$A$4:$A$163</definedName>
    <definedName localSheetId="2"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철우">[1]Sheet3!#REF!</definedName>
    <definedName name="이통">{#N/A,#N/A,FALSE,"DAOCM 2차 검토"}</definedName>
    <definedName localSheetId="2" name="이학주">{"'도면'!$G$62:$H$63","'도면'!$G$62:$H$63"}</definedName>
    <definedName localSheetId="0" name="이학주">{"'도면'!$G$62:$H$63","'도면'!$G$62:$H$63"}</definedName>
    <definedName name="이학주">{"'도면'!$G$62:$H$63","'도면'!$G$62:$H$63"}</definedName>
    <definedName localSheetId="2" name="이학주2">{"'도면'!$G$62:$H$63","'도면'!$G$62:$H$63"}</definedName>
    <definedName localSheetId="0" name="이학주2">{"'도면'!$G$62:$H$63","'도면'!$G$62:$H$63"}</definedName>
    <definedName name="이학주2">{"'도면'!$G$62:$H$63","'도면'!$G$62:$H$63"}</definedName>
    <definedName localSheetId="2" name="이학주A">{"'도면'!$G$62:$H$63","'도면'!$G$62:$H$63"}</definedName>
    <definedName localSheetId="0" name="이학주A">{"'도면'!$G$62:$H$63","'도면'!$G$62:$H$63"}</definedName>
    <definedName name="이학주A">{"'도면'!$G$62:$H$63","'도면'!$G$62:$H$63"}</definedName>
    <definedName name="이혁환">{#N/A,#N/A,FALSE,"3가";#N/A,#N/A,FALSE,"3나";#N/A,#N/A,FALSE,"3다"}</definedName>
    <definedName name="이희선">#REF!,#REF!</definedName>
    <definedName localSheetId="2" name="이ㅏㅁ넝리먼ㅇㄹ">{#N/A,#N/A,FALSE,"골재소요량";#N/A,#N/A,FALSE,"골재소요량"}</definedName>
    <definedName localSheetId="0" name="이ㅏㅁ넝리먼ㅇㄹ">{#N/A,#N/A,FALSE,"골재소요량";#N/A,#N/A,FALSE,"골재소요량"}</definedName>
    <definedName name="이ㅏㅁ넝리먼ㅇㄹ">{#N/A,#N/A,FALSE,"골재소요량";#N/A,#N/A,FALSE,"골재소요량"}</definedName>
    <definedName localSheetId="0" name="인건비">[301]노임!$A$3:$B$19</definedName>
    <definedName name="인버터전력">#REF!^3/VLOOKUP(#REF!,인버터효율표,2)</definedName>
    <definedName name="인산">{#N/A,#N/A,FALSE,"3가";#N/A,#N/A,FALSE,"3나";#N/A,#N/A,FALSE,"3다"}</definedName>
    <definedName localSheetId="18" name="인상익">BlankMacro1</definedName>
    <definedName localSheetId="2" name="인상익">BlankMacro1</definedName>
    <definedName localSheetId="0" name="인상익">BlankMacro1</definedName>
    <definedName localSheetId="21" name="인상익">BlankMacro1</definedName>
    <definedName localSheetId="7" name="인상익">BlankMacro1</definedName>
    <definedName localSheetId="19" name="인상익">BlankMacro1</definedName>
    <definedName localSheetId="22" name="인상익">BlankMacro1</definedName>
    <definedName localSheetId="20" name="인상익">BlankMacro1</definedName>
    <definedName localSheetId="29" name="인상익">BlankMacro1</definedName>
    <definedName localSheetId="31" name="인상익">BlankMacro1</definedName>
    <definedName localSheetId="32" name="인상익">BlankMacro1</definedName>
    <definedName localSheetId="30" name="인상익">BlankMacro1</definedName>
    <definedName localSheetId="23" name="인상익">BlankMacro1</definedName>
    <definedName name="인상익">BlankMacro1</definedName>
    <definedName localSheetId="0" name="인쇄하기">[252]경비!인쇄하기</definedName>
    <definedName localSheetId="2"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일">[302]J直材4!$F$5:$G$5</definedName>
    <definedName localSheetId="0" name="일공구가설비">'[298]1,2공구원가계산서'!$D$12</definedName>
    <definedName localSheetId="0" name="일공구간접노무비">'[298]1,2공구원가계산서'!$D$5</definedName>
    <definedName localSheetId="0" name="일공구기타경비">'[298]1,2공구원가계산서'!$D$11</definedName>
    <definedName localSheetId="0" name="일공구부가가치세">'[298]1공구산출내역서'!$F$745</definedName>
    <definedName localSheetId="0" name="일공구산재보험료">'[298]1,2공구원가계산서'!$D$9</definedName>
    <definedName localSheetId="0" name="일공구안전관리비">'[298]1,2공구원가계산서'!$D$10</definedName>
    <definedName localSheetId="0" name="일공구이윤">'[298]1,2공구원가계산서'!$D$17</definedName>
    <definedName localSheetId="0" name="일공구일반관리비">'[298]1,2공구원가계산서'!$D$16</definedName>
    <definedName localSheetId="0" name="일공구직영비">'[298]1공구산출내역서'!$F$746</definedName>
    <definedName localSheetId="0" name="일공구품질관리비">'[298]1,2공구원가계산서'!$D$13</definedName>
    <definedName localSheetId="2" name="일반부">{#N/A,#N/A,FALSE,"조골재"}</definedName>
    <definedName localSheetId="0" name="일반부">{#N/A,#N/A,FALSE,"조골재"}</definedName>
    <definedName name="일반부">{#N/A,#N/A,FALSE,"조골재"}</definedName>
    <definedName localSheetId="2" name="일반부_1">{#N/A,#N/A,FALSE,"조골재"}</definedName>
    <definedName localSheetId="0" name="일반부_1">{#N/A,#N/A,FALSE,"조골재"}</definedName>
    <definedName name="일반부_1">{#N/A,#N/A,FALSE,"조골재"}</definedName>
    <definedName localSheetId="0" name="일반통신설비">[4]Sheet1!$A$4:$AB$191</definedName>
    <definedName localSheetId="2" name="일산">{"'용역비'!$A$4:$C$8"}</definedName>
    <definedName localSheetId="0" name="일산">{"'용역비'!$A$4:$C$8"}</definedName>
    <definedName name="일산">{"'용역비'!$A$4:$C$8"}</definedName>
    <definedName name="일산219">{#N/A,#N/A,FALSE,"혼합골재"}</definedName>
    <definedName name="일위11111">{"'건축내역'!$A$1:$L$413"}</definedName>
    <definedName localSheetId="2" name="일위2">{"'용역비'!$A$4:$C$8"}</definedName>
    <definedName localSheetId="0" name="일위2">{"'용역비'!$A$4:$C$8"}</definedName>
    <definedName name="일위2">{"'용역비'!$A$4:$C$8"}</definedName>
    <definedName localSheetId="0" name="일위간재2">[303]일위대가!$L:$L</definedName>
    <definedName localSheetId="0" name="일위규격매크로">[48]!일위규격매크로</definedName>
    <definedName localSheetId="0" name="일위대가1">[4]Sheet1!$A$3:$I$1731</definedName>
    <definedName localSheetId="0" name="일위대가a">'[304] HIT-&gt;HMC 견적(3900)'!$J$31</definedName>
    <definedName name="일위대가서">#REF!,#REF!</definedName>
    <definedName localSheetId="2" name="일위대가아산">{"'도면'!$G$62:$H$63","'도면'!$G$62:$H$63"}</definedName>
    <definedName localSheetId="0" name="일위대가아산">{"'도면'!$G$62:$H$63","'도면'!$G$62:$H$63"}</definedName>
    <definedName name="일위대가아산">{"'도면'!$G$62:$H$63","'도면'!$G$62:$H$63"}</definedName>
    <definedName localSheetId="0" name="일위대가코드">[305]일위대가!$A:$A</definedName>
    <definedName localSheetId="0" name="일위대가코드2">[303]일위대가!$A:$A</definedName>
    <definedName localSheetId="2" name="일위대가표">{"'도면'!$G$62:$H$63","'도면'!$G$62:$H$63"}</definedName>
    <definedName localSheetId="0" name="일위대가표">{"'도면'!$G$62:$H$63","'도면'!$G$62:$H$63"}</definedName>
    <definedName name="일위대가표">{"'도면'!$G$62:$H$63","'도면'!$G$62:$H$63"}</definedName>
    <definedName name="일위댓가">{#N/A,#N/A,FALSE,"전력간선"}</definedName>
    <definedName name="일위댓가301">{#N/A,#N/A,FALSE,"전력간선"}</definedName>
    <definedName localSheetId="0" name="일위산출">[4]Sheet1!$A$1:$AI$152</definedName>
    <definedName localSheetId="0" name="일위산출1">[4]Sheet1!$B$2:$AI$152</definedName>
    <definedName localSheetId="0" name="일위직재2">[303]일위대가!$J:$J</definedName>
    <definedName localSheetId="0" name="일위코드입력매크로">[48]!일위코드입력매크로</definedName>
    <definedName localSheetId="0" name="일위화면복귀매크로">[48]!일위화면복귀매크로</definedName>
    <definedName localSheetId="0" name="일일대">[306]일위대가!#REF!</definedName>
    <definedName localSheetId="0" name="일일대가2">[307]일위대가!#REF!</definedName>
    <definedName name="일일점검표지">{#N/A,#N/A,FALSE,"현장 NCR 분석";#N/A,#N/A,FALSE,"현장품질감사";#N/A,#N/A,FALSE,"현장품질감사"}</definedName>
    <definedName localSheetId="0" name="일자1">'[195]#REF'!$T$2:$T$88</definedName>
    <definedName localSheetId="0" name="일자10">'[195]#REF'!$BD$2:$BD$88</definedName>
    <definedName localSheetId="0" name="일자11">'[195]#REF'!$BH$2:$BH$88</definedName>
    <definedName localSheetId="0" name="일자12">'[195]#REF'!$BL$2:$BL$88</definedName>
    <definedName localSheetId="0" name="일자13">'[195]#REF'!$BP$2:$BP$88</definedName>
    <definedName localSheetId="0" name="일자2">'[195]#REF'!$X$2:$X$88</definedName>
    <definedName localSheetId="0" name="일자3">'[195]#REF'!$AB$2:$AB$88</definedName>
    <definedName localSheetId="0" name="일자4">'[195]#REF'!$AF$2:$AF$88</definedName>
    <definedName localSheetId="0" name="일자5">'[195]#REF'!$AJ$2:$AJ$88</definedName>
    <definedName localSheetId="0" name="일자6">'[195]#REF'!$AN$2:$AN$88</definedName>
    <definedName localSheetId="0" name="일자7">'[195]#REF'!$AR$2:$AR$88</definedName>
    <definedName localSheetId="0" name="일자8">'[195]#REF'!$AV$2:$AV$88</definedName>
    <definedName localSheetId="0" name="일자9">'[195]#REF'!$AZ$2:$AZ$88</definedName>
    <definedName name="일자별">{#N/A,#N/A,TRUE,"Y생산";#N/A,#N/A,TRUE,"Y판매";#N/A,#N/A,TRUE,"Y총물량";#N/A,#N/A,TRUE,"Y능력";#N/A,#N/A,TRUE,"YKD"}</definedName>
    <definedName localSheetId="2" name="임ㄴ">{"'공사부문'!$A$6:$A$32"}</definedName>
    <definedName localSheetId="0" name="임ㄴ">{"'공사부문'!$A$6:$A$32"}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localSheetId="2"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localSheetId="2" name="입력현황1">{#N/A,#N/A,FALSE,"DAOCM 2차 검토"}</definedName>
    <definedName localSheetId="0" name="입력현황1">{#N/A,#N/A,FALSE,"DAOCM 2차 검토"}</definedName>
    <definedName name="입력현황1">{#N/A,#N/A,FALSE,"DAOCM 2차 검토"}</definedName>
    <definedName localSheetId="0" name="입찰견적초청현황">[252]경비!입찰견적초청현황</definedName>
    <definedName localSheetId="0" name="입찰금액안">[308]집계표!#REF!</definedName>
    <definedName name="있">{#N/A,#N/A,FALSE,"3가";#N/A,#N/A,FALSE,"3나";#N/A,#N/A,FALSE,"3다"}</definedName>
    <definedName name="잊">{#N/A,#N/A,FALSE,"ALM-ASISC"}</definedName>
    <definedName localSheetId="0" name="ㅈ">[2]!BlankMacro1</definedName>
    <definedName name="ㅈ2ㅛ4ㅗ3ㄷㄱㅁㅎ">{#N/A,#N/A,FALSE,"현장 NCR 분석";#N/A,#N/A,FALSE,"현장품질감사";#N/A,#N/A,FALSE,"현장품질감사"}</definedName>
    <definedName localSheetId="2" name="ㅈ56ㅕ">{"'용역비'!$A$4:$C$8"}</definedName>
    <definedName localSheetId="0" name="ㅈ56ㅕ">{"'용역비'!$A$4:$C$8"}</definedName>
    <definedName name="ㅈ56ㅕ">{"'용역비'!$A$4:$C$8"}</definedName>
    <definedName localSheetId="2" name="ㅈㄱ">{#N/A,#N/A,FALSE,"조골재"}</definedName>
    <definedName localSheetId="0" name="ㅈㄱ">{#N/A,#N/A,FALSE,"조골재"}</definedName>
    <definedName name="ㅈㄱ">{#N/A,#N/A,FALSE,"조골재"}</definedName>
    <definedName localSheetId="2" name="ㅈㄱ_1">{#N/A,#N/A,FALSE,"조골재"}</definedName>
    <definedName localSheetId="0" name="ㅈㄱ_1">{#N/A,#N/A,FALSE,"조골재"}</definedName>
    <definedName name="ㅈㄱ_1">{#N/A,#N/A,FALSE,"조골재"}</definedName>
    <definedName localSheetId="0" name="ㅈㄱㄷㅅㅈㄷ">'[33]제-노임'!#REF!</definedName>
    <definedName localSheetId="0" name="ㅈㄱㅂ">[111]I一般比!#REF!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ㄳㄱㅈㅂ">[309]일위!#REF!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ㄵ">[108]I一般比!#REF!</definedName>
    <definedName localSheetId="2" name="ㅈ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ㅈㄷ">'[310]기존단가 (2)'!$A$4:$E$487</definedName>
    <definedName localSheetId="0" name="ㅈㄷㄱ">[311]약품공급2!#REF!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ㄷㄱㄷㄱㄷ">{"'용역비'!$A$4:$C$8"}</definedName>
    <definedName localSheetId="0" name="ㅈㄷㄱㄷㄱㄷ">{"'용역비'!$A$4:$C$8"}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ㄷㅂㄱㅈㅂㄷㄱ">[312]직재!#REF!</definedName>
    <definedName localSheetId="0" name="ㅈㄷㅅ">[292]단가!$A$4:$E$122</definedName>
    <definedName localSheetId="0" name="ㅈㄷㅅㅈㅅ">[77]I一般比!#REF!</definedName>
    <definedName localSheetId="0" name="ㅈㄷㅈㄷ">'[47]#REF'!$G$140</definedName>
    <definedName name="ㅈ더ㅣ">{#N/A,#N/A,FALSE,"ALM-ASISC"}</definedName>
    <definedName localSheetId="0" name="ㅈ됵ㄱㄱㄷㅈㄱㄷㄱ">[120]I一般比!#REF!</definedName>
    <definedName name="ㅈㅁㄷㄱㄷㄴㅁㄱ">{#N/A,#N/A,FALSE,"3가";#N/A,#N/A,FALSE,"3나";#N/A,#N/A,FALSE,"3다"}</definedName>
    <definedName localSheetId="0" name="ㅈㅂㄱㄷㅈㅂ">[42]I一般比!#REF!</definedName>
    <definedName localSheetId="0" name="ㅈㅂㄱㅂㅈ">[111]I一般比!#REF!</definedName>
    <definedName localSheetId="0" name="ㅈㅂㄷㅂ">[168]I一般比!#REF!</definedName>
    <definedName name="ㅈㅂㄷㅈㅂㄷ">{#N/A,#N/A,FALSE,"ALM-ASISC"}</definedName>
    <definedName name="ㅈㅂㅇㅈ">#REF!,#REF!</definedName>
    <definedName localSheetId="2"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ㅅㅎㄷㄷ">[67]I一般比!#REF!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ㅇ">{"'용역비'!$A$4:$C$8"}</definedName>
    <definedName localSheetId="0" name="ㅈㅇ">{"'용역비'!$A$4:$C$8"}</definedName>
    <definedName name="ㅈㅇ">{"'용역비'!$A$4:$C$8"}</definedName>
    <definedName localSheetId="0" name="ㅈㅇㅈ">'[108]N賃率-職'!#REF!</definedName>
    <definedName localSheetId="2" name="ㅈㅈ">{#N/A,#N/A,FALSE,"조골재"}</definedName>
    <definedName localSheetId="2" name="ㅈㅈㅈ">{"'용역비'!$A$4:$C$8"}</definedName>
    <definedName localSheetId="0" name="ㅈㅈㅈ">{"'용역비'!$A$4:$C$8"}</definedName>
    <definedName name="ㅈㅈㅈ">{"'용역비'!$A$4:$C$8"}</definedName>
    <definedName localSheetId="2" name="ㅈㅈㅈㅈ">{#N/A,#N/A,FALSE,"명세표"}</definedName>
    <definedName localSheetId="0" name="ㅈㅈㅈㅈ">{#N/A,#N/A,FALSE,"명세표"}</definedName>
    <definedName name="ㅈㅈㅈㅈ">{#N/A,#N/A,FALSE,"명세표"}</definedName>
    <definedName localSheetId="18" name="ㅈㅈㅈㅈㅈ">Dlog_Show</definedName>
    <definedName localSheetId="21" name="ㅈㅈㅈㅈㅈ">Dlog_Show</definedName>
    <definedName localSheetId="19" name="ㅈㅈㅈㅈㅈ">Dlog_Show</definedName>
    <definedName localSheetId="22" name="ㅈㅈㅈㅈㅈ">Dlog_Show</definedName>
    <definedName localSheetId="20" name="ㅈㅈㅈㅈㅈ">Dlog_Show</definedName>
    <definedName localSheetId="29" name="ㅈㅈㅈㅈㅈ">Dlog_Show</definedName>
    <definedName localSheetId="31" name="ㅈㅈㅈㅈㅈ">Dlog_Show</definedName>
    <definedName localSheetId="32" name="ㅈㅈㅈㅈㅈ">Dlog_Show</definedName>
    <definedName localSheetId="30" name="ㅈㅈㅈㅈㅈ">Dlog_Show</definedName>
    <definedName localSheetId="23" name="ㅈㅈㅈㅈㅈ">Dlog_Show</definedName>
    <definedName name="ㅈㅈㅈㅈㅈ">Dlog_Show</definedName>
    <definedName localSheetId="2" name="ㅈㅈㅈㅈㅈㅈ">{"'용역비'!$A$4:$C$8"}</definedName>
    <definedName localSheetId="0" name="ㅈㅈㅈㅈㅈㅈ">{"'용역비'!$A$4:$C$8"}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자">BlankMacro1</definedName>
    <definedName localSheetId="2" name="자">BlankMacro1</definedName>
    <definedName localSheetId="0" name="자">BlankMacro1</definedName>
    <definedName localSheetId="21" name="자">BlankMacro1</definedName>
    <definedName localSheetId="7" name="자">BlankMacro1</definedName>
    <definedName localSheetId="19" name="자">BlankMacro1</definedName>
    <definedName localSheetId="22" name="자">BlankMacro1</definedName>
    <definedName localSheetId="20" name="자">BlankMacro1</definedName>
    <definedName localSheetId="29" name="자">BlankMacro1</definedName>
    <definedName localSheetId="31" name="자">BlankMacro1</definedName>
    <definedName localSheetId="32" name="자">BlankMacro1</definedName>
    <definedName localSheetId="30" name="자">BlankMacro1</definedName>
    <definedName localSheetId="23" name="자">BlankMacro1</definedName>
    <definedName name="자">BlankMacro1</definedName>
    <definedName localSheetId="18" name="자3">BlankMacro1</definedName>
    <definedName localSheetId="21" name="자3">BlankMacro1</definedName>
    <definedName localSheetId="19" name="자3">BlankMacro1</definedName>
    <definedName localSheetId="22" name="자3">BlankMacro1</definedName>
    <definedName localSheetId="20" name="자3">BlankMacro1</definedName>
    <definedName localSheetId="29" name="자3">BlankMacro1</definedName>
    <definedName localSheetId="31" name="자3">BlankMacro1</definedName>
    <definedName localSheetId="32" name="자3">BlankMacro1</definedName>
    <definedName localSheetId="30" name="자3">BlankMacro1</definedName>
    <definedName localSheetId="23" name="자3">BlankMacro1</definedName>
    <definedName name="자3">BlankMacro1</definedName>
    <definedName localSheetId="18" name="자4">BlankMacro1</definedName>
    <definedName localSheetId="21" name="자4">BlankMacro1</definedName>
    <definedName localSheetId="19" name="자4">BlankMacro1</definedName>
    <definedName localSheetId="22" name="자4">BlankMacro1</definedName>
    <definedName localSheetId="20" name="자4">BlankMacro1</definedName>
    <definedName localSheetId="29" name="자4">BlankMacro1</definedName>
    <definedName localSheetId="31" name="자4">BlankMacro1</definedName>
    <definedName localSheetId="32" name="자4">BlankMacro1</definedName>
    <definedName localSheetId="30" name="자4">BlankMacro1</definedName>
    <definedName localSheetId="23" name="자4">BlankMacro1</definedName>
    <definedName name="자4">BlankMacro1</definedName>
    <definedName name="자더">{#N/A,#N/A,FALSE,"ALM-ASISC"}</definedName>
    <definedName name="자동">{#N/A,#N/A,FALSE,"전력간선"}</definedName>
    <definedName localSheetId="18" name="자동제어1차공량산출">BlankMacro1</definedName>
    <definedName localSheetId="2" name="자동제어1차공량산출">BlankMacro1</definedName>
    <definedName localSheetId="0" name="자동제어1차공량산출">BlankMacro1</definedName>
    <definedName localSheetId="21" name="자동제어1차공량산출">BlankMacro1</definedName>
    <definedName localSheetId="7" name="자동제어1차공량산출">BlankMacro1</definedName>
    <definedName localSheetId="19" name="자동제어1차공량산출">BlankMacro1</definedName>
    <definedName localSheetId="22" name="자동제어1차공량산출">BlankMacro1</definedName>
    <definedName localSheetId="20" name="자동제어1차공량산출">BlankMacro1</definedName>
    <definedName localSheetId="29" name="자동제어1차공량산출">BlankMacro1</definedName>
    <definedName localSheetId="31" name="자동제어1차공량산출">BlankMacro1</definedName>
    <definedName localSheetId="32" name="자동제어1차공량산출">BlankMacro1</definedName>
    <definedName localSheetId="30" name="자동제어1차공량산출">BlankMacro1</definedName>
    <definedName localSheetId="23" name="자동제어1차공량산출">BlankMacro1</definedName>
    <definedName name="자동제어1차공량산출">BlankMacro1</definedName>
    <definedName localSheetId="0" name="자동화재탐지설비">[4]Sheet1!$A$466:$AB$548</definedName>
    <definedName name="자디ㅓ">{#N/A,#N/A,FALSE,"ALM-ASISC"}</definedName>
    <definedName localSheetId="2" name="자미">{#N/A,#N/A,FALSE,"명세표"}</definedName>
    <definedName localSheetId="0" name="자미">{#N/A,#N/A,FALSE,"명세표"}</definedName>
    <definedName name="자미">{#N/A,#N/A,FALSE,"명세표"}</definedName>
    <definedName name="자재2">{#N/A,#N/A,FALSE,"구조2"}</definedName>
    <definedName name="자재관리1">[0]!자재관리1</definedName>
    <definedName name="자재기준">{#N/A,#N/A,TRUE,"Y생산";#N/A,#N/A,TRUE,"Y판매";#N/A,#N/A,TRUE,"Y총물량";#N/A,#N/A,TRUE,"Y능력";#N/A,#N/A,TRUE,"YKD"}</definedName>
    <definedName localSheetId="0" name="자재단가">[4]Sheet1!$A$1:$S$333</definedName>
    <definedName localSheetId="18" name="자재단가비교">BlankMacro1</definedName>
    <definedName localSheetId="21" name="자재단가비교">BlankMacro1</definedName>
    <definedName localSheetId="19" name="자재단가비교">BlankMacro1</definedName>
    <definedName localSheetId="22" name="자재단가비교">BlankMacro1</definedName>
    <definedName localSheetId="20" name="자재단가비교">BlankMacro1</definedName>
    <definedName localSheetId="29" name="자재단가비교">BlankMacro1</definedName>
    <definedName localSheetId="31" name="자재단가비교">BlankMacro1</definedName>
    <definedName localSheetId="32" name="자재단가비교">BlankMacro1</definedName>
    <definedName localSheetId="30" name="자재단가비교">BlankMacro1</definedName>
    <definedName localSheetId="23" name="자재단가비교">BlankMacro1</definedName>
    <definedName name="자재단가비교">BlankMacro1</definedName>
    <definedName localSheetId="2" name="자재단가비교1">{#N/A,#N/A,FALSE,"명세표"}</definedName>
    <definedName localSheetId="0" name="자재단가비교1">{#N/A,#N/A,FALSE,"명세표"}</definedName>
    <definedName name="자재단가비교1">{#N/A,#N/A,FALSE,"명세표"}</definedName>
    <definedName name="자재단가수정완료">[0]!자재단가수정완료</definedName>
    <definedName localSheetId="0" name="자재단가표">[4]Sheet1!$A$4:$N$127</definedName>
    <definedName localSheetId="18" name="자재리스트당">BlankMacro1</definedName>
    <definedName localSheetId="21" name="자재리스트당">BlankMacro1</definedName>
    <definedName localSheetId="19" name="자재리스트당">BlankMacro1</definedName>
    <definedName localSheetId="22" name="자재리스트당">BlankMacro1</definedName>
    <definedName localSheetId="20" name="자재리스트당">BlankMacro1</definedName>
    <definedName localSheetId="29" name="자재리스트당">BlankMacro1</definedName>
    <definedName localSheetId="31" name="자재리스트당">BlankMacro1</definedName>
    <definedName localSheetId="32" name="자재리스트당">BlankMacro1</definedName>
    <definedName localSheetId="30" name="자재리스트당">BlankMacro1</definedName>
    <definedName localSheetId="23" name="자재리스트당">BlankMacro1</definedName>
    <definedName name="자재리스트당">BlankMacro1</definedName>
    <definedName localSheetId="2" name="자재비">{"'용역비'!$A$4:$C$8"}</definedName>
    <definedName localSheetId="0" name="자재비">{"'용역비'!$A$4:$C$8"}</definedName>
    <definedName name="자재비">{"'용역비'!$A$4:$C$8"}</definedName>
    <definedName localSheetId="0" name="자재일람">[313]재료비!$A$3:$K$32</definedName>
    <definedName localSheetId="2" name="자재집계">{#N/A,#N/A,FALSE,"포장단가"}</definedName>
    <definedName localSheetId="0" name="자재집계">{"'5국공정'!$A$1:$E$128"}</definedName>
    <definedName name="자재집계">{"'5국공정'!$A$1:$E$128"}</definedName>
    <definedName localSheetId="2" name="자재집계1">{"'5국공정'!$A$1:$E$128"}</definedName>
    <definedName localSheetId="0" name="자재집계1">{"'5국공정'!$A$1:$E$128"}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localSheetId="0" name="재1">[216]을!#REF!</definedName>
    <definedName localSheetId="0" name="재2">[216]을!#REF!</definedName>
    <definedName name="재료노무합계">{"'건축내역'!$A$1:$L$413"}</definedName>
    <definedName name="재방송">#REF!,#REF!</definedName>
    <definedName name="재재재">{"'미착금액'!$A$4:$G$14"}</definedName>
    <definedName name="재직">{"'Sheet1'!$D$19","'Sheet1'!$B$22:$E$22"}</definedName>
    <definedName localSheetId="2" name="재집">{"'용역비'!$A$4:$C$8"}</definedName>
    <definedName localSheetId="0" name="재집">{"'용역비'!$A$4:$C$8"}</definedName>
    <definedName name="재집">{"'용역비'!$A$4:$C$8"}</definedName>
    <definedName localSheetId="0" name="쟁료비">[217]건축내역!#REF!</definedName>
    <definedName name="쟈">[0]!쟈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localSheetId="0" name="저판두께">'[314]#REF'!$AJ$30</definedName>
    <definedName name="적용원가">[143]전기설계변경!$A$2:$Q$32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localSheetId="18" name="전기공사원가">BlankMacro1</definedName>
    <definedName localSheetId="21" name="전기공사원가">BlankMacro1</definedName>
    <definedName localSheetId="19" name="전기공사원가">BlankMacro1</definedName>
    <definedName localSheetId="22" name="전기공사원가">BlankMacro1</definedName>
    <definedName localSheetId="20" name="전기공사원가">BlankMacro1</definedName>
    <definedName localSheetId="29" name="전기공사원가">BlankMacro1</definedName>
    <definedName localSheetId="31" name="전기공사원가">BlankMacro1</definedName>
    <definedName localSheetId="32" name="전기공사원가">BlankMacro1</definedName>
    <definedName localSheetId="30" name="전기공사원가">BlankMacro1</definedName>
    <definedName localSheetId="23" name="전기공사원가">BlankMacro1</definedName>
    <definedName name="전기공사원가">BlankMacro1</definedName>
    <definedName localSheetId="18" name="전기공사원가내역">BlankMacro1</definedName>
    <definedName localSheetId="21" name="전기공사원가내역">BlankMacro1</definedName>
    <definedName localSheetId="19" name="전기공사원가내역">BlankMacro1</definedName>
    <definedName localSheetId="22" name="전기공사원가내역">BlankMacro1</definedName>
    <definedName localSheetId="20" name="전기공사원가내역">BlankMacro1</definedName>
    <definedName localSheetId="29" name="전기공사원가내역">BlankMacro1</definedName>
    <definedName localSheetId="31" name="전기공사원가내역">BlankMacro1</definedName>
    <definedName localSheetId="32" name="전기공사원가내역">BlankMacro1</definedName>
    <definedName localSheetId="30" name="전기공사원가내역">BlankMacro1</definedName>
    <definedName localSheetId="23" name="전기공사원가내역">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localSheetId="18" name="전기변경1">BlankMacro1</definedName>
    <definedName localSheetId="2" name="전기변경1">BlankMacro1</definedName>
    <definedName localSheetId="0" name="전기변경1">BlankMacro1</definedName>
    <definedName localSheetId="21" name="전기변경1">BlankMacro1</definedName>
    <definedName localSheetId="7" name="전기변경1">BlankMacro1</definedName>
    <definedName localSheetId="19" name="전기변경1">BlankMacro1</definedName>
    <definedName localSheetId="22" name="전기변경1">BlankMacro1</definedName>
    <definedName localSheetId="20" name="전기변경1">BlankMacro1</definedName>
    <definedName localSheetId="29" name="전기변경1">BlankMacro1</definedName>
    <definedName localSheetId="31" name="전기변경1">BlankMacro1</definedName>
    <definedName localSheetId="32" name="전기변경1">BlankMacro1</definedName>
    <definedName localSheetId="30" name="전기변경1">BlankMacro1</definedName>
    <definedName localSheetId="23" name="전기변경1">BlankMacro1</definedName>
    <definedName name="전기변경1">BlankMacro1</definedName>
    <definedName localSheetId="18" name="전기변경3">BlankMacro1</definedName>
    <definedName localSheetId="2" name="전기변경3">BlankMacro1</definedName>
    <definedName localSheetId="0" name="전기변경3">BlankMacro1</definedName>
    <definedName localSheetId="21" name="전기변경3">BlankMacro1</definedName>
    <definedName localSheetId="7" name="전기변경3">BlankMacro1</definedName>
    <definedName localSheetId="19" name="전기변경3">BlankMacro1</definedName>
    <definedName localSheetId="22" name="전기변경3">BlankMacro1</definedName>
    <definedName localSheetId="20" name="전기변경3">BlankMacro1</definedName>
    <definedName localSheetId="29" name="전기변경3">BlankMacro1</definedName>
    <definedName localSheetId="31" name="전기변경3">BlankMacro1</definedName>
    <definedName localSheetId="32" name="전기변경3">BlankMacro1</definedName>
    <definedName localSheetId="30" name="전기변경3">BlankMacro1</definedName>
    <definedName localSheetId="23" name="전기변경3">BlankMacro1</definedName>
    <definedName name="전기변경3">BlankMacro1</definedName>
    <definedName name="전기산정표">#REF!,#REF!</definedName>
    <definedName localSheetId="18" name="전기원가">BLCH</definedName>
    <definedName localSheetId="21" name="전기원가">BLCH</definedName>
    <definedName localSheetId="19" name="전기원가">BLCH</definedName>
    <definedName localSheetId="22" name="전기원가">BLCH</definedName>
    <definedName localSheetId="20" name="전기원가">BLCH</definedName>
    <definedName localSheetId="29" name="전기원가">BLCH</definedName>
    <definedName localSheetId="31" name="전기원가">BLCH</definedName>
    <definedName localSheetId="32" name="전기원가">BLCH</definedName>
    <definedName localSheetId="30" name="전기원가">BLCH</definedName>
    <definedName localSheetId="23" name="전기원가">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localSheetId="0" name="전등신설">[4]Sheet1!$A$1:$M$203</definedName>
    <definedName name="전력단가">84</definedName>
    <definedName name="전민철">[0]!전민철</definedName>
    <definedName localSheetId="2"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localSheetId="2" name="전시">{"'용역비'!$A$4:$C$8"}</definedName>
    <definedName localSheetId="0" name="전시">{"'용역비'!$A$4:$C$8"}</definedName>
    <definedName name="전시">{"'용역비'!$A$4:$C$8"}</definedName>
    <definedName localSheetId="2" name="전시물량">{"'공사부문'!$A$6:$A$32"}</definedName>
    <definedName localSheetId="0" name="전시물량">{"'공사부문'!$A$6:$A$32"}</definedName>
    <definedName name="전시물량">{"'공사부문'!$A$6:$A$32"}</definedName>
    <definedName localSheetId="2" name="전시시설물">{"'용역비'!$A$4:$C$8"}</definedName>
    <definedName localSheetId="0" name="전시시설물">{"'용역비'!$A$4:$C$8"}</definedName>
    <definedName name="전시시설물">{"'용역비'!$A$4:$C$8"}</definedName>
    <definedName name="전열">{#N/A,#N/A,FALSE,"전력간선"}</definedName>
    <definedName name="전열1">{#N/A,#N/A,FALSE,"전력간선"}</definedName>
    <definedName localSheetId="2" name="전원">{#N/A,#N/A,TRUE,"토적및재료집계";#N/A,#N/A,TRUE,"토적및재료집계";#N/A,#N/A,TRUE,"단위량"}</definedName>
    <definedName localSheetId="0" name="전원">{#N/A,#N/A,TRUE,"토적및재료집계";#N/A,#N/A,TRUE,"토적및재료집계";#N/A,#N/A,TRUE,"단위량"}</definedName>
    <definedName name="전원">{#N/A,#N/A,TRUE,"토적및재료집계";#N/A,#N/A,TRUE,"토적및재료집계";#N/A,#N/A,TRUE,"단위량"}</definedName>
    <definedName localSheetId="2" name="전원케이블피스표">{#N/A,#N/A,TRUE,"토적및재료집계";#N/A,#N/A,TRUE,"토적및재료집계";#N/A,#N/A,TRUE,"단위량"}</definedName>
    <definedName localSheetId="0" name="전원케이블피스표">{#N/A,#N/A,TRUE,"토적및재료집계";#N/A,#N/A,TRUE,"토적및재료집계";#N/A,#N/A,TRUE,"단위량"}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localSheetId="0" name="점수표">[1]Sheet3!#REF!</definedName>
    <definedName name="정">{#N/A,#N/A,FALSE,"ALM-ASISC"}</definedName>
    <definedName localSheetId="2" name="정근호">{#N/A,#N/A,TRUE,"토적및재료집계";#N/A,#N/A,TRUE,"토적및재료집계";#N/A,#N/A,TRUE,"단위량"}</definedName>
    <definedName localSheetId="0" name="정근호">{#N/A,#N/A,TRUE,"토적및재료집계";#N/A,#N/A,TRUE,"토적및재료집계";#N/A,#N/A,TRUE,"단위량"}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localSheetId="0" name="정모">[315]약품공급2!#REF!</definedName>
    <definedName name="정민영">{#N/A,"수불부",FALSE,"사급자재수불서";#N/A,"수불부",FALSE,"사급자재수불서"}</definedName>
    <definedName name="정밀">[0]!정밀</definedName>
    <definedName name="정보">{#N/A,#N/A,FALSE,"3가";#N/A,#N/A,FALSE,"3나";#N/A,#N/A,FALSE,"3다"}</definedName>
    <definedName name="정보통신">{#N/A,#N/A,FALSE,"전력간선"}</definedName>
    <definedName name="정산내역1">[0]!정산내역1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localSheetId="2" name="제">{"'용역비'!$A$4:$C$8"}</definedName>
    <definedName localSheetId="0" name="제">{"'용역비'!$A$4:$C$8"}</definedName>
    <definedName name="제">{"'용역비'!$A$4:$C$8"}</definedName>
    <definedName localSheetId="2" name="제수추가">{"'용역비'!$A$4:$C$8"}</definedName>
    <definedName localSheetId="0" name="제수추가">{"'용역비'!$A$4:$C$8"}</definedName>
    <definedName name="제수추가">{"'용역비'!$A$4:$C$8"}</definedName>
    <definedName localSheetId="18" name="제안서">BLCH</definedName>
    <definedName localSheetId="21" name="제안서">BLCH</definedName>
    <definedName localSheetId="19" name="제안서">BLCH</definedName>
    <definedName localSheetId="22" name="제안서">BLCH</definedName>
    <definedName localSheetId="20" name="제안서">BLCH</definedName>
    <definedName localSheetId="29" name="제안서">BLCH</definedName>
    <definedName localSheetId="31" name="제안서">BLCH</definedName>
    <definedName localSheetId="32" name="제안서">BLCH</definedName>
    <definedName localSheetId="30" name="제안서">BLCH</definedName>
    <definedName localSheetId="23" name="제안서">BLCH</definedName>
    <definedName name="제안서">BLCH</definedName>
    <definedName name="제외공사">{#N/A,#N/A,FALSE,"지침";#N/A,#N/A,FALSE,"환경분석";#N/A,#N/A,FALSE,"Sheet16"}</definedName>
    <definedName localSheetId="2"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노임">'[316]N賃率-職'!#REF!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[0]!져</definedName>
    <definedName localSheetId="2" name="조">{"'Firr(선)'!$AS$1:$AY$62","'Firr(사)'!$AS$1:$AY$62","'Firr(회)'!$AS$1:$AY$62","'Firr(선)'!$L$1:$V$62","'Firr(사)'!$L$1:$V$62","'Firr(회)'!$L$1:$V$62"}</definedName>
    <definedName localSheetId="0" name="조">{"'Firr(선)'!$AS$1:$AY$62","'Firr(사)'!$AS$1:$AY$62","'Firr(회)'!$AS$1:$AY$62","'Firr(선)'!$L$1:$V$62","'Firr(사)'!$L$1:$V$62","'Firr(회)'!$L$1:$V$62"}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localSheetId="0" name="조경공">[263]노임단가!$C$46</definedName>
    <definedName localSheetId="0" name="조경공011">[206]노임단가!$C$46</definedName>
    <definedName localSheetId="0" name="조경공B10">[185]식재인부!$B$24</definedName>
    <definedName localSheetId="0" name="조경공B4이하">[185]식재인부!$B$18</definedName>
    <definedName localSheetId="0" name="조경공B5">[185]식재인부!$B$19</definedName>
    <definedName localSheetId="0" name="조경공B6">[185]식재인부!$B$20</definedName>
    <definedName localSheetId="0" name="조경공B8">[185]식재인부!$B$22</definedName>
    <definedName localSheetId="0" name="조경공R10">[185]식재인부!$B$54</definedName>
    <definedName localSheetId="0" name="조경공R12">[185]식재인부!$B$56</definedName>
    <definedName localSheetId="0" name="조경공R15">[185]식재인부!$B$59</definedName>
    <definedName localSheetId="0" name="조경공R4이하">[185]식재인부!$B$48</definedName>
    <definedName localSheetId="0" name="조경공R5">[185]식재인부!$B$49</definedName>
    <definedName localSheetId="0" name="조경공R6">[185]식재인부!$B$50</definedName>
    <definedName localSheetId="0" name="조경공R7">[185]식재인부!$B$51</definedName>
    <definedName localSheetId="0" name="조경공R8">[185]식재인부!$B$52</definedName>
    <definedName name="조경내역서">{#N/A,#N/A,FALSE,"CCTV"}</definedName>
    <definedName name="조경산정표">#REF!,#REF!</definedName>
    <definedName localSheetId="0" name="조경일람">'[228]소포내역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localSheetId="0" name="조사가">[317]입찰안!#REF!</definedName>
    <definedName localSheetId="0" name="조원공_1.1_1.5">[185]식재인부!$B$5</definedName>
    <definedName name="조적">{#N/A,#N/A,FALSE,"개략금액";#N/A,#N/A,FALSE,"공사개요 ";#N/A,#N/A,FALSE,"견적조건";#N/A,#N/A,FALSE,"산출근거";#N/A,#N/A,FALSE,"EL금액";#N/A,#N/A,FALSE,"무인경비"}</definedName>
    <definedName localSheetId="0" name="조적공">[263]노임단가!$C$18</definedName>
    <definedName localSheetId="0" name="조적공011">[206]노임단가!$C$18</definedName>
    <definedName localSheetId="0" name="조적공012">'[206]노임단가 (2)'!$C$18</definedName>
    <definedName name="조정2">{#N/A,#N/A,FALSE,"DAOCM 2차 검토"}</definedName>
    <definedName localSheetId="18" name="조조조조">BlankMacro1</definedName>
    <definedName localSheetId="2" name="조조조조">BlankMacro1</definedName>
    <definedName localSheetId="0" name="조조조조">BlankMacro1</definedName>
    <definedName localSheetId="21" name="조조조조">BlankMacro1</definedName>
    <definedName localSheetId="7" name="조조조조">BlankMacro1</definedName>
    <definedName localSheetId="19" name="조조조조">BlankMacro1</definedName>
    <definedName localSheetId="22" name="조조조조">BlankMacro1</definedName>
    <definedName localSheetId="20" name="조조조조">BlankMacro1</definedName>
    <definedName localSheetId="29" name="조조조조">BlankMacro1</definedName>
    <definedName localSheetId="31" name="조조조조">BlankMacro1</definedName>
    <definedName localSheetId="32" name="조조조조">BlankMacro1</definedName>
    <definedName localSheetId="30" name="조조조조">BlankMacro1</definedName>
    <definedName localSheetId="23" name="조조조조">BlankMacro1</definedName>
    <definedName name="조조조조">BlankMacro1</definedName>
    <definedName localSheetId="18" name="조조조조좆">BlankMacro1</definedName>
    <definedName localSheetId="2" name="조조조조좆">BlankMacro1</definedName>
    <definedName localSheetId="0" name="조조조조좆">BlankMacro1</definedName>
    <definedName localSheetId="21" name="조조조조좆">BlankMacro1</definedName>
    <definedName localSheetId="7" name="조조조조좆">BlankMacro1</definedName>
    <definedName localSheetId="19" name="조조조조좆">BlankMacro1</definedName>
    <definedName localSheetId="22" name="조조조조좆">BlankMacro1</definedName>
    <definedName localSheetId="20" name="조조조조좆">BlankMacro1</definedName>
    <definedName localSheetId="29" name="조조조조좆">BlankMacro1</definedName>
    <definedName localSheetId="31" name="조조조조좆">BlankMacro1</definedName>
    <definedName localSheetId="32" name="조조조조좆">BlankMacro1</definedName>
    <definedName localSheetId="30" name="조조조조좆">BlankMacro1</definedName>
    <definedName localSheetId="23" name="조조조조좆">BlankMacro1</definedName>
    <definedName name="조조조조좆">BlankMacro1</definedName>
    <definedName localSheetId="18" name="조직현황1">BLCH</definedName>
    <definedName localSheetId="2" name="조직현황1">BLCH</definedName>
    <definedName localSheetId="0" name="조직현황1">BLCH</definedName>
    <definedName localSheetId="21" name="조직현황1">BLCH</definedName>
    <definedName localSheetId="7" name="조직현황1">BLCH</definedName>
    <definedName localSheetId="19" name="조직현황1">BLCH</definedName>
    <definedName localSheetId="22" name="조직현황1">BLCH</definedName>
    <definedName localSheetId="20" name="조직현황1">BLCH</definedName>
    <definedName localSheetId="29" name="조직현황1">BLCH</definedName>
    <definedName localSheetId="31" name="조직현황1">BLCH</definedName>
    <definedName localSheetId="32" name="조직현황1">BLCH</definedName>
    <definedName localSheetId="30" name="조직현황1">BLCH</definedName>
    <definedName localSheetId="23" name="조직현황1">BLCH</definedName>
    <definedName name="조직현황1">BLCH</definedName>
    <definedName localSheetId="2" name="조차장">{#N/A,#N/A,FALSE,"명세표"}</definedName>
    <definedName localSheetId="0" name="조차장">{#N/A,#N/A,FALSE,"명세표"}</definedName>
    <definedName name="조차장">{#N/A,#N/A,FALSE,"명세표"}</definedName>
    <definedName localSheetId="2" name="조창현">{#N/A,#N/A,FALSE,"교리2"}</definedName>
    <definedName localSheetId="0" name="조창현">{#N/A,#N/A,FALSE,"교리2"}</definedName>
    <definedName name="조창현">{#N/A,#N/A,FALSE,"교리2"}</definedName>
    <definedName name="조치">{#N/A,#N/A,FALSE,"단축1";#N/A,#N/A,FALSE,"단축2";#N/A,#N/A,FALSE,"단축3";#N/A,#N/A,FALSE,"장축";#N/A,#N/A,FALSE,"4WD"}</definedName>
    <definedName localSheetId="18" name="조합">BlankMacro1</definedName>
    <definedName localSheetId="21" name="조합">BlankMacro1</definedName>
    <definedName localSheetId="19" name="조합">BlankMacro1</definedName>
    <definedName localSheetId="22" name="조합">BlankMacro1</definedName>
    <definedName localSheetId="20" name="조합">BlankMacro1</definedName>
    <definedName localSheetId="29" name="조합">BlankMacro1</definedName>
    <definedName localSheetId="31" name="조합">BlankMacro1</definedName>
    <definedName localSheetId="32" name="조합">BlankMacro1</definedName>
    <definedName localSheetId="30" name="조합">BlankMacro1</definedName>
    <definedName localSheetId="23" name="조합">BlankMacro1</definedName>
    <definedName name="조합">BlankMacro1</definedName>
    <definedName localSheetId="0" name="조형가이즈까3010">[185]데이타!$E$11</definedName>
    <definedName localSheetId="0" name="조형가이즈까3012">[185]데이타!$E$12</definedName>
    <definedName localSheetId="0" name="조형가이즈까3014">[185]데이타!$E$13</definedName>
    <definedName localSheetId="0" name="조형가이즈까3516">[185]데이타!$E$14</definedName>
    <definedName localSheetId="18" name="조홍">BLCH</definedName>
    <definedName localSheetId="21" name="조홍">BLCH</definedName>
    <definedName localSheetId="19" name="조홍">BLCH</definedName>
    <definedName localSheetId="22" name="조홍">BLCH</definedName>
    <definedName localSheetId="20" name="조홍">BLCH</definedName>
    <definedName localSheetId="29" name="조홍">BLCH</definedName>
    <definedName localSheetId="31" name="조홍">BLCH</definedName>
    <definedName localSheetId="32" name="조홍">BLCH</definedName>
    <definedName localSheetId="30" name="조홍">BLCH</definedName>
    <definedName localSheetId="23" name="조홍">BLCH</definedName>
    <definedName name="조홍">BLCH</definedName>
    <definedName localSheetId="2" name="조효">{"'Firr(선)'!$AS$1:$AY$62","'Firr(사)'!$AS$1:$AY$62","'Firr(회)'!$AS$1:$AY$62","'Firr(선)'!$L$1:$V$62","'Firr(사)'!$L$1:$V$62","'Firr(회)'!$L$1:$V$62"}</definedName>
    <definedName localSheetId="0" name="조효">{"'Firr(선)'!$AS$1:$AY$62","'Firr(사)'!$AS$1:$AY$62","'Firr(회)'!$AS$1:$AY$62","'Firr(선)'!$L$1:$V$62","'Firr(사)'!$L$1:$V$62","'Firr(회)'!$L$1:$V$62"}</definedName>
    <definedName name="조효">{"'Firr(선)'!$AS$1:$AY$62","'Firr(사)'!$AS$1:$AY$62","'Firr(회)'!$AS$1:$AY$62","'Firr(선)'!$L$1:$V$62","'Firr(사)'!$L$1:$V$62","'Firr(회)'!$L$1:$V$62"}</definedName>
    <definedName localSheetId="2" name="조효석">{"'Firr(선)'!$AS$1:$AY$62","'Firr(사)'!$AS$1:$AY$62","'Firr(회)'!$AS$1:$AY$62","'Firr(선)'!$L$1:$V$62","'Firr(사)'!$L$1:$V$62","'Firr(회)'!$L$1:$V$62"}</definedName>
    <definedName localSheetId="0" name="조효석">{"'Firr(선)'!$AS$1:$AY$62","'Firr(사)'!$AS$1:$AY$62","'Firr(회)'!$AS$1:$AY$62","'Firr(선)'!$L$1:$V$62","'Firr(사)'!$L$1:$V$62","'Firr(회)'!$L$1:$V$62"}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localSheetId="18" name="종합기록부">BlankMacro1</definedName>
    <definedName localSheetId="21" name="종합기록부">BlankMacro1</definedName>
    <definedName localSheetId="19" name="종합기록부">BlankMacro1</definedName>
    <definedName localSheetId="22" name="종합기록부">BlankMacro1</definedName>
    <definedName localSheetId="20" name="종합기록부">BlankMacro1</definedName>
    <definedName localSheetId="29" name="종합기록부">BlankMacro1</definedName>
    <definedName localSheetId="31" name="종합기록부">BlankMacro1</definedName>
    <definedName localSheetId="32" name="종합기록부">BlankMacro1</definedName>
    <definedName localSheetId="30" name="종합기록부">BlankMacro1</definedName>
    <definedName localSheetId="23" name="종합기록부">BlankMacro1</definedName>
    <definedName name="종합기록부">BlankMacro1</definedName>
    <definedName localSheetId="2"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종현">BlankMacro1</definedName>
    <definedName localSheetId="21" name="종현">BlankMacro1</definedName>
    <definedName localSheetId="19" name="종현">BlankMacro1</definedName>
    <definedName localSheetId="22" name="종현">BlankMacro1</definedName>
    <definedName localSheetId="20" name="종현">BlankMacro1</definedName>
    <definedName localSheetId="29" name="종현">BlankMacro1</definedName>
    <definedName localSheetId="31" name="종현">BlankMacro1</definedName>
    <definedName localSheetId="32" name="종현">BlankMacro1</definedName>
    <definedName localSheetId="30" name="종현">BlankMacro1</definedName>
    <definedName localSheetId="23" name="종현">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localSheetId="2" name="주요자재집계">{#N/A,#N/A,FALSE,"운반시간"}</definedName>
    <definedName localSheetId="0" name="주요자재집계">{#N/A,#N/A,FALSE,"운반시간"}</definedName>
    <definedName name="주요자재집계">{#N/A,#N/A,FALSE,"운반시간"}</definedName>
    <definedName name="죽전5차">{#N/A,#N/A,FALSE,"이태원철근"}</definedName>
    <definedName localSheetId="0" name="준공일">'[195]#REF'!$I$2:$I$88</definedName>
    <definedName localSheetId="2"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중1류">{#N/A,#N/A,FALSE,"운반시간"}</definedName>
    <definedName localSheetId="0" name="중1류">{#N/A,#N/A,FALSE,"운반시간"}</definedName>
    <definedName name="중1류">{#N/A,#N/A,FALSE,"운반시간"}</definedName>
    <definedName localSheetId="2" name="중3류">{#N/A,#N/A,FALSE,"운반시간"}</definedName>
    <definedName localSheetId="0" name="중3류">{#N/A,#N/A,FALSE,"운반시간"}</definedName>
    <definedName name="중3류">{#N/A,#N/A,FALSE,"운반시간"}</definedName>
    <definedName name="중공관반경제곱">(0.016*0.016)</definedName>
    <definedName localSheetId="2" name="중기운반식">{#N/A,#N/A,FALSE,"포장단가"}</definedName>
    <definedName localSheetId="0" name="중기운반식">{#N/A,#N/A,FALSE,"포장단가"}</definedName>
    <definedName name="중기운반식">{#N/A,#N/A,FALSE,"포장단가"}</definedName>
    <definedName localSheetId="0" name="중기운전기사">'[199]기계경비(시간당)'!$D$4</definedName>
    <definedName name="중기조건">#REF!,#REF!</definedName>
    <definedName localSheetId="2" name="중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중추2교대거푸집집계">{#N/A,#N/A,FALSE,"배수1"}</definedName>
    <definedName localSheetId="0" name="중추2교대거푸집집계">{#N/A,#N/A,FALSE,"배수1"}</definedName>
    <definedName name="중추2교대거푸집집계">{#N/A,#N/A,FALSE,"배수1"}</definedName>
    <definedName name="즈">[0]!즈</definedName>
    <definedName localSheetId="0" name="증감">[2]!BlankMacro1</definedName>
    <definedName name="증설">{#N/A,#N/A,FALSE,"3가";#N/A,#N/A,FALSE,"3나";#N/A,#N/A,FALSE,"3다"}</definedName>
    <definedName localSheetId="2" name="지">{#N/A,#N/A,FALSE,"단면 제원"}</definedName>
    <definedName localSheetId="0" name="지">{#N/A,#N/A,FALSE,"단면 제원"}</definedName>
    <definedName name="지">{#N/A,#N/A,FALSE,"단면 제원"}</definedName>
    <definedName name="지게차">[0]!지게차</definedName>
    <definedName localSheetId="2"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localSheetId="0" name="지속가능보고서비">'[9]6PILE  (돌출)'!#REF!</definedName>
    <definedName localSheetId="2" name="지역본부">{#N/A,#N/A,FALSE,"DAOCM 2차 검토"}</definedName>
    <definedName localSheetId="0" name="지역본부">{#N/A,#N/A,FALSE,"DAOCM 2차 검토"}</definedName>
    <definedName name="지역본부">{#N/A,#N/A,FALSE,"DAOCM 2차 검토"}</definedName>
    <definedName name="지역업체">{#N/A,#N/A,FALSE,"배수2"}</definedName>
    <definedName localSheetId="0" name="지입수량">[305]일위대가!$M:$M</definedName>
    <definedName name="지입자재">{#N/A,#N/A,TRUE,"토적및재료집계";#N/A,#N/A,TRUE,"토적및재료집계";#N/A,#N/A,TRUE,"단위량"}</definedName>
    <definedName name="지입자재내역">[0]!지입자재내역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localSheetId="0" name="지하배관">[318]지하!$G$3:$G$42</definedName>
    <definedName localSheetId="0" name="지하배관값">[318]지하!$J$3:$J$42</definedName>
    <definedName name="지하재방">#REF!,#REF!</definedName>
    <definedName localSheetId="0" name="지하접지선">[318]지하!$E$3:$E$42</definedName>
    <definedName localSheetId="0" name="지하접지선값">[318]지하!$L$3:$L$42</definedName>
    <definedName localSheetId="0" name="지하주간선">[318]지하!$C$3:$C$42</definedName>
    <definedName localSheetId="0" name="지하주간선값">[318]지하!$K$3:$K$42</definedName>
    <definedName name="지ㅓ디">{#N/A,#N/A,FALSE,"ALM-ASISC"}</definedName>
    <definedName localSheetId="2"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직54">{#N/A,#N/A,TRUE,"토적및재료집계";#N/A,#N/A,TRUE,"토적및재료집계";#N/A,#N/A,TRUE,"단위량"}</definedName>
    <definedName localSheetId="0" name="직54">{#N/A,#N/A,TRUE,"토적및재료집계";#N/A,#N/A,TRUE,"토적및재료집계";#N/A,#N/A,TRUE,"단위량"}</definedName>
    <definedName name="직54">{#N/A,#N/A,TRUE,"토적및재료집계";#N/A,#N/A,TRUE,"토적및재료집계";#N/A,#N/A,TRUE,"단위량"}</definedName>
    <definedName localSheetId="2" name="직54P">{#N/A,#N/A,TRUE,"토적및재료집계";#N/A,#N/A,TRUE,"토적및재료집계";#N/A,#N/A,TRUE,"단위량"}</definedName>
    <definedName localSheetId="0" name="직54P">{#N/A,#N/A,TRUE,"토적및재료집계";#N/A,#N/A,TRUE,"토적및재료집계";#N/A,#N/A,TRUE,"단위량"}</definedName>
    <definedName name="직54P">{#N/A,#N/A,TRUE,"토적및재료집계";#N/A,#N/A,TRUE,"토적및재료집계";#N/A,#N/A,TRUE,"단위량"}</definedName>
    <definedName localSheetId="2" name="직매54P">{#N/A,#N/A,TRUE,"토적및재료집계";#N/A,#N/A,TRUE,"토적및재료집계";#N/A,#N/A,TRUE,"단위량"}</definedName>
    <definedName localSheetId="0" name="직매54P">{#N/A,#N/A,TRUE,"토적및재료집계";#N/A,#N/A,TRUE,"토적및재료집계";#N/A,#N/A,TRUE,"단위량"}</definedName>
    <definedName name="직매54P">{#N/A,#N/A,TRUE,"토적및재료집계";#N/A,#N/A,TRUE,"토적및재료집계";#N/A,#N/A,TRUE,"단위량"}</definedName>
    <definedName localSheetId="0" name="직영비">'[298]2공구산출내역'!$F$175</definedName>
    <definedName localSheetId="2" name="직재">{"'용역비'!$A$4:$C$8"}</definedName>
    <definedName localSheetId="0" name="직재">{"'용역비'!$A$4:$C$8"}</definedName>
    <definedName name="직재">{"'용역비'!$A$4:$C$8"}</definedName>
    <definedName localSheetId="2" name="직접경비1">{"'용역비'!$A$4:$C$8"}</definedName>
    <definedName localSheetId="0" name="직접경비1">{"'용역비'!$A$4:$C$8"}</definedName>
    <definedName name="직접경비1">{"'용역비'!$A$4:$C$8"}</definedName>
    <definedName name="직접노무비1">{"'5국공정'!$A$1:$E$128"}</definedName>
    <definedName localSheetId="0" name="직접재료비">[1]Sheet3!#REF!</definedName>
    <definedName localSheetId="2" name="직접재료비산출표">{"'용역비'!$A$4:$C$8"}</definedName>
    <definedName localSheetId="0" name="직접재료비산출표">{"'용역비'!$A$4:$C$8"}</definedName>
    <definedName name="직접재료비산출표">{"'용역비'!$A$4:$C$8"}</definedName>
    <definedName localSheetId="2" name="진">{#N/A,#N/A,FALSE,"2~8번"}</definedName>
    <definedName localSheetId="0" name="진">{#N/A,#N/A,FALSE,"2~8번"}</definedName>
    <definedName name="진">{#N/A,#N/A,FALSE,"2~8번"}</definedName>
    <definedName localSheetId="0" name="진동_파일_햄머">[134]장비집계!#REF!</definedName>
    <definedName name="진동로라">250000</definedName>
    <definedName localSheetId="2" name="진석">#REF!,#REF!</definedName>
    <definedName localSheetId="0" name="진석">#REF!,#REF!</definedName>
    <definedName name="진석">#REF!,#REF!</definedName>
    <definedName localSheetId="18" name="진성">[0]!Common [0]!DataBase.xls</definedName>
    <definedName localSheetId="21" name="진성">[0]!Common [0]!DataBase.xls</definedName>
    <definedName localSheetId="19" name="진성">[0]!Common [0]!DataBase.xls</definedName>
    <definedName localSheetId="22" name="진성">[0]!Common [0]!DataBase.xls</definedName>
    <definedName localSheetId="20" name="진성">[0]!Common [0]!DataBase.xls</definedName>
    <definedName localSheetId="29" name="진성">[0]!Common [0]!DataBase.xls</definedName>
    <definedName localSheetId="31" name="진성">[0]!Common [0]!DataBase.xls</definedName>
    <definedName localSheetId="32" name="진성">[0]!Common [0]!DataBase.xls</definedName>
    <definedName localSheetId="30" name="진성">[0]!Common [0]!DataBase.xls</definedName>
    <definedName localSheetId="23" name="진성">[0]!Common [0]!DataBase.xls</definedName>
    <definedName name="진성">[0]!Common [0]!DataBase.xls</definedName>
    <definedName name="진지">{"'호선별현황(방식)'!$K$22:$P$22","'호선별현황(방식)'!$K$22:$P$22"}</definedName>
    <definedName name="진행분">[0]!진행분</definedName>
    <definedName name="진희">{#N/A,#N/A,FALSE,"혼합골재"}</definedName>
    <definedName localSheetId="0" name="집계">'[319]N賃率-職'!$I$5:$I$30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[0]!집계표2</definedName>
    <definedName localSheetId="2" name="집수정1">{#N/A,#N/A,FALSE,"배수1"}</definedName>
    <definedName localSheetId="0" name="집수정1">{#N/A,#N/A,FALSE,"배수1"}</definedName>
    <definedName name="집수정1">{#N/A,#N/A,FALSE,"배수1"}</definedName>
    <definedName localSheetId="2" name="집수정1최종">{#N/A,#N/A,FALSE,"2~8번"}</definedName>
    <definedName localSheetId="0" name="집수정1최종">{#N/A,#N/A,FALSE,"2~8번"}</definedName>
    <definedName name="집수정1최종">{#N/A,#N/A,FALSE,"2~8번"}</definedName>
    <definedName name="집수정조서">{#N/A,#N/A,FALSE,"2~8번"}</definedName>
    <definedName localSheetId="0" name="집수정토공">[320]날개벽수량표!#REF!</definedName>
    <definedName localSheetId="2" name="집집">{#N/A,#N/A,TRUE,"토적및재료집계";#N/A,#N/A,TRUE,"토적및재료집계";#N/A,#N/A,TRUE,"단위량"}</definedName>
    <definedName localSheetId="0" name="집집">{#N/A,#N/A,TRUE,"토적및재료집계";#N/A,#N/A,TRUE,"토적및재료집계";#N/A,#N/A,TRUE,"단위량"}</definedName>
    <definedName name="집집">{#N/A,#N/A,TRUE,"토적및재료집계";#N/A,#N/A,TRUE,"토적및재료집계";#N/A,#N/A,TRUE,"단위량"}</definedName>
    <definedName localSheetId="0" name="짝당중">[4]Sheet1!$C$18:$P$27</definedName>
    <definedName localSheetId="18" name="짬뽕">[0]!Common [0]!DataBase.xls</definedName>
    <definedName localSheetId="21" name="짬뽕">[0]!Common [0]!DataBase.xls</definedName>
    <definedName localSheetId="19" name="짬뽕">[0]!Common [0]!DataBase.xls</definedName>
    <definedName localSheetId="22" name="짬뽕">[0]!Common [0]!DataBase.xls</definedName>
    <definedName localSheetId="20" name="짬뽕">[0]!Common [0]!DataBase.xls</definedName>
    <definedName localSheetId="29" name="짬뽕">[0]!Common [0]!DataBase.xls</definedName>
    <definedName localSheetId="31" name="짬뽕">[0]!Common [0]!DataBase.xls</definedName>
    <definedName localSheetId="32" name="짬뽕">[0]!Common [0]!DataBase.xls</definedName>
    <definedName localSheetId="30" name="짬뽕">[0]!Common [0]!DataBase.xls</definedName>
    <definedName localSheetId="23" name="짬뽕">[0]!Common [0]!DataBase.xls</definedName>
    <definedName name="짬뽕">[0]!Common [0]!DataBase.xls</definedName>
    <definedName localSheetId="0" name="ㅊ">[2]!BlankMacro1</definedName>
    <definedName localSheetId="0" name="ㅊ1555">[4]Sheet1!$C$48</definedName>
    <definedName localSheetId="0" name="ㅊ520">[321]적용토목!#REF!</definedName>
    <definedName localSheetId="2"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localSheetId="2" name="ㅊㅊㅊ">{#N/A,#N/A,FALSE,"운반시간"}</definedName>
    <definedName localSheetId="0" name="ㅊㅊㅊ">{#N/A,#N/A,FALSE,"운반시간"}</definedName>
    <definedName name="ㅊㅊㅊ">{#N/A,#N/A,FALSE,"운반시간"}</definedName>
    <definedName localSheetId="2" name="ㅊㅊㅊㅊㅊ">{#N/A,#N/A,FALSE,"단가표지"}</definedName>
    <definedName localSheetId="0" name="ㅊㅊㅊㅊㅊ">{#N/A,#N/A,FALSE,"단가표지"}</definedName>
    <definedName name="ㅊㅊㅊㅊㅊ">{#N/A,#N/A,FALSE,"단가표지"}</definedName>
    <definedName localSheetId="2" name="ㅊㅊㅊㅊㅊㅊ">{#N/A,#N/A,FALSE,"조골재"}</definedName>
    <definedName localSheetId="0" name="ㅊㅊㅊㅊㅊㅊ">{#N/A,#N/A,FALSE,"조골재"}</definedName>
    <definedName name="ㅊㅊㅊㅊㅊㅊ">{#N/A,#N/A,FALSE,"조골재"}</definedName>
    <definedName localSheetId="2" name="ㅊㅊㅊㅊㅊㅊㅊ">{#N/A,#N/A,FALSE,"표지목차"}</definedName>
    <definedName localSheetId="0" name="ㅊㅊㅊㅊㅊㅊㅊ">{#N/A,#N/A,FALSE,"표지목차"}</definedName>
    <definedName name="ㅊㅊㅊㅊㅊㅊㅊ">{#N/A,#N/A,FALSE,"표지목차"}</definedName>
    <definedName localSheetId="18" name="ㅊㅊㅊㅊㅊㅊㅊㅊㅊㅊ">Dlog_Show</definedName>
    <definedName localSheetId="21" name="ㅊㅊㅊㅊㅊㅊㅊㅊㅊㅊ">Dlog_Show</definedName>
    <definedName localSheetId="19" name="ㅊㅊㅊㅊㅊㅊㅊㅊㅊㅊ">Dlog_Show</definedName>
    <definedName localSheetId="22" name="ㅊㅊㅊㅊㅊㅊㅊㅊㅊㅊ">Dlog_Show</definedName>
    <definedName localSheetId="20" name="ㅊㅊㅊㅊㅊㅊㅊㅊㅊㅊ">Dlog_Show</definedName>
    <definedName localSheetId="29" name="ㅊㅊㅊㅊㅊㅊㅊㅊㅊㅊ">Dlog_Show</definedName>
    <definedName localSheetId="31" name="ㅊㅊㅊㅊㅊㅊㅊㅊㅊㅊ">Dlog_Show</definedName>
    <definedName localSheetId="32" name="ㅊㅊㅊㅊㅊㅊㅊㅊㅊㅊ">Dlog_Show</definedName>
    <definedName localSheetId="30" name="ㅊㅊㅊㅊㅊㅊㅊㅊㅊㅊ">Dlog_Show</definedName>
    <definedName localSheetId="23" name="ㅊㅊㅊㅊㅊㅊㅊㅊㅊㅊ">Dlog_Show</definedName>
    <definedName name="ㅊㅊㅊㅊㅊㅊㅊㅊㅊㅊ">Dlog_Show</definedName>
    <definedName name="ㅊㅌㅊ">{#N/A,#N/A,FALSE,"현장 NCR 분석";#N/A,#N/A,FALSE,"현장품질감사";#N/A,#N/A,FALSE,"현장품질감사"}</definedName>
    <definedName localSheetId="18" name="ㅊㅌㅊㅊㅊ">BlankMacro1</definedName>
    <definedName localSheetId="21" name="ㅊㅌㅊㅊㅊ">BlankMacro1</definedName>
    <definedName localSheetId="19" name="ㅊㅌㅊㅊㅊ">BlankMacro1</definedName>
    <definedName localSheetId="22" name="ㅊㅌㅊㅊㅊ">BlankMacro1</definedName>
    <definedName localSheetId="20" name="ㅊㅌㅊㅊㅊ">BlankMacro1</definedName>
    <definedName localSheetId="29" name="ㅊㅌㅊㅊㅊ">BlankMacro1</definedName>
    <definedName localSheetId="31" name="ㅊㅌㅊㅊㅊ">BlankMacro1</definedName>
    <definedName localSheetId="32" name="ㅊㅌㅊㅊㅊ">BlankMacro1</definedName>
    <definedName localSheetId="30" name="ㅊㅌㅊㅊㅊ">BlankMacro1</definedName>
    <definedName localSheetId="23" name="ㅊㅌㅊㅊㅊ">BlankMacro1</definedName>
    <definedName name="ㅊㅌㅊㅊㅊ">BlankMacro1</definedName>
    <definedName localSheetId="0" name="ㅊㅌㅍㅋㄹㅇㅎㄴ">[95]I一般比!#REF!</definedName>
    <definedName localSheetId="0" name="ㅊㅌ풑ㅊ">'[70]설직재-1'!#REF!</definedName>
    <definedName localSheetId="0" name="ㅊㅌ픁">'[322]N賃率-職'!#REF!</definedName>
    <definedName localSheetId="0" name="ㅊ튶ㅇㄹㄴ">[61]I一般比!#REF!</definedName>
    <definedName localSheetId="0" name="ㅊㅍㅊㅌㅋㅋㅍㅊ">'[215]N賃率-職'!#REF!</definedName>
    <definedName localSheetId="0" name="ㅊㅍㅌㅋㅊㅍ">'[174]N賃率-職'!#REF!</definedName>
    <definedName localSheetId="0" name="ㅊㅍ톺ㄹㄴㅇ">'[323]설직재-1'!#REF!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차">BlankMacro1</definedName>
    <definedName localSheetId="2" name="차">BlankMacro1</definedName>
    <definedName localSheetId="0" name="차">BlankMacro1</definedName>
    <definedName localSheetId="21" name="차">BlankMacro1</definedName>
    <definedName localSheetId="7" name="차">BlankMacro1</definedName>
    <definedName localSheetId="19" name="차">BlankMacro1</definedName>
    <definedName localSheetId="22" name="차">BlankMacro1</definedName>
    <definedName localSheetId="20" name="차">BlankMacro1</definedName>
    <definedName localSheetId="29" name="차">BlankMacro1</definedName>
    <definedName localSheetId="31" name="차">BlankMacro1</definedName>
    <definedName localSheetId="32" name="차">BlankMacro1</definedName>
    <definedName localSheetId="30" name="차">BlankMacro1</definedName>
    <definedName localSheetId="23" name="차">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착_암_기__주간">[134]장비집계!#REF!</definedName>
    <definedName localSheetId="0" name="착공일">'[195]#REF'!$H$2:$H$88</definedName>
    <definedName localSheetId="0" name="착암공">'[199]기계경비(시간당)'!$D$12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[0]!챠트1</definedName>
    <definedName localSheetId="0" name="챠트4">[1]Sheet3!#REF!</definedName>
    <definedName name="처">{#N/A,#N/A,FALSE,"ALM-ASISC"}</definedName>
    <definedName name="처처">[0]!처처</definedName>
    <definedName localSheetId="18" name="천공집계">BlankMacro1</definedName>
    <definedName localSheetId="2" name="천공집계">BlankMacro1</definedName>
    <definedName localSheetId="0" name="천공집계">BlankMacro1</definedName>
    <definedName localSheetId="21" name="천공집계">BlankMacro1</definedName>
    <definedName localSheetId="7" name="천공집계">BlankMacro1</definedName>
    <definedName localSheetId="19" name="천공집계">BlankMacro1</definedName>
    <definedName localSheetId="22" name="천공집계">BlankMacro1</definedName>
    <definedName localSheetId="20" name="천공집계">BlankMacro1</definedName>
    <definedName localSheetId="29" name="천공집계">BlankMacro1</definedName>
    <definedName localSheetId="31" name="천공집계">BlankMacro1</definedName>
    <definedName localSheetId="32" name="천공집계">BlankMacro1</definedName>
    <definedName localSheetId="30" name="천공집계">BlankMacro1</definedName>
    <definedName localSheetId="23" name="천공집계">BlankMacro1</definedName>
    <definedName name="천공집계">BlankMacro1</definedName>
    <definedName localSheetId="2" name="천사">{"'용역비'!$A$4:$C$8"}</definedName>
    <definedName localSheetId="0" name="천사">{"'용역비'!$A$4:$C$8"}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철거사용내역">{#N/A,#N/A,TRUE,"토적및재료집계";#N/A,#N/A,TRUE,"토적및재료집계";#N/A,#N/A,TRUE,"단위량"}</definedName>
    <definedName localSheetId="0" name="철거사용내역">{#N/A,#N/A,TRUE,"토적및재료집계";#N/A,#N/A,TRUE,"토적및재료집계";#N/A,#N/A,TRUE,"단위량"}</definedName>
    <definedName name="철거사용내역">{#N/A,#N/A,TRUE,"토적및재료집계";#N/A,#N/A,TRUE,"토적및재료집계";#N/A,#N/A,TRUE,"단위량"}</definedName>
    <definedName localSheetId="0" name="철거자재">[4]Sheet1!$A$334:$S$434</definedName>
    <definedName localSheetId="0" name="철골공012">'[206]노임단가 (2)'!$C$8</definedName>
    <definedName name="철골협의">{#N/A,#N/A,FALSE,"현장 NCR 분석";#N/A,#N/A,FALSE,"현장품질감사";#N/A,#N/A,FALSE,"현장품질감사"}</definedName>
    <definedName localSheetId="0" name="철공012">'[206]노임단가 (2)'!$C$9</definedName>
    <definedName localSheetId="2" name="철근">{#N/A,#N/A,FALSE,"포장단가"}</definedName>
    <definedName localSheetId="0" name="철근">{#N/A,#N/A,FALSE,"포장단가"}</definedName>
    <definedName name="철근">{#N/A,#N/A,FALSE,"포장단가"}</definedName>
    <definedName localSheetId="0" name="철근공011">[206]노임단가!$C$10</definedName>
    <definedName localSheetId="0" name="철근공012">'[206]노임단가 (2)'!$C$10</definedName>
    <definedName localSheetId="2" name="철근운반">{#N/A,#N/A,FALSE,"포장단가"}</definedName>
    <definedName localSheetId="0" name="철근운반">{#N/A,#N/A,FALSE,"포장단가"}</definedName>
    <definedName name="철근운반">{#N/A,#N/A,FALSE,"포장단가"}</definedName>
    <definedName localSheetId="2" name="철근집계">{#N/A,#N/A,FALSE,"단가표지"}</definedName>
    <definedName localSheetId="0" name="철근집계">{#N/A,#N/A,FALSE,"단가표지"}</definedName>
    <definedName name="철근집계">{#N/A,#N/A,FALSE,"단가표지"}</definedName>
    <definedName localSheetId="2" name="철근총괄1">{#N/A,#N/A,FALSE,"표지목차"}</definedName>
    <definedName localSheetId="0" name="철근총괄1">{#N/A,#N/A,FALSE,"표지목차"}</definedName>
    <definedName name="철근총괄1">{#N/A,#N/A,FALSE,"표지목차"}</definedName>
    <definedName localSheetId="0" name="철근항복응력">'[314]#REF'!$G$144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localSheetId="2" name="철콘부대외">{#N/A,#N/A,FALSE,"Sheet1"}</definedName>
    <definedName localSheetId="0" name="철콘부대외">{#N/A,#N/A,FALSE,"Sheet1"}</definedName>
    <definedName name="철콘부대외">{#N/A,#N/A,FALSE,"Sheet1"}</definedName>
    <definedName name="철콘사급">0.83</definedName>
    <definedName localSheetId="0" name="철판공">[180]노임단가!$C$11</definedName>
    <definedName localSheetId="0" name="철판공011">[206]노임단가!$C$11</definedName>
    <definedName localSheetId="0" name="철판공012">'[206]노임단가 (2)'!$C$11</definedName>
    <definedName name="청구영수란">[324]입력정보!$E$2:$E$4</definedName>
    <definedName name="청도">[0]!청도</definedName>
    <definedName name="체크아웃시스템">{#N/A,#N/A,FALSE,"견적갑지";#N/A,#N/A,FALSE,"총괄표";#N/A,#N/A,FALSE,"철골공사";#N/A,#N/A,FALSE,"토목공사";#N/A,#N/A,FALSE,"판넬전기공사"}</definedName>
    <definedName name="쳐">[0]!쳐</definedName>
    <definedName localSheetId="2"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초_고_압_펌_프">[134]장비집계!#REF!</definedName>
    <definedName localSheetId="0" name="초기화면">[252]경비!초기화면</definedName>
    <definedName name="초옹">{#N/A,#N/A,FALSE,"3가";#N/A,#N/A,FALSE,"3나";#N/A,#N/A,FALSE,"3다"}</definedName>
    <definedName name="초초">[0]!초초</definedName>
    <definedName localSheetId="2" name="총">{"'도면'!$G$62:$H$63","'도면'!$G$62:$H$63"}</definedName>
    <definedName localSheetId="0" name="총">{"'도면'!$G$62:$H$63","'도면'!$G$62:$H$63"}</definedName>
    <definedName name="총">{"'도면'!$G$62:$H$63","'도면'!$G$62:$H$63"}</definedName>
    <definedName name="총공">{#N/A,#N/A,FALSE,"운반시간"}</definedName>
    <definedName localSheetId="18" name="총공사">BlankMacro1</definedName>
    <definedName localSheetId="21" name="총공사">BlankMacro1</definedName>
    <definedName localSheetId="19" name="총공사">BlankMacro1</definedName>
    <definedName localSheetId="22" name="총공사">BlankMacro1</definedName>
    <definedName localSheetId="20" name="총공사">BlankMacro1</definedName>
    <definedName localSheetId="29" name="총공사">BlankMacro1</definedName>
    <definedName localSheetId="31" name="총공사">BlankMacro1</definedName>
    <definedName localSheetId="32" name="총공사">BlankMacro1</definedName>
    <definedName localSheetId="30" name="총공사">BlankMacro1</definedName>
    <definedName localSheetId="23" name="총공사">BlankMacro1</definedName>
    <definedName name="총공사">BlankMacro1</definedName>
    <definedName name="총괄11">{#N/A,#N/A,FALSE,"3가";#N/A,#N/A,FALSE,"3나";#N/A,#N/A,FALSE,"3다"}</definedName>
    <definedName localSheetId="0" name="총괄12">'[325]20관리비율'!$A$1:$D$25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총괄수량집계표">{#N/A,#N/A,FALSE,"골재소요량";#N/A,#N/A,FALSE,"골재소요량"}</definedName>
    <definedName localSheetId="0" name="총괄수량집계표">{#N/A,#N/A,FALSE,"골재소요량";#N/A,#N/A,FALSE,"골재소요량"}</definedName>
    <definedName name="총괄수량집계표">{#N/A,#N/A,FALSE,"골재소요량";#N/A,#N/A,FALSE,"골재소요량"}</definedName>
    <definedName localSheetId="18" name="총괄원가공제내역">Dlog_Show</definedName>
    <definedName localSheetId="21" name="총괄원가공제내역">Dlog_Show</definedName>
    <definedName localSheetId="19" name="총괄원가공제내역">Dlog_Show</definedName>
    <definedName localSheetId="22" name="총괄원가공제내역">Dlog_Show</definedName>
    <definedName localSheetId="20" name="총괄원가공제내역">Dlog_Show</definedName>
    <definedName localSheetId="29" name="총괄원가공제내역">Dlog_Show</definedName>
    <definedName localSheetId="31" name="총괄원가공제내역">Dlog_Show</definedName>
    <definedName localSheetId="32" name="총괄원가공제내역">Dlog_Show</definedName>
    <definedName localSheetId="30" name="총괄원가공제내역">Dlog_Show</definedName>
    <definedName localSheetId="23" name="총괄원가공제내역">Dlog_Show</definedName>
    <definedName name="총괄원가공제내역">Dlog_Show</definedName>
    <definedName name="총괄제출용">{#N/A,#N/A,FALSE,"전력간선"}</definedName>
    <definedName localSheetId="2" name="총괄집계표">{"'도면'!$G$62:$H$63","'도면'!$G$62:$H$63"}</definedName>
    <definedName localSheetId="0" name="총괄집계표">{"'도면'!$G$62:$H$63","'도면'!$G$62:$H$63"}</definedName>
    <definedName name="총괄집계표">{"'도면'!$G$62:$H$63","'도면'!$G$62:$H$63"}</definedName>
    <definedName name="총무3">{#N/A,#N/A,FALSE,"단축1";#N/A,#N/A,FALSE,"단축2";#N/A,#N/A,FALSE,"단축3";#N/A,#N/A,FALSE,"장축";#N/A,#N/A,FALSE,"4WD"}</definedName>
    <definedName localSheetId="0" name="총표">'[42]N賃率-職'!#REF!</definedName>
    <definedName localSheetId="18" name="최">[0]!Common [0]!DataBase.xls</definedName>
    <definedName localSheetId="21" name="최">[0]!Common [0]!DataBase.xls</definedName>
    <definedName localSheetId="19" name="최">[0]!Common [0]!DataBase.xls</definedName>
    <definedName localSheetId="22" name="최">[0]!Common [0]!DataBase.xls</definedName>
    <definedName localSheetId="20" name="최">[0]!Common [0]!DataBase.xls</definedName>
    <definedName localSheetId="29" name="최">[0]!Common [0]!DataBase.xls</definedName>
    <definedName localSheetId="31" name="최">[0]!Common [0]!DataBase.xls</definedName>
    <definedName localSheetId="32" name="최">[0]!Common [0]!DataBase.xls</definedName>
    <definedName localSheetId="30" name="최">[0]!Common [0]!DataBase.xls</definedName>
    <definedName localSheetId="23" name="최">[0]!Common [0]!DataBase.xls</definedName>
    <definedName name="최">[0]!Common [0]!DataBase.xls</definedName>
    <definedName name="최종">{#N/A,#N/A,FALSE,"회선임차현황"}</definedName>
    <definedName name="최종Data">#REF!,#REF!</definedName>
    <definedName name="최준모">{#N/A,#N/A,FALSE,"회선임차현황"}</definedName>
    <definedName localSheetId="0" name="추">[2]!BlankMacro1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localSheetId="18" name="출입통제111">BlankMacro1</definedName>
    <definedName localSheetId="21" name="출입통제111">BlankMacro1</definedName>
    <definedName localSheetId="19" name="출입통제111">BlankMacro1</definedName>
    <definedName localSheetId="22" name="출입통제111">BlankMacro1</definedName>
    <definedName localSheetId="20" name="출입통제111">BlankMacro1</definedName>
    <definedName localSheetId="29" name="출입통제111">BlankMacro1</definedName>
    <definedName localSheetId="31" name="출입통제111">BlankMacro1</definedName>
    <definedName localSheetId="32" name="출입통제111">BlankMacro1</definedName>
    <definedName localSheetId="30" name="출입통제111">BlankMacro1</definedName>
    <definedName localSheetId="23" name="출입통제111">BlankMacro1</definedName>
    <definedName name="출입통제111">BlankMacro1</definedName>
    <definedName localSheetId="18" name="출입통제내역">BlankMacro1</definedName>
    <definedName localSheetId="21" name="출입통제내역">BlankMacro1</definedName>
    <definedName localSheetId="19" name="출입통제내역">BlankMacro1</definedName>
    <definedName localSheetId="22" name="출입통제내역">BlankMacro1</definedName>
    <definedName localSheetId="20" name="출입통제내역">BlankMacro1</definedName>
    <definedName localSheetId="29" name="출입통제내역">BlankMacro1</definedName>
    <definedName localSheetId="31" name="출입통제내역">BlankMacro1</definedName>
    <definedName localSheetId="32" name="출입통제내역">BlankMacro1</definedName>
    <definedName localSheetId="30" name="출입통제내역">BlankMacro1</definedName>
    <definedName localSheetId="23" name="출입통제내역">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[0]!충효LGT</definedName>
    <definedName name="츄츄">#REF!,#REF!</definedName>
    <definedName localSheetId="0" name="츄ㅜㅌㅍ추">'[326]20관리비율'!$A$1:$D$25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츠ㅜㄹㅊ">[108]I一般比!#REF!</definedName>
    <definedName localSheetId="0" name="측구2">[4]Sheet1!$1:$1048576</definedName>
    <definedName localSheetId="2" name="칠곡">{#N/A,#N/A,TRUE,"손익보고"}</definedName>
    <definedName localSheetId="0" name="칠곡">{#N/A,#N/A,TRUE,"손익보고"}</definedName>
    <definedName name="칠곡">{#N/A,#N/A,TRUE,"손익보고"}</definedName>
    <definedName localSheetId="0" name="ㅋ">[2]!BlankMacro1</definedName>
    <definedName localSheetId="2" name="ㅋ_1">{#N/A,#N/A,FALSE,"조골재"}</definedName>
    <definedName localSheetId="0" name="ㅋ_1">{#N/A,#N/A,FALSE,"조골재"}</definedName>
    <definedName name="ㅋ_1">{#N/A,#N/A,FALSE,"조골재"}</definedName>
    <definedName name="ㅋㄴㄴ">#REF!,#REF!,#REF!</definedName>
    <definedName localSheetId="0" name="ㅋ륭ㅎㄹㅇㄹ">[2]!BlankMacro1</definedName>
    <definedName localSheetId="2" name="ㅋㅁ">{#N/A,#N/A,FALSE,"명세표"}</definedName>
    <definedName localSheetId="0" name="ㅋㅁ">{#N/A,#N/A,FALSE,"명세표"}</definedName>
    <definedName name="ㅋㅁ">{#N/A,#N/A,FALSE,"명세표"}</definedName>
    <definedName localSheetId="2"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localSheetId="2"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ㅊㅍㅁㅇㄴ">'[322]N賃率-職'!#REF!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ㅋㅋ">{"'Firr(선)'!$AS$1:$AY$62","'Firr(사)'!$AS$1:$AY$62","'Firr(회)'!$AS$1:$AY$62","'Firr(선)'!$L$1:$V$62","'Firr(사)'!$L$1:$V$62","'Firr(회)'!$L$1:$V$62"}</definedName>
    <definedName localSheetId="0" name="ㅋㅋ">{#N/A,#N/A,FALSE,"조골재"}</definedName>
    <definedName name="ㅋㅋ">{#N/A,#N/A,FALSE,"조골재"}</definedName>
    <definedName localSheetId="2" name="ㅋㅋㅋ">{"'용역비'!$A$4:$C$8"}</definedName>
    <definedName localSheetId="0" name="ㅋㅋㅋ">{"'용역비'!$A$4:$C$8"}</definedName>
    <definedName name="ㅋㅋㅋ">{"'용역비'!$A$4:$C$8"}</definedName>
    <definedName localSheetId="2" name="ㅋㅋㅋㅋ">{#N/A,#N/A,FALSE,"조골재"}</definedName>
    <definedName localSheetId="0" name="ㅋㅋㅋㅋ">{#N/A,#N/A,FALSE,"조골재"}</definedName>
    <definedName name="ㅋㅋㅋㅋ">{#N/A,#N/A,FALSE,"조골재"}</definedName>
    <definedName localSheetId="18" name="ㅋㅋㅋㅋㅋ">[0]!BlankMacro1</definedName>
    <definedName localSheetId="2" name="ㅋㅋㅋㅋㅋ">[0]!BlankMacro1</definedName>
    <definedName localSheetId="0" name="ㅋㅋㅋㅋㅋ">[0]!BlankMacro1</definedName>
    <definedName localSheetId="21" name="ㅋㅋㅋㅋㅋ">[0]!BlankMacro1</definedName>
    <definedName localSheetId="7" name="ㅋㅋㅋㅋㅋ">[0]!BlankMacro1</definedName>
    <definedName localSheetId="19" name="ㅋㅋㅋㅋㅋ">[0]!BlankMacro1</definedName>
    <definedName localSheetId="22" name="ㅋㅋㅋㅋㅋ">[0]!BlankMacro1</definedName>
    <definedName localSheetId="20" name="ㅋㅋㅋㅋㅋ">[0]!BlankMacro1</definedName>
    <definedName localSheetId="29" name="ㅋㅋㅋㅋㅋ">[0]!BlankMacro1</definedName>
    <definedName localSheetId="31" name="ㅋㅋㅋㅋㅋ">[0]!BlankMacro1</definedName>
    <definedName localSheetId="32" name="ㅋㅋㅋㅋㅋ">[0]!BlankMacro1</definedName>
    <definedName localSheetId="30" name="ㅋㅋㅋㅋㅋ">[0]!BlankMacro1</definedName>
    <definedName localSheetId="23" name="ㅋㅋㅋㅋㅋ">[0]!BlankMacro1</definedName>
    <definedName name="ㅋㅋㅋㅋㅋ">[0]!BlankMacro1</definedName>
    <definedName localSheetId="2" name="ㅋㅋㅋㅋㅋㅋ">{#N/A,#N/A,FALSE,"2~8번"}</definedName>
    <definedName localSheetId="0" name="ㅋㅋㅋㅋㅋㅋ">{#N/A,#N/A,FALSE,"2~8번"}</definedName>
    <definedName name="ㅋㅋㅋㅋㅋㅋ">{#N/A,#N/A,FALSE,"2~8번"}</definedName>
    <definedName name="ㅋㅋㅋㅋㅋㅋㅋㅋ">{#N/A,#N/A,FALSE,"2~8번"}</definedName>
    <definedName localSheetId="2" name="ㅋㅋㅋㅋㅋㅋㅋㅋㅋㅋㅋ">{#N/A,#N/A,FALSE,"포장단가"}</definedName>
    <definedName localSheetId="0" name="ㅋㅋㅋㅋㅋㅋㅋㅋㅋㅋㅋ">{#N/A,#N/A,FALSE,"포장단가"}</definedName>
    <definedName name="ㅋㅋㅋㅋㅋㅋㅋㅋㅋㅋㅋ">{#N/A,#N/A,FALSE,"포장단가"}</definedName>
    <definedName localSheetId="2" name="ㅋㅌ">{"'용역비'!$A$4:$C$8"}</definedName>
    <definedName localSheetId="0" name="ㅋㅌ">{"'용역비'!$A$4:$C$8"}</definedName>
    <definedName name="ㅋㅌ">{"'용역비'!$A$4:$C$8"}</definedName>
    <definedName name="ㅋㅌㅊㅍ">{"'건축내역'!$A$1:$L$413"}</definedName>
    <definedName localSheetId="0" name="ㅋㅌㅍ">'[79]N賃率-職'!#REF!</definedName>
    <definedName localSheetId="2" name="ㅋㅍㅌㅊㅍㅊㅌㅋㅍㅊㅌㅋ">{#N/A,#N/A,FALSE,"골재소요량";#N/A,#N/A,FALSE,"골재소요량"}</definedName>
    <definedName localSheetId="0" name="ㅋㅍㅌㅊㅍㅊㅌㅋㅍㅊㅌㅋ">{#N/A,#N/A,FALSE,"골재소요량";#N/A,#N/A,FALSE,"골재소요량"}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localSheetId="0" name="캇타간재">'[199]기계경비(시간당)'!$H$92</definedName>
    <definedName localSheetId="0" name="캇타노무">'[199]기계경비(시간당)'!$H$88</definedName>
    <definedName localSheetId="0" name="캇타손료">'[199]기계경비(시간당)'!$H$87</definedName>
    <definedName name="커">{#N/A,#N/A,FALSE,"ALM-ASISC"}</definedName>
    <definedName localSheetId="18" name="컴">[0]!Common [0]!DataBase.xls</definedName>
    <definedName localSheetId="21" name="컴">[0]!Common [0]!DataBase.xls</definedName>
    <definedName localSheetId="19" name="컴">[0]!Common [0]!DataBase.xls</definedName>
    <definedName localSheetId="22" name="컴">[0]!Common [0]!DataBase.xls</definedName>
    <definedName localSheetId="20" name="컴">[0]!Common [0]!DataBase.xls</definedName>
    <definedName localSheetId="29" name="컴">[0]!Common [0]!DataBase.xls</definedName>
    <definedName localSheetId="31" name="컴">[0]!Common [0]!DataBase.xls</definedName>
    <definedName localSheetId="32" name="컴">[0]!Common [0]!DataBase.xls</definedName>
    <definedName localSheetId="30" name="컴">[0]!Common [0]!DataBase.xls</definedName>
    <definedName localSheetId="23" name="컴">[0]!Common [0]!DataBase.xls</definedName>
    <definedName name="컴">[0]!Common [0]!DataBase.xls</definedName>
    <definedName localSheetId="2" name="컻퍼">{#N/A,#N/A,FALSE,"운반시간"}</definedName>
    <definedName localSheetId="0" name="컻퍼">{#N/A,#N/A,FALSE,"운반시간"}</definedName>
    <definedName name="컻퍼">{#N/A,#N/A,FALSE,"운반시간"}</definedName>
    <definedName localSheetId="0" name="케이블_1">[58]단가!#REF!</definedName>
    <definedName localSheetId="2" name="케이블간지">{#N/A,#N/A,TRUE,"토적및재료집계";#N/A,#N/A,TRUE,"토적및재료집계";#N/A,#N/A,TRUE,"단위량"}</definedName>
    <definedName localSheetId="0" name="케이블간지">{#N/A,#N/A,TRUE,"토적및재료집계";#N/A,#N/A,TRUE,"토적및재료집계";#N/A,#N/A,TRUE,"단위량"}</definedName>
    <definedName name="케이블간지">{#N/A,#N/A,TRUE,"토적및재료집계";#N/A,#N/A,TRUE,"토적및재료집계";#N/A,#N/A,TRUE,"단위량"}</definedName>
    <definedName name="켜">[0]!켜</definedName>
    <definedName localSheetId="0" name="콘크리트_진동기">[134]장비집계!#REF!</definedName>
    <definedName localSheetId="0" name="콘크리트_커트">[134]장비집계!#REF!</definedName>
    <definedName localSheetId="0" name="콘크리트공011">[206]노임단가!$C$26</definedName>
    <definedName localSheetId="0" name="콘크리트공012">'[206]노임단가 (2)'!$C$26</definedName>
    <definedName localSheetId="0" name="콘크리트공칭강도">'[314]#REF'!$G$132</definedName>
    <definedName localSheetId="2" name="콘트롤러">{"'용역비'!$A$4:$C$8"}</definedName>
    <definedName localSheetId="0" name="콘트롤러">{"'용역비'!$A$4:$C$8"}</definedName>
    <definedName name="콘트롤러">{"'용역비'!$A$4:$C$8"}</definedName>
    <definedName name="콩">{#N/A,#N/A,FALSE,"구조1"}</definedName>
    <definedName localSheetId="0" name="쿄ㅗ">'[16]설직재-1'!#REF!</definedName>
    <definedName name="쿠">{#N/A,#N/A,FALSE,"3가";#N/A,#N/A,FALSE,"3나";#N/A,#N/A,FALSE,"3다"}</definedName>
    <definedName name="쿠쿠">[0]!쿠쿠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[0]!크</definedName>
    <definedName localSheetId="0" name="크____람____셸">[134]장비집계!#REF!</definedName>
    <definedName localSheetId="0" name="크____레____인">[134]장비집계!#REF!</definedName>
    <definedName localSheetId="0" name="크_레_인__트럭">[134]장비집계!#REF!</definedName>
    <definedName localSheetId="0" name="크레인__트럭">[134]장비집계!#REF!</definedName>
    <definedName localSheetId="0" name="크레인_트럭탑재형">[134]장비집계!#REF!</definedName>
    <definedName name="키">[0]!키</definedName>
    <definedName name="키키키">#REF!,#REF!</definedName>
    <definedName localSheetId="2" name="ㅌ_1">{#N/A,#N/A,FALSE,"2~8번"}</definedName>
    <definedName localSheetId="0" name="ㅌ_1">{#N/A,#N/A,FALSE,"2~8번"}</definedName>
    <definedName name="ㅌ_1">{#N/A,#N/A,FALSE,"2~8번"}</definedName>
    <definedName localSheetId="0" name="ㅌ1">[327]종단계산!#REF!</definedName>
    <definedName localSheetId="0" name="ㅌ2">[327]종단계산!#REF!</definedName>
    <definedName name="ㅌㄴㅇ">{#N/A,#N/A,FALSE,"단축1";#N/A,#N/A,FALSE,"단축2";#N/A,#N/A,FALSE,"단축3";#N/A,#N/A,FALSE,"장축";#N/A,#N/A,FALSE,"4WD"}</definedName>
    <definedName localSheetId="0" name="ㅌㄴㅋㄹ">[111]I一般比!#REF!</definedName>
    <definedName localSheetId="0" name="ㅌ노">[327]I一般比!#REF!</definedName>
    <definedName localSheetId="2"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localSheetId="2" name="ㅌㅊㅀ">{#N/A,#N/A,FALSE,"운반시간"}</definedName>
    <definedName localSheetId="0" name="ㅌㅊㅀ">{#N/A,#N/A,FALSE,"운반시간"}</definedName>
    <definedName name="ㅌㅊㅀ">{#N/A,#N/A,FALSE,"운반시간"}</definedName>
    <definedName localSheetId="0" name="ㅌㅊㅋㅍㅊ">'[38]N賃率-職'!#REF!</definedName>
    <definedName name="ㅌㅊ포ㅜ">{#N/A,#N/A,FALSE,"단가와품"}</definedName>
    <definedName localSheetId="0" name="ㅌ처ㅜㅎㄹ">'[80]20관리비율'!$A$1:$D$25</definedName>
    <definedName localSheetId="0" name="ㅌ츝ㅋㄹ">[71]J直材4!$F$5:$G$5</definedName>
    <definedName localSheetId="0" name="ㅌㅋㅊㅍㅌㅋ">[328]직재!#REF!</definedName>
    <definedName localSheetId="2" name="ㅌㅌ">{#N/A,#N/A,FALSE,"조골재"}</definedName>
    <definedName localSheetId="0" name="ㅌㅌ">{#N/A,#N/A,FALSE,"조골재"}</definedName>
    <definedName name="ㅌㅌ">{#N/A,#N/A,FALSE,"조골재"}</definedName>
    <definedName localSheetId="18" name="ㅌㅌㅌ">BLCH</definedName>
    <definedName localSheetId="2" name="ㅌㅌㅌ">{#N/A,#N/A,FALSE,"골재소요량";#N/A,#N/A,FALSE,"골재소요량"}</definedName>
    <definedName localSheetId="0" name="ㅌㅌㅌ">BLCH</definedName>
    <definedName localSheetId="21" name="ㅌㅌㅌ">BLCH</definedName>
    <definedName localSheetId="7" name="ㅌㅌㅌ">BLCH</definedName>
    <definedName localSheetId="19" name="ㅌㅌㅌ">BLCH</definedName>
    <definedName localSheetId="22" name="ㅌㅌㅌ">BLCH</definedName>
    <definedName localSheetId="20" name="ㅌㅌㅌ">BLCH</definedName>
    <definedName localSheetId="29" name="ㅌㅌㅌ">BLCH</definedName>
    <definedName localSheetId="31" name="ㅌㅌㅌ">BLCH</definedName>
    <definedName localSheetId="32" name="ㅌㅌㅌ">BLCH</definedName>
    <definedName localSheetId="30" name="ㅌㅌㅌ">BLCH</definedName>
    <definedName localSheetId="23" name="ㅌㅌㅌ">BLCH</definedName>
    <definedName name="ㅌㅌㅌ">BLCH</definedName>
    <definedName localSheetId="2" name="ㅌㅌㅌㅌ">{#N/A,#N/A,FALSE,"2~8번"}</definedName>
    <definedName localSheetId="0" name="ㅌㅌㅌㅌ">{#N/A,#N/A,FALSE,"2~8번"}</definedName>
    <definedName name="ㅌㅌㅌㅌ">{#N/A,#N/A,FALSE,"2~8번"}</definedName>
    <definedName localSheetId="18" name="ㅌㅌㅌㅌㅌ">BlankMacro1</definedName>
    <definedName localSheetId="2" name="ㅌㅌㅌㅌㅌ">{#N/A,#N/A,FALSE,"골재소요량";#N/A,#N/A,FALSE,"골재소요량"}</definedName>
    <definedName localSheetId="0" name="ㅌㅌㅌㅌㅌ">BlankMacro1</definedName>
    <definedName localSheetId="21" name="ㅌㅌㅌㅌㅌ">BlankMacro1</definedName>
    <definedName localSheetId="7" name="ㅌㅌㅌㅌㅌ">BlankMacro1</definedName>
    <definedName localSheetId="19" name="ㅌㅌㅌㅌㅌ">BlankMacro1</definedName>
    <definedName localSheetId="22" name="ㅌㅌㅌㅌㅌ">BlankMacro1</definedName>
    <definedName localSheetId="20" name="ㅌㅌㅌㅌㅌ">BlankMacro1</definedName>
    <definedName localSheetId="29" name="ㅌㅌㅌㅌㅌ">BlankMacro1</definedName>
    <definedName localSheetId="31" name="ㅌㅌㅌㅌㅌ">BlankMacro1</definedName>
    <definedName localSheetId="32" name="ㅌㅌㅌㅌㅌ">BlankMacro1</definedName>
    <definedName localSheetId="30" name="ㅌㅌㅌㅌㅌ">BlankMacro1</definedName>
    <definedName localSheetId="23" name="ㅌㅌㅌㅌㅌ">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localSheetId="0" name="ㅌㅍㅁㄴㅋ">'[255]N賃率-職'!$I$5:$I$30</definedName>
    <definedName name="타">{#N/A,#N/A,FALSE,"ALM-ASISC"}</definedName>
    <definedName localSheetId="0" name="타견적">[286]수량산출!$A$1:$A$8282</definedName>
    <definedName localSheetId="0" name="타이어_롤러">[134]장비집계!#REF!</definedName>
    <definedName name="타이어로라">250000</definedName>
    <definedName localSheetId="0" name="타이틀">[329]공사비!$M$1:$M$65536</definedName>
    <definedName name="태">{#N/A,#N/A,FALSE,"3가";#N/A,#N/A,FALSE,"3나";#N/A,#N/A,FALSE,"3다"}</definedName>
    <definedName localSheetId="2" name="태영">{#N/A,#N/A,FALSE,"골재소요량";#N/A,#N/A,FALSE,"골재소요량"}</definedName>
    <definedName localSheetId="0" name="태영">{#N/A,#N/A,FALSE,"골재소요량";#N/A,#N/A,FALSE,"골재소요량"}</definedName>
    <definedName name="태영">{#N/A,#N/A,FALSE,"골재소요량";#N/A,#N/A,FALSE,"골재소요량"}</definedName>
    <definedName name="태영지급">{#N/A,#N/A,FALSE,"부대1"}</definedName>
    <definedName localSheetId="0" name="탠덤_로울러">[134]장비집계!#REF!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localSheetId="18" name="템">BlankMacro1</definedName>
    <definedName localSheetId="2" name="템">BlankMacro1</definedName>
    <definedName localSheetId="0" name="템">BlankMacro1</definedName>
    <definedName localSheetId="21" name="템">BlankMacro1</definedName>
    <definedName localSheetId="7" name="템">BlankMacro1</definedName>
    <definedName localSheetId="19" name="템">BlankMacro1</definedName>
    <definedName localSheetId="22" name="템">BlankMacro1</definedName>
    <definedName localSheetId="20" name="템">BlankMacro1</definedName>
    <definedName localSheetId="29" name="템">BlankMacro1</definedName>
    <definedName localSheetId="31" name="템">BlankMacro1</definedName>
    <definedName localSheetId="32" name="템">BlankMacro1</definedName>
    <definedName localSheetId="30" name="템">BlankMacro1</definedName>
    <definedName localSheetId="23" name="템">BlankMacro1</definedName>
    <definedName name="템">BlankMacro1</definedName>
    <definedName localSheetId="18" name="템1">BlankMacro1</definedName>
    <definedName localSheetId="21" name="템1">BlankMacro1</definedName>
    <definedName localSheetId="19" name="템1">BlankMacro1</definedName>
    <definedName localSheetId="22" name="템1">BlankMacro1</definedName>
    <definedName localSheetId="20" name="템1">BlankMacro1</definedName>
    <definedName localSheetId="29" name="템1">BlankMacro1</definedName>
    <definedName localSheetId="31" name="템1">BlankMacro1</definedName>
    <definedName localSheetId="32" name="템1">BlankMacro1</definedName>
    <definedName localSheetId="30" name="템1">BlankMacro1</definedName>
    <definedName localSheetId="23" name="템1">BlankMacro1</definedName>
    <definedName name="템1">BlankMacro1</definedName>
    <definedName localSheetId="18" name="템11">BlankMacro1</definedName>
    <definedName localSheetId="21" name="템11">BlankMacro1</definedName>
    <definedName localSheetId="19" name="템11">BlankMacro1</definedName>
    <definedName localSheetId="22" name="템11">BlankMacro1</definedName>
    <definedName localSheetId="20" name="템11">BlankMacro1</definedName>
    <definedName localSheetId="29" name="템11">BlankMacro1</definedName>
    <definedName localSheetId="31" name="템11">BlankMacro1</definedName>
    <definedName localSheetId="32" name="템11">BlankMacro1</definedName>
    <definedName localSheetId="30" name="템11">BlankMacro1</definedName>
    <definedName localSheetId="23" name="템11">BlankMacro1</definedName>
    <definedName name="템11">BlankMacro1</definedName>
    <definedName localSheetId="18" name="템111">BlankMacro1</definedName>
    <definedName localSheetId="21" name="템111">BlankMacro1</definedName>
    <definedName localSheetId="19" name="템111">BlankMacro1</definedName>
    <definedName localSheetId="22" name="템111">BlankMacro1</definedName>
    <definedName localSheetId="20" name="템111">BlankMacro1</definedName>
    <definedName localSheetId="29" name="템111">BlankMacro1</definedName>
    <definedName localSheetId="31" name="템111">BlankMacro1</definedName>
    <definedName localSheetId="32" name="템111">BlankMacro1</definedName>
    <definedName localSheetId="30" name="템111">BlankMacro1</definedName>
    <definedName localSheetId="23" name="템111">BlankMacro1</definedName>
    <definedName name="템111">BlankMacro1</definedName>
    <definedName localSheetId="18" name="템13">BlankMacro1</definedName>
    <definedName localSheetId="21" name="템13">BlankMacro1</definedName>
    <definedName localSheetId="19" name="템13">BlankMacro1</definedName>
    <definedName localSheetId="22" name="템13">BlankMacro1</definedName>
    <definedName localSheetId="20" name="템13">BlankMacro1</definedName>
    <definedName localSheetId="29" name="템13">BlankMacro1</definedName>
    <definedName localSheetId="31" name="템13">BlankMacro1</definedName>
    <definedName localSheetId="32" name="템13">BlankMacro1</definedName>
    <definedName localSheetId="30" name="템13">BlankMacro1</definedName>
    <definedName localSheetId="23" name="템13">BlankMacro1</definedName>
    <definedName name="템13">BlankMacro1</definedName>
    <definedName localSheetId="18" name="템14">BlankMacro1</definedName>
    <definedName localSheetId="21" name="템14">BlankMacro1</definedName>
    <definedName localSheetId="19" name="템14">BlankMacro1</definedName>
    <definedName localSheetId="22" name="템14">BlankMacro1</definedName>
    <definedName localSheetId="20" name="템14">BlankMacro1</definedName>
    <definedName localSheetId="29" name="템14">BlankMacro1</definedName>
    <definedName localSheetId="31" name="템14">BlankMacro1</definedName>
    <definedName localSheetId="32" name="템14">BlankMacro1</definedName>
    <definedName localSheetId="30" name="템14">BlankMacro1</definedName>
    <definedName localSheetId="23" name="템14">BlankMacro1</definedName>
    <definedName name="템14">BlankMacro1</definedName>
    <definedName localSheetId="18" name="템15">BlankMacro1</definedName>
    <definedName localSheetId="21" name="템15">BlankMacro1</definedName>
    <definedName localSheetId="19" name="템15">BlankMacro1</definedName>
    <definedName localSheetId="22" name="템15">BlankMacro1</definedName>
    <definedName localSheetId="20" name="템15">BlankMacro1</definedName>
    <definedName localSheetId="29" name="템15">BlankMacro1</definedName>
    <definedName localSheetId="31" name="템15">BlankMacro1</definedName>
    <definedName localSheetId="32" name="템15">BlankMacro1</definedName>
    <definedName localSheetId="30" name="템15">BlankMacro1</definedName>
    <definedName localSheetId="23" name="템15">BlankMacro1</definedName>
    <definedName name="템15">BlankMacro1</definedName>
    <definedName localSheetId="18" name="템16">BlankMacro1</definedName>
    <definedName localSheetId="21" name="템16">BlankMacro1</definedName>
    <definedName localSheetId="19" name="템16">BlankMacro1</definedName>
    <definedName localSheetId="22" name="템16">BlankMacro1</definedName>
    <definedName localSheetId="20" name="템16">BlankMacro1</definedName>
    <definedName localSheetId="29" name="템16">BlankMacro1</definedName>
    <definedName localSheetId="31" name="템16">BlankMacro1</definedName>
    <definedName localSheetId="32" name="템16">BlankMacro1</definedName>
    <definedName localSheetId="30" name="템16">BlankMacro1</definedName>
    <definedName localSheetId="23" name="템16">BlankMacro1</definedName>
    <definedName name="템16">BlankMacro1</definedName>
    <definedName localSheetId="18" name="템2">BlankMacro1</definedName>
    <definedName localSheetId="2" name="템2">BlankMacro1</definedName>
    <definedName localSheetId="0" name="템2">BlankMacro1</definedName>
    <definedName localSheetId="21" name="템2">BlankMacro1</definedName>
    <definedName localSheetId="7" name="템2">BlankMacro1</definedName>
    <definedName localSheetId="19" name="템2">BlankMacro1</definedName>
    <definedName localSheetId="22" name="템2">BlankMacro1</definedName>
    <definedName localSheetId="20" name="템2">BlankMacro1</definedName>
    <definedName localSheetId="29" name="템2">BlankMacro1</definedName>
    <definedName localSheetId="31" name="템2">BlankMacro1</definedName>
    <definedName localSheetId="32" name="템2">BlankMacro1</definedName>
    <definedName localSheetId="30" name="템2">BlankMacro1</definedName>
    <definedName localSheetId="23" name="템2">BlankMacro1</definedName>
    <definedName name="템2">BlankMacro1</definedName>
    <definedName localSheetId="18" name="템222">BlankMacro1</definedName>
    <definedName localSheetId="21" name="템222">BlankMacro1</definedName>
    <definedName localSheetId="19" name="템222">BlankMacro1</definedName>
    <definedName localSheetId="22" name="템222">BlankMacro1</definedName>
    <definedName localSheetId="20" name="템222">BlankMacro1</definedName>
    <definedName localSheetId="29" name="템222">BlankMacro1</definedName>
    <definedName localSheetId="31" name="템222">BlankMacro1</definedName>
    <definedName localSheetId="32" name="템222">BlankMacro1</definedName>
    <definedName localSheetId="30" name="템222">BlankMacro1</definedName>
    <definedName localSheetId="23" name="템222">BlankMacro1</definedName>
    <definedName name="템222">BlankMacro1</definedName>
    <definedName localSheetId="18" name="템3">BlankMacro1</definedName>
    <definedName localSheetId="2" name="템3">BlankMacro1</definedName>
    <definedName localSheetId="0" name="템3">BlankMacro1</definedName>
    <definedName localSheetId="21" name="템3">BlankMacro1</definedName>
    <definedName localSheetId="7" name="템3">BlankMacro1</definedName>
    <definedName localSheetId="19" name="템3">BlankMacro1</definedName>
    <definedName localSheetId="22" name="템3">BlankMacro1</definedName>
    <definedName localSheetId="20" name="템3">BlankMacro1</definedName>
    <definedName localSheetId="29" name="템3">BlankMacro1</definedName>
    <definedName localSheetId="31" name="템3">BlankMacro1</definedName>
    <definedName localSheetId="32" name="템3">BlankMacro1</definedName>
    <definedName localSheetId="30" name="템3">BlankMacro1</definedName>
    <definedName localSheetId="23" name="템3">BlankMacro1</definedName>
    <definedName name="템3">BlankMacro1</definedName>
    <definedName localSheetId="18" name="템333">BlankMacro1</definedName>
    <definedName localSheetId="21" name="템333">BlankMacro1</definedName>
    <definedName localSheetId="19" name="템333">BlankMacro1</definedName>
    <definedName localSheetId="22" name="템333">BlankMacro1</definedName>
    <definedName localSheetId="20" name="템333">BlankMacro1</definedName>
    <definedName localSheetId="29" name="템333">BlankMacro1</definedName>
    <definedName localSheetId="31" name="템333">BlankMacro1</definedName>
    <definedName localSheetId="32" name="템333">BlankMacro1</definedName>
    <definedName localSheetId="30" name="템333">BlankMacro1</definedName>
    <definedName localSheetId="23" name="템333">BlankMacro1</definedName>
    <definedName name="템333">BlankMacro1</definedName>
    <definedName localSheetId="18" name="템4">BlankMacro1</definedName>
    <definedName localSheetId="2" name="템4">BlankMacro1</definedName>
    <definedName localSheetId="0" name="템4">BlankMacro1</definedName>
    <definedName localSheetId="21" name="템4">BlankMacro1</definedName>
    <definedName localSheetId="7" name="템4">BlankMacro1</definedName>
    <definedName localSheetId="19" name="템4">BlankMacro1</definedName>
    <definedName localSheetId="22" name="템4">BlankMacro1</definedName>
    <definedName localSheetId="20" name="템4">BlankMacro1</definedName>
    <definedName localSheetId="29" name="템4">BlankMacro1</definedName>
    <definedName localSheetId="31" name="템4">BlankMacro1</definedName>
    <definedName localSheetId="32" name="템4">BlankMacro1</definedName>
    <definedName localSheetId="30" name="템4">BlankMacro1</definedName>
    <definedName localSheetId="23" name="템4">BlankMacro1</definedName>
    <definedName name="템4">BlankMacro1</definedName>
    <definedName localSheetId="18" name="템4444">BlankMacro1</definedName>
    <definedName localSheetId="21" name="템4444">BlankMacro1</definedName>
    <definedName localSheetId="19" name="템4444">BlankMacro1</definedName>
    <definedName localSheetId="22" name="템4444">BlankMacro1</definedName>
    <definedName localSheetId="20" name="템4444">BlankMacro1</definedName>
    <definedName localSheetId="29" name="템4444">BlankMacro1</definedName>
    <definedName localSheetId="31" name="템4444">BlankMacro1</definedName>
    <definedName localSheetId="32" name="템4444">BlankMacro1</definedName>
    <definedName localSheetId="30" name="템4444">BlankMacro1</definedName>
    <definedName localSheetId="23" name="템4444">BlankMacro1</definedName>
    <definedName name="템4444">BlankMacro1</definedName>
    <definedName localSheetId="18" name="템5">BlankMacro1</definedName>
    <definedName localSheetId="2" name="템5">BlankMacro1</definedName>
    <definedName localSheetId="0" name="템5">BlankMacro1</definedName>
    <definedName localSheetId="21" name="템5">BlankMacro1</definedName>
    <definedName localSheetId="7" name="템5">BlankMacro1</definedName>
    <definedName localSheetId="19" name="템5">BlankMacro1</definedName>
    <definedName localSheetId="22" name="템5">BlankMacro1</definedName>
    <definedName localSheetId="20" name="템5">BlankMacro1</definedName>
    <definedName localSheetId="29" name="템5">BlankMacro1</definedName>
    <definedName localSheetId="31" name="템5">BlankMacro1</definedName>
    <definedName localSheetId="32" name="템5">BlankMacro1</definedName>
    <definedName localSheetId="30" name="템5">BlankMacro1</definedName>
    <definedName localSheetId="23" name="템5">BlankMacro1</definedName>
    <definedName name="템5">BlankMacro1</definedName>
    <definedName localSheetId="18" name="템5555">BlankMacro1</definedName>
    <definedName localSheetId="21" name="템5555">BlankMacro1</definedName>
    <definedName localSheetId="19" name="템5555">BlankMacro1</definedName>
    <definedName localSheetId="22" name="템5555">BlankMacro1</definedName>
    <definedName localSheetId="20" name="템5555">BlankMacro1</definedName>
    <definedName localSheetId="29" name="템5555">BlankMacro1</definedName>
    <definedName localSheetId="31" name="템5555">BlankMacro1</definedName>
    <definedName localSheetId="32" name="템5555">BlankMacro1</definedName>
    <definedName localSheetId="30" name="템5555">BlankMacro1</definedName>
    <definedName localSheetId="23" name="템5555">BlankMacro1</definedName>
    <definedName name="템5555">BlankMacro1</definedName>
    <definedName localSheetId="18" name="템6">BlankMacro1</definedName>
    <definedName localSheetId="2" name="템6">BlankMacro1</definedName>
    <definedName localSheetId="0" name="템6">BlankMacro1</definedName>
    <definedName localSheetId="21" name="템6">BlankMacro1</definedName>
    <definedName localSheetId="7" name="템6">BlankMacro1</definedName>
    <definedName localSheetId="19" name="템6">BlankMacro1</definedName>
    <definedName localSheetId="22" name="템6">BlankMacro1</definedName>
    <definedName localSheetId="20" name="템6">BlankMacro1</definedName>
    <definedName localSheetId="29" name="템6">BlankMacro1</definedName>
    <definedName localSheetId="31" name="템6">BlankMacro1</definedName>
    <definedName localSheetId="32" name="템6">BlankMacro1</definedName>
    <definedName localSheetId="30" name="템6">BlankMacro1</definedName>
    <definedName localSheetId="23" name="템6">BlankMacro1</definedName>
    <definedName name="템6">BlankMacro1</definedName>
    <definedName localSheetId="18" name="템66666">BlankMacro1</definedName>
    <definedName localSheetId="21" name="템66666">BlankMacro1</definedName>
    <definedName localSheetId="19" name="템66666">BlankMacro1</definedName>
    <definedName localSheetId="22" name="템66666">BlankMacro1</definedName>
    <definedName localSheetId="20" name="템66666">BlankMacro1</definedName>
    <definedName localSheetId="29" name="템66666">BlankMacro1</definedName>
    <definedName localSheetId="31" name="템66666">BlankMacro1</definedName>
    <definedName localSheetId="32" name="템66666">BlankMacro1</definedName>
    <definedName localSheetId="30" name="템66666">BlankMacro1</definedName>
    <definedName localSheetId="23" name="템66666">BlankMacro1</definedName>
    <definedName name="템66666">BlankMacro1</definedName>
    <definedName localSheetId="18" name="템9">BlankMacro1</definedName>
    <definedName localSheetId="21" name="템9">BlankMacro1</definedName>
    <definedName localSheetId="19" name="템9">BlankMacro1</definedName>
    <definedName localSheetId="22" name="템9">BlankMacro1</definedName>
    <definedName localSheetId="20" name="템9">BlankMacro1</definedName>
    <definedName localSheetId="29" name="템9">BlankMacro1</definedName>
    <definedName localSheetId="31" name="템9">BlankMacro1</definedName>
    <definedName localSheetId="32" name="템9">BlankMacro1</definedName>
    <definedName localSheetId="30" name="템9">BlankMacro1</definedName>
    <definedName localSheetId="23" name="템9">BlankMacro1</definedName>
    <definedName name="템9">BlankMacro1</definedName>
    <definedName localSheetId="18" name="템이1">BlankMacro1</definedName>
    <definedName localSheetId="21" name="템이1">BlankMacro1</definedName>
    <definedName localSheetId="19" name="템이1">BlankMacro1</definedName>
    <definedName localSheetId="22" name="템이1">BlankMacro1</definedName>
    <definedName localSheetId="20" name="템이1">BlankMacro1</definedName>
    <definedName localSheetId="29" name="템이1">BlankMacro1</definedName>
    <definedName localSheetId="31" name="템이1">BlankMacro1</definedName>
    <definedName localSheetId="32" name="템이1">BlankMacro1</definedName>
    <definedName localSheetId="30" name="템이1">BlankMacro1</definedName>
    <definedName localSheetId="23" name="템이1">BlankMacro1</definedName>
    <definedName name="템이1">BlankMacro1</definedName>
    <definedName localSheetId="18" name="템플리트모듈1">BlankMacro1</definedName>
    <definedName localSheetId="2" name="템플리트모듈1">BlankMacro1</definedName>
    <definedName localSheetId="0" name="템플리트모듈1">BlankMacro1</definedName>
    <definedName localSheetId="21" name="템플리트모듈1">BlankMacro1</definedName>
    <definedName localSheetId="7" name="템플리트모듈1">BlankMacro1</definedName>
    <definedName localSheetId="19" name="템플리트모듈1">BlankMacro1</definedName>
    <definedName localSheetId="22" name="템플리트모듈1">BlankMacro1</definedName>
    <definedName localSheetId="20" name="템플리트모듈1">BlankMacro1</definedName>
    <definedName localSheetId="29" name="템플리트모듈1">BlankMacro1</definedName>
    <definedName localSheetId="31" name="템플리트모듈1">BlankMacro1</definedName>
    <definedName localSheetId="32" name="템플리트모듈1">BlankMacro1</definedName>
    <definedName localSheetId="30" name="템플리트모듈1">BlankMacro1</definedName>
    <definedName localSheetId="23" name="템플리트모듈1">BlankMacro1</definedName>
    <definedName name="템플리트모듈1">BlankMacro1</definedName>
    <definedName localSheetId="18" name="템플리트모듈10">BlankMacro1</definedName>
    <definedName localSheetId="21" name="템플리트모듈10">BlankMacro1</definedName>
    <definedName localSheetId="19" name="템플리트모듈10">BlankMacro1</definedName>
    <definedName localSheetId="22" name="템플리트모듈10">BlankMacro1</definedName>
    <definedName localSheetId="20" name="템플리트모듈10">BlankMacro1</definedName>
    <definedName localSheetId="29" name="템플리트모듈10">BlankMacro1</definedName>
    <definedName localSheetId="31" name="템플리트모듈10">BlankMacro1</definedName>
    <definedName localSheetId="32" name="템플리트모듈10">BlankMacro1</definedName>
    <definedName localSheetId="30" name="템플리트모듈10">BlankMacro1</definedName>
    <definedName localSheetId="23" name="템플리트모듈10">BlankMacro1</definedName>
    <definedName name="템플리트모듈10">BlankMacro1</definedName>
    <definedName localSheetId="18" name="템플리트모듈100">BlankMacro1</definedName>
    <definedName localSheetId="21" name="템플리트모듈100">BlankMacro1</definedName>
    <definedName localSheetId="19" name="템플리트모듈100">BlankMacro1</definedName>
    <definedName localSheetId="22" name="템플리트모듈100">BlankMacro1</definedName>
    <definedName localSheetId="20" name="템플리트모듈100">BlankMacro1</definedName>
    <definedName localSheetId="29" name="템플리트모듈100">BlankMacro1</definedName>
    <definedName localSheetId="31" name="템플리트모듈100">BlankMacro1</definedName>
    <definedName localSheetId="32" name="템플리트모듈100">BlankMacro1</definedName>
    <definedName localSheetId="30" name="템플리트모듈100">BlankMacro1</definedName>
    <definedName localSheetId="23" name="템플리트모듈100">BlankMacro1</definedName>
    <definedName name="템플리트모듈100">BlankMacro1</definedName>
    <definedName localSheetId="18" name="템플리트모듈101">BlankMacro1</definedName>
    <definedName localSheetId="21" name="템플리트모듈101">BlankMacro1</definedName>
    <definedName localSheetId="19" name="템플리트모듈101">BlankMacro1</definedName>
    <definedName localSheetId="22" name="템플리트모듈101">BlankMacro1</definedName>
    <definedName localSheetId="20" name="템플리트모듈101">BlankMacro1</definedName>
    <definedName localSheetId="29" name="템플리트모듈101">BlankMacro1</definedName>
    <definedName localSheetId="31" name="템플리트모듈101">BlankMacro1</definedName>
    <definedName localSheetId="32" name="템플리트모듈101">BlankMacro1</definedName>
    <definedName localSheetId="30" name="템플리트모듈101">BlankMacro1</definedName>
    <definedName localSheetId="23" name="템플리트모듈101">BlankMacro1</definedName>
    <definedName name="템플리트모듈101">BlankMacro1</definedName>
    <definedName localSheetId="18" name="템플리트모듈11">BlankMacro1</definedName>
    <definedName localSheetId="21" name="템플리트모듈11">BlankMacro1</definedName>
    <definedName localSheetId="19" name="템플리트모듈11">BlankMacro1</definedName>
    <definedName localSheetId="22" name="템플리트모듈11">BlankMacro1</definedName>
    <definedName localSheetId="20" name="템플리트모듈11">BlankMacro1</definedName>
    <definedName localSheetId="29" name="템플리트모듈11">BlankMacro1</definedName>
    <definedName localSheetId="31" name="템플리트모듈11">BlankMacro1</definedName>
    <definedName localSheetId="32" name="템플리트모듈11">BlankMacro1</definedName>
    <definedName localSheetId="30" name="템플리트모듈11">BlankMacro1</definedName>
    <definedName localSheetId="23" name="템플리트모듈11">BlankMacro1</definedName>
    <definedName name="템플리트모듈11">BlankMacro1</definedName>
    <definedName localSheetId="18" name="템플리트모듈120">BlankMacro1</definedName>
    <definedName localSheetId="21" name="템플리트모듈120">BlankMacro1</definedName>
    <definedName localSheetId="19" name="템플리트모듈120">BlankMacro1</definedName>
    <definedName localSheetId="22" name="템플리트모듈120">BlankMacro1</definedName>
    <definedName localSheetId="20" name="템플리트모듈120">BlankMacro1</definedName>
    <definedName localSheetId="29" name="템플리트모듈120">BlankMacro1</definedName>
    <definedName localSheetId="31" name="템플리트모듈120">BlankMacro1</definedName>
    <definedName localSheetId="32" name="템플리트모듈120">BlankMacro1</definedName>
    <definedName localSheetId="30" name="템플리트모듈120">BlankMacro1</definedName>
    <definedName localSheetId="23" name="템플리트모듈120">BlankMacro1</definedName>
    <definedName name="템플리트모듈120">BlankMacro1</definedName>
    <definedName localSheetId="18" name="템플리트모듈2">BlankMacro1</definedName>
    <definedName localSheetId="2" name="템플리트모듈2">BlankMacro1</definedName>
    <definedName localSheetId="0" name="템플리트모듈2">BlankMacro1</definedName>
    <definedName localSheetId="21" name="템플리트모듈2">BlankMacro1</definedName>
    <definedName localSheetId="7" name="템플리트모듈2">BlankMacro1</definedName>
    <definedName localSheetId="19" name="템플리트모듈2">BlankMacro1</definedName>
    <definedName localSheetId="22" name="템플리트모듈2">BlankMacro1</definedName>
    <definedName localSheetId="20" name="템플리트모듈2">BlankMacro1</definedName>
    <definedName localSheetId="29" name="템플리트모듈2">BlankMacro1</definedName>
    <definedName localSheetId="31" name="템플리트모듈2">BlankMacro1</definedName>
    <definedName localSheetId="32" name="템플리트모듈2">BlankMacro1</definedName>
    <definedName localSheetId="30" name="템플리트모듈2">BlankMacro1</definedName>
    <definedName localSheetId="23" name="템플리트모듈2">BlankMacro1</definedName>
    <definedName name="템플리트모듈2">BlankMacro1</definedName>
    <definedName localSheetId="18" name="템플리트모듈220">BlankMacro1</definedName>
    <definedName localSheetId="21" name="템플리트모듈220">BlankMacro1</definedName>
    <definedName localSheetId="19" name="템플리트모듈220">BlankMacro1</definedName>
    <definedName localSheetId="22" name="템플리트모듈220">BlankMacro1</definedName>
    <definedName localSheetId="20" name="템플리트모듈220">BlankMacro1</definedName>
    <definedName localSheetId="29" name="템플리트모듈220">BlankMacro1</definedName>
    <definedName localSheetId="31" name="템플리트모듈220">BlankMacro1</definedName>
    <definedName localSheetId="32" name="템플리트모듈220">BlankMacro1</definedName>
    <definedName localSheetId="30" name="템플리트모듈220">BlankMacro1</definedName>
    <definedName localSheetId="23" name="템플리트모듈220">BlankMacro1</definedName>
    <definedName name="템플리트모듈220">BlankMacro1</definedName>
    <definedName localSheetId="18" name="템플리트모듈3">BlankMacro1</definedName>
    <definedName localSheetId="2" name="템플리트모듈3">BlankMacro1</definedName>
    <definedName localSheetId="0" name="템플리트모듈3">BlankMacro1</definedName>
    <definedName localSheetId="21" name="템플리트모듈3">BlankMacro1</definedName>
    <definedName localSheetId="7" name="템플리트모듈3">BlankMacro1</definedName>
    <definedName localSheetId="19" name="템플리트모듈3">BlankMacro1</definedName>
    <definedName localSheetId="22" name="템플리트모듈3">BlankMacro1</definedName>
    <definedName localSheetId="20" name="템플리트모듈3">BlankMacro1</definedName>
    <definedName localSheetId="29" name="템플리트모듈3">BlankMacro1</definedName>
    <definedName localSheetId="31" name="템플리트모듈3">BlankMacro1</definedName>
    <definedName localSheetId="32" name="템플리트모듈3">BlankMacro1</definedName>
    <definedName localSheetId="30" name="템플리트모듈3">BlankMacro1</definedName>
    <definedName localSheetId="23" name="템플리트모듈3">BlankMacro1</definedName>
    <definedName name="템플리트모듈3">BlankMacro1</definedName>
    <definedName localSheetId="18" name="템플리트모듈4">BlankMacro1</definedName>
    <definedName localSheetId="2" name="템플리트모듈4">BlankMacro1</definedName>
    <definedName localSheetId="0" name="템플리트모듈4">BlankMacro1</definedName>
    <definedName localSheetId="21" name="템플리트모듈4">BlankMacro1</definedName>
    <definedName localSheetId="7" name="템플리트모듈4">BlankMacro1</definedName>
    <definedName localSheetId="19" name="템플리트모듈4">BlankMacro1</definedName>
    <definedName localSheetId="22" name="템플리트모듈4">BlankMacro1</definedName>
    <definedName localSheetId="20" name="템플리트모듈4">BlankMacro1</definedName>
    <definedName localSheetId="29" name="템플리트모듈4">BlankMacro1</definedName>
    <definedName localSheetId="31" name="템플리트모듈4">BlankMacro1</definedName>
    <definedName localSheetId="32" name="템플리트모듈4">BlankMacro1</definedName>
    <definedName localSheetId="30" name="템플리트모듈4">BlankMacro1</definedName>
    <definedName localSheetId="23" name="템플리트모듈4">BlankMacro1</definedName>
    <definedName name="템플리트모듈4">BlankMacro1</definedName>
    <definedName localSheetId="18" name="템플리트모듈5">BlankMacro1</definedName>
    <definedName localSheetId="2" name="템플리트모듈5">BlankMacro1</definedName>
    <definedName localSheetId="0" name="템플리트모듈5">BlankMacro1</definedName>
    <definedName localSheetId="21" name="템플리트모듈5">BlankMacro1</definedName>
    <definedName localSheetId="7" name="템플리트모듈5">BlankMacro1</definedName>
    <definedName localSheetId="19" name="템플리트모듈5">BlankMacro1</definedName>
    <definedName localSheetId="22" name="템플리트모듈5">BlankMacro1</definedName>
    <definedName localSheetId="20" name="템플리트모듈5">BlankMacro1</definedName>
    <definedName localSheetId="29" name="템플리트모듈5">BlankMacro1</definedName>
    <definedName localSheetId="31" name="템플리트모듈5">BlankMacro1</definedName>
    <definedName localSheetId="32" name="템플리트모듈5">BlankMacro1</definedName>
    <definedName localSheetId="30" name="템플리트모듈5">BlankMacro1</definedName>
    <definedName localSheetId="23" name="템플리트모듈5">BlankMacro1</definedName>
    <definedName name="템플리트모듈5">BlankMacro1</definedName>
    <definedName localSheetId="18" name="템플리트모듈6">BlankMacro1</definedName>
    <definedName localSheetId="2" name="템플리트모듈6">BlankMacro1</definedName>
    <definedName localSheetId="0" name="템플리트모듈6">BlankMacro1</definedName>
    <definedName localSheetId="21" name="템플리트모듈6">BlankMacro1</definedName>
    <definedName localSheetId="7" name="템플리트모듈6">BlankMacro1</definedName>
    <definedName localSheetId="19" name="템플리트모듈6">BlankMacro1</definedName>
    <definedName localSheetId="22" name="템플리트모듈6">BlankMacro1</definedName>
    <definedName localSheetId="20" name="템플리트모듈6">BlankMacro1</definedName>
    <definedName localSheetId="29" name="템플리트모듈6">BlankMacro1</definedName>
    <definedName localSheetId="31" name="템플리트모듈6">BlankMacro1</definedName>
    <definedName localSheetId="32" name="템플리트모듈6">BlankMacro1</definedName>
    <definedName localSheetId="30" name="템플리트모듈6">BlankMacro1</definedName>
    <definedName localSheetId="23" name="템플리트모듈6">BlankMacro1</definedName>
    <definedName name="템플리트모듈6">BlankMacro1</definedName>
    <definedName name="텨">[0]!텨</definedName>
    <definedName localSheetId="0" name="토">{#N/A,#N/A,TRUE,"토적및재료집계";#N/A,#N/A,TRUE,"토적및재료집계";#N/A,#N/A,TRUE,"단위량"}</definedName>
    <definedName name="토">{#N/A,#N/A,TRUE,"토적및재료집계";#N/A,#N/A,TRUE,"토적및재료집계";#N/A,#N/A,TRUE,"단위량"}</definedName>
    <definedName localSheetId="18" name="토3">BlankMacro1</definedName>
    <definedName localSheetId="21" name="토3">BlankMacro1</definedName>
    <definedName localSheetId="19" name="토3">BlankMacro1</definedName>
    <definedName localSheetId="22" name="토3">BlankMacro1</definedName>
    <definedName localSheetId="20" name="토3">BlankMacro1</definedName>
    <definedName localSheetId="29" name="토3">BlankMacro1</definedName>
    <definedName localSheetId="31" name="토3">BlankMacro1</definedName>
    <definedName localSheetId="32" name="토3">BlankMacro1</definedName>
    <definedName localSheetId="30" name="토3">BlankMacro1</definedName>
    <definedName localSheetId="23" name="토3">BlankMacro1</definedName>
    <definedName name="토3">BlankMacro1</definedName>
    <definedName localSheetId="18" name="토3333">BlankMacro1</definedName>
    <definedName localSheetId="21" name="토3333">BlankMacro1</definedName>
    <definedName localSheetId="19" name="토3333">BlankMacro1</definedName>
    <definedName localSheetId="22" name="토3333">BlankMacro1</definedName>
    <definedName localSheetId="20" name="토3333">BlankMacro1</definedName>
    <definedName localSheetId="29" name="토3333">BlankMacro1</definedName>
    <definedName localSheetId="31" name="토3333">BlankMacro1</definedName>
    <definedName localSheetId="32" name="토3333">BlankMacro1</definedName>
    <definedName localSheetId="30" name="토3333">BlankMacro1</definedName>
    <definedName localSheetId="23" name="토3333">BlankMacro1</definedName>
    <definedName name="토3333">BlankMacro1</definedName>
    <definedName localSheetId="2" name="토공">{#N/A,#N/A,FALSE,"단면 제원"}</definedName>
    <definedName localSheetId="0" name="토공">{#N/A,#N/A,FALSE,"단면 제원"}</definedName>
    <definedName name="토공">{#N/A,#N/A,FALSE,"단면 제원"}</definedName>
    <definedName localSheetId="2" name="토공.">{#N/A,#N/A,FALSE,"운반시간"}</definedName>
    <definedName localSheetId="0" name="토공.">{#N/A,#N/A,FALSE,"운반시간"}</definedName>
    <definedName name="토공.">{#N/A,#N/A,FALSE,"운반시간"}</definedName>
    <definedName name="토공11">{#N/A,#N/A,FALSE,"포장2"}</definedName>
    <definedName name="토공2">{#N/A,#N/A,FALSE,"2~8번"}</definedName>
    <definedName localSheetId="18" name="토공사5회">Dlog_Show</definedName>
    <definedName localSheetId="21" name="토공사5회">Dlog_Show</definedName>
    <definedName localSheetId="19" name="토공사5회">Dlog_Show</definedName>
    <definedName localSheetId="22" name="토공사5회">Dlog_Show</definedName>
    <definedName localSheetId="20" name="토공사5회">Dlog_Show</definedName>
    <definedName localSheetId="29" name="토공사5회">Dlog_Show</definedName>
    <definedName localSheetId="31" name="토공사5회">Dlog_Show</definedName>
    <definedName localSheetId="32" name="토공사5회">Dlog_Show</definedName>
    <definedName localSheetId="30" name="토공사5회">Dlog_Show</definedName>
    <definedName localSheetId="23" name="토공사5회">Dlog_Show</definedName>
    <definedName name="토공사5회">Dlog_Show</definedName>
    <definedName localSheetId="0" name="토공사현장설명서">[252]경비!토공사현장설명서</definedName>
    <definedName name="토공전체">{#N/A,#N/A,FALSE,"운반시간"}</definedName>
    <definedName localSheetId="2" name="토공집계">{#N/A,#N/A,FALSE,"단가표지"}</definedName>
    <definedName localSheetId="0" name="토공집계">{#N/A,#N/A,FALSE,"단가표지"}</definedName>
    <definedName name="토공집계">{#N/A,#N/A,FALSE,"단가표지"}</definedName>
    <definedName localSheetId="2" name="토량계산">{#N/A,#N/A,FALSE,"포장단가"}</definedName>
    <definedName localSheetId="0" name="토량계산">{#N/A,#N/A,FALSE,"포장단가"}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localSheetId="2" name="토목설계">{#N/A,#N/A,FALSE,"골재소요량";#N/A,#N/A,FALSE,"골재소요량"}</definedName>
    <definedName localSheetId="0" name="토목설계">{#N/A,#N/A,FALSE,"골재소요량";#N/A,#N/A,FALSE,"골재소요량"}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localSheetId="2" name="토적">{#N/A,#N/A,TRUE,"토적및재료집계";#N/A,#N/A,TRUE,"토적및재료집계";#N/A,#N/A,TRUE,"단위량"}</definedName>
    <definedName localSheetId="0" name="토적">{#N/A,#N/A,TRUE,"토적및재료집계";#N/A,#N/A,TRUE,"토적및재료집계";#N/A,#N/A,TRUE,"단위량"}</definedName>
    <definedName name="토적">{#N/A,#N/A,TRUE,"토적및재료집계";#N/A,#N/A,TRUE,"토적및재료집계";#N/A,#N/A,TRUE,"단위량"}</definedName>
    <definedName localSheetId="0" name="토적1">[4]Sheet1!$1:$1048576</definedName>
    <definedName localSheetId="2" name="토적집계1">{#N/A,#N/A,TRUE,"토적및재료집계";#N/A,#N/A,TRUE,"토적및재료집계";#N/A,#N/A,TRUE,"단위량"}</definedName>
    <definedName localSheetId="0" name="토적집계1">{#N/A,#N/A,TRUE,"토적및재료집계";#N/A,#N/A,TRUE,"토적및재료집계";#N/A,#N/A,TRUE,"단위량"}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localSheetId="0" name="토적표1">[4]Sheet1!$1:$1048576</definedName>
    <definedName name="토토토">[0]!토토토</definedName>
    <definedName localSheetId="0" name="톭">[95]I一般比!#REF!</definedName>
    <definedName localSheetId="18" name="통신집계">BlankMacro1</definedName>
    <definedName localSheetId="21" name="통신집계">BlankMacro1</definedName>
    <definedName localSheetId="19" name="통신집계">BlankMacro1</definedName>
    <definedName localSheetId="22" name="통신집계">BlankMacro1</definedName>
    <definedName localSheetId="20" name="통신집계">BlankMacro1</definedName>
    <definedName localSheetId="29" name="통신집계">BlankMacro1</definedName>
    <definedName localSheetId="31" name="통신집계">BlankMacro1</definedName>
    <definedName localSheetId="32" name="통신집계">BlankMacro1</definedName>
    <definedName localSheetId="30" name="통신집계">BlankMacro1</definedName>
    <definedName localSheetId="23" name="통신집계">BlankMacro1</definedName>
    <definedName name="통신집계">BlankMacro1</definedName>
    <definedName name="통영2터널">{#N/A,#N/A,TRUE,"토적및재료집계";#N/A,#N/A,TRUE,"토적및재료집계";#N/A,#N/A,TRUE,"단위량"}</definedName>
    <definedName name="통합1">[0]!통합1</definedName>
    <definedName localSheetId="0" name="톻ㄹㅇㄴㄹㄶ">[251]일위!#REF!</definedName>
    <definedName name="톻합1">[0]!톻합1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[0]!트</definedName>
    <definedName localSheetId="2" name="트럭">{#N/A,#N/A,FALSE,"전열산출서"}</definedName>
    <definedName localSheetId="0" name="트럭">{#N/A,#N/A,FALSE,"전열산출서"}</definedName>
    <definedName name="트럭">{#N/A,#N/A,FALSE,"전열산출서"}</definedName>
    <definedName localSheetId="0" name="트렉트_및_트레일러">[134]장비집계!#REF!</definedName>
    <definedName localSheetId="2" name="특급">#REF!,#REF!,#REF!,#REF!,#REF!,#REF!</definedName>
    <definedName localSheetId="0" name="특급">[153]sw1!$I$4,[153]sw1!$I$22,[153]sw1!$I$40,[153]sw1!$I$58,[153]sw1!$I$76,[153]sw1!$I$94</definedName>
    <definedName name="특급">#REF!,#REF!,#REF!,#REF!,#REF!,#REF!</definedName>
    <definedName localSheetId="0" name="특급기술자">#REF!,#REF!,#REF!,#REF!,#REF!,#REF!</definedName>
    <definedName name="특급기술자">#REF!,#REF!,#REF!,#REF!,#REF!,#REF!</definedName>
    <definedName localSheetId="0" name="특급자">#REF!,#REF!,#REF!,#REF!,#REF!,#REF!</definedName>
    <definedName name="특급자">#REF!,#REF!,#REF!,#REF!,#REF!,#REF!</definedName>
    <definedName localSheetId="2" name="특럭">{#N/A,#N/A,FALSE,"전열산출서"}</definedName>
    <definedName localSheetId="0" name="특럭">{#N/A,#N/A,FALSE,"전열산출서"}</definedName>
    <definedName name="특럭">{#N/A,#N/A,FALSE,"전열산출서"}</definedName>
    <definedName name="특별시방서1">{#N/A,#N/A,FALSE,"ALM-ASISC"}</definedName>
    <definedName localSheetId="0" name="특별인부012">'[206]노임단가 (2)'!$C$76</definedName>
    <definedName name="특수인부">62000</definedName>
    <definedName localSheetId="0" name="틀단중">[4]Sheet1!$C$7:$P$17</definedName>
    <definedName name="티">[0]!티</definedName>
    <definedName name="팀지급실총액">#REF!,#REF!,#REF!,#REF!,#REF!,#REF!</definedName>
    <definedName localSheetId="2" name="ㅍ">{#N/A,#N/A,FALSE,"2~8번"}</definedName>
    <definedName localSheetId="0" name="ㅍ">{#N/A,#N/A,FALSE,"2~8번"}</definedName>
    <definedName name="ㅍ">{#N/A,#N/A,FALSE,"2~8번"}</definedName>
    <definedName localSheetId="2" name="ㅍ_1">{#N/A,#N/A,FALSE,"2~8번"}</definedName>
    <definedName localSheetId="0" name="ㅍ_1">{#N/A,#N/A,FALSE,"2~8번"}</definedName>
    <definedName name="ㅍ_1">{#N/A,#N/A,FALSE,"2~8번"}</definedName>
    <definedName localSheetId="18" name="ㅍㄱㄷㅈ">Dlog_Show</definedName>
    <definedName localSheetId="21" name="ㅍㄱㄷㅈ">Dlog_Show</definedName>
    <definedName localSheetId="19" name="ㅍㄱㄷㅈ">Dlog_Show</definedName>
    <definedName localSheetId="22" name="ㅍㄱㄷㅈ">Dlog_Show</definedName>
    <definedName localSheetId="20" name="ㅍㄱㄷㅈ">Dlog_Show</definedName>
    <definedName localSheetId="29" name="ㅍㄱㄷㅈ">Dlog_Show</definedName>
    <definedName localSheetId="31" name="ㅍㄱㄷㅈ">Dlog_Show</definedName>
    <definedName localSheetId="32" name="ㅍㄱㄷㅈ">Dlog_Show</definedName>
    <definedName localSheetId="30" name="ㅍㄱㄷㅈ">Dlog_Show</definedName>
    <definedName localSheetId="23" name="ㅍㄱㄷㅈ">Dlog_Show</definedName>
    <definedName name="ㅍㄱㄷㅈ">Dlog_Show</definedName>
    <definedName name="ㅍㄴㄻㄴㄹ">{#N/A,#N/A,TRUE,"토적및재료집계";#N/A,#N/A,TRUE,"토적및재료집계";#N/A,#N/A,TRUE,"단위량"}</definedName>
    <definedName localSheetId="0" name="ㅍㅅ퓨ㅠ">[240]직재!#REF!</definedName>
    <definedName name="ㅍㅇㄹ">{#N/A,#N/A,FALSE,"ALM-ASISC"}</definedName>
    <definedName name="ㅍㅇㅍ">{"'건축내역'!$A$1:$L$413"}</definedName>
    <definedName localSheetId="0" name="ㅍㅊㅋㅌㅍㅊㅌㅋ">'[225]설직재-1'!#REF!</definedName>
    <definedName localSheetId="0" name="ㅍㅊ투">[251]일위!#REF!</definedName>
    <definedName localSheetId="0" name="ㅍㅊ퉅추">'[97]N賃率-職'!#REF!</definedName>
    <definedName localSheetId="0" name="ㅍㅍ">[2]!BlankMacro1</definedName>
    <definedName localSheetId="2"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ㅍ">[50]부하!$S$47:$AV$47</definedName>
    <definedName localSheetId="0" name="ㅍㅍㅍㅍ">[50]부하!$O$64:$O$131</definedName>
    <definedName localSheetId="0" name="ㅍㅍㅍㅍㅍ">[50]부하!$O$131:$O$201</definedName>
    <definedName localSheetId="0" name="ㅍㅍㅍㅍㅍㅍ">[50]부하!$O$202:$O$271</definedName>
    <definedName localSheetId="0" name="ㅍㅍㅍㅍㅍㅍㅍ">[50]부하!$O$272:$O$341</definedName>
    <definedName name="파">{#N/A,#N/A,FALSE,"ALM-ASISC"}</definedName>
    <definedName localSheetId="2" name="파군재교">{#N/A,#N/A,FALSE,"단면 제원"}</definedName>
    <definedName localSheetId="0" name="파군재교">{#N/A,#N/A,FALSE,"단면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localSheetId="0" name="펌프장">[315]약품공급2!#REF!</definedName>
    <definedName localSheetId="0" name="페이브먼트_브레카">[134]장비집계!#REF!</definedName>
    <definedName localSheetId="2" name="페이지">{"'Firr(선)'!$AS$1:$AY$62","'Firr(사)'!$AS$1:$AY$62","'Firr(회)'!$AS$1:$AY$62","'Firr(선)'!$L$1:$V$62","'Firr(사)'!$L$1:$V$62","'Firr(회)'!$L$1:$V$62"}</definedName>
    <definedName localSheetId="0" name="페이지">{"'Firr(선)'!$AS$1:$AY$62","'Firr(사)'!$AS$1:$AY$62","'Firr(회)'!$AS$1:$AY$62","'Firr(선)'!$L$1:$V$62","'Firr(사)'!$L$1:$V$62","'Firr(회)'!$L$1:$V$62"}</definedName>
    <definedName name="페이지">{"'Firr(선)'!$AS$1:$AY$62","'Firr(사)'!$AS$1:$AY$62","'Firr(회)'!$AS$1:$AY$62","'Firr(선)'!$L$1:$V$62","'Firr(사)'!$L$1:$V$62","'Firr(회)'!$L$1:$V$62"}</definedName>
    <definedName name="펴">[0]!펴</definedName>
    <definedName localSheetId="0" name="평단가">[330]평자재단가!$A$44:$O$44</definedName>
    <definedName localSheetId="2" name="폐공집계1">{#N/A,#N/A,FALSE,"운반시간"}</definedName>
    <definedName localSheetId="0" name="폐공집계1">{#N/A,#N/A,FALSE,"운반시간"}</definedName>
    <definedName name="폐공집계1">{#N/A,#N/A,FALSE,"운반시간"}</definedName>
    <definedName localSheetId="2" name="폐공집계2">{#N/A,#N/A,FALSE,"골재소요량";#N/A,#N/A,FALSE,"골재소요량"}</definedName>
    <definedName localSheetId="0" name="폐공집계2">{#N/A,#N/A,FALSE,"골재소요량";#N/A,#N/A,FALSE,"골재소요량"}</definedName>
    <definedName name="폐공집계2">{#N/A,#N/A,FALSE,"골재소요량";#N/A,#N/A,FALSE,"골재소요량"}</definedName>
    <definedName localSheetId="2" name="폐공집계3">{#N/A,#N/A,FALSE,"2~8번"}</definedName>
    <definedName localSheetId="0" name="폐공집계3">{#N/A,#N/A,FALSE,"2~8번"}</definedName>
    <definedName name="폐공집계3">{#N/A,#N/A,FALSE,"2~8번"}</definedName>
    <definedName localSheetId="2" name="폐공집계4">{#N/A,#N/A,FALSE,"2~8번"}</definedName>
    <definedName localSheetId="0" name="폐공집계4">{#N/A,#N/A,FALSE,"2~8번"}</definedName>
    <definedName name="폐공집계4">{#N/A,#N/A,FALSE,"2~8번"}</definedName>
    <definedName localSheetId="2" name="폐공집계5">{#N/A,#N/A,FALSE,"조골재"}</definedName>
    <definedName localSheetId="0" name="폐공집계5">{#N/A,#N/A,FALSE,"조골재"}</definedName>
    <definedName name="폐공집계5">{#N/A,#N/A,FALSE,"조골재"}</definedName>
    <definedName localSheetId="18" name="폐기물상차">BlankMacro1</definedName>
    <definedName localSheetId="21" name="폐기물상차">BlankMacro1</definedName>
    <definedName localSheetId="19" name="폐기물상차">BlankMacro1</definedName>
    <definedName localSheetId="22" name="폐기물상차">BlankMacro1</definedName>
    <definedName localSheetId="20" name="폐기물상차">BlankMacro1</definedName>
    <definedName localSheetId="29" name="폐기물상차">BlankMacro1</definedName>
    <definedName localSheetId="31" name="폐기물상차">BlankMacro1</definedName>
    <definedName localSheetId="32" name="폐기물상차">BlankMacro1</definedName>
    <definedName localSheetId="30" name="폐기물상차">BlankMacro1</definedName>
    <definedName localSheetId="23" name="폐기물상차">BlankMacro1</definedName>
    <definedName name="폐기물상차">BlankMacro1</definedName>
    <definedName name="포2">{#N/A,#N/A,FALSE,"포장2"}</definedName>
    <definedName localSheetId="0" name="포장">[4]Sheet1!$1:$1048576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포ㅜㅀ">'[225]설직재-1'!#REF!</definedName>
    <definedName name="표면">{#N/A,#N/A,TRUE,"총괄"}</definedName>
    <definedName localSheetId="0" name="표복사">[1]Sheet3!#REF!</definedName>
    <definedName localSheetId="0" name="표지">[4]Sheet1!$A$1:$D$152</definedName>
    <definedName name="표지3">{#N/A,#N/A,FALSE,"이정표"}</definedName>
    <definedName name="표지목차2">{#N/A,#N/A,FALSE,"표지목차"}</definedName>
    <definedName localSheetId="0" name="표품_통신_6_13">[133]일위대가목록!#REF!</definedName>
    <definedName name="푸">{#N/A,#N/A,FALSE,"3가";#N/A,#N/A,FALSE,"3나";#N/A,#N/A,FALSE,"3다"}</definedName>
    <definedName name="푸푸푸">#REF!,#REF!</definedName>
    <definedName localSheetId="18" name="품공내역서">BlankMacro1</definedName>
    <definedName localSheetId="21" name="품공내역서">BlankMacro1</definedName>
    <definedName localSheetId="19" name="품공내역서">BlankMacro1</definedName>
    <definedName localSheetId="22" name="품공내역서">BlankMacro1</definedName>
    <definedName localSheetId="20" name="품공내역서">BlankMacro1</definedName>
    <definedName localSheetId="29" name="품공내역서">BlankMacro1</definedName>
    <definedName localSheetId="31" name="품공내역서">BlankMacro1</definedName>
    <definedName localSheetId="32" name="품공내역서">BlankMacro1</definedName>
    <definedName localSheetId="30" name="품공내역서">BlankMacro1</definedName>
    <definedName localSheetId="23" name="품공내역서">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localSheetId="18" name="품위내역서">BlankMacro1</definedName>
    <definedName localSheetId="2" name="품위내역서">BlankMacro1</definedName>
    <definedName localSheetId="0" name="품위내역서">BlankMacro1</definedName>
    <definedName localSheetId="21" name="품위내역서">BlankMacro1</definedName>
    <definedName localSheetId="7" name="품위내역서">BlankMacro1</definedName>
    <definedName localSheetId="19" name="품위내역서">BlankMacro1</definedName>
    <definedName localSheetId="22" name="품위내역서">BlankMacro1</definedName>
    <definedName localSheetId="20" name="품위내역서">BlankMacro1</definedName>
    <definedName localSheetId="29" name="품위내역서">BlankMacro1</definedName>
    <definedName localSheetId="31" name="품위내역서">BlankMacro1</definedName>
    <definedName localSheetId="32" name="품위내역서">BlankMacro1</definedName>
    <definedName localSheetId="30" name="품위내역서">BlankMacro1</definedName>
    <definedName localSheetId="23" name="품위내역서">BlankMacro1</definedName>
    <definedName name="품위내역서">BlankMacro1</definedName>
    <definedName name="품질생산합격">{#N/A,#N/A,TRUE,"Y생산";#N/A,#N/A,TRUE,"Y판매";#N/A,#N/A,TRUE,"Y총물량";#N/A,#N/A,TRUE,"Y능력";#N/A,#N/A,TRUE,"YKD"}</definedName>
    <definedName localSheetId="0" name="풍납동">[264]Sheet4!#REF!</definedName>
    <definedName localSheetId="0" name="풍납동아파트">[264]Sheet4!#REF!</definedName>
    <definedName localSheetId="2" name="풍전2">{#N/A,#N/A,TRUE,"손익보고"}</definedName>
    <definedName localSheetId="0" name="풍전2">{#N/A,#N/A,TRUE,"손익보고"}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퓨ㅛㅠㄹ">[240]직재!#REF!</definedName>
    <definedName name="퓨ㅜㅊ퓨ㅜ">{"'건축내역'!$A$1:$L$413"}</definedName>
    <definedName localSheetId="2" name="프리존1">{#N/A,#N/A,TRUE,"토적및재료집계";#N/A,#N/A,TRUE,"토적및재료집계";#N/A,#N/A,TRUE,"단위량"}</definedName>
    <definedName localSheetId="0" name="프리존1">{#N/A,#N/A,TRUE,"토적및재료집계";#N/A,#N/A,TRUE,"토적및재료집계";#N/A,#N/A,TRUE,"단위량"}</definedName>
    <definedName name="프리존1">{#N/A,#N/A,TRUE,"토적및재료집계";#N/A,#N/A,TRUE,"토적및재료집계";#N/A,#N/A,TRUE,"단위량"}</definedName>
    <definedName localSheetId="2" name="프리존스">{#N/A,#N/A,TRUE,"토적및재료집계";#N/A,#N/A,TRUE,"토적및재료집계";#N/A,#N/A,TRUE,"단위량"}</definedName>
    <definedName localSheetId="0" name="프리존스">{#N/A,#N/A,TRUE,"토적및재료집계";#N/A,#N/A,TRUE,"토적및재료집계";#N/A,#N/A,TRUE,"단위량"}</definedName>
    <definedName name="프리존스">{#N/A,#N/A,TRUE,"토적및재료집계";#N/A,#N/A,TRUE,"토적및재료집계";#N/A,#N/A,TRUE,"단위량"}</definedName>
    <definedName name="프프프">[0]!프프프</definedName>
    <definedName localSheetId="0" name="플라타너스B8">[185]데이타!$E$552</definedName>
    <definedName name="피">[0]!피</definedName>
    <definedName name="피로티">{#N/A,#N/A,FALSE,"이태원철근"}</definedName>
    <definedName name="피로티1">{#N/A,#N/A,FALSE,"이태원철근"}</definedName>
    <definedName localSheetId="18" name="피스72C">BlankMacro1</definedName>
    <definedName localSheetId="21" name="피스72C">BlankMacro1</definedName>
    <definedName localSheetId="19" name="피스72C">BlankMacro1</definedName>
    <definedName localSheetId="22" name="피스72C">BlankMacro1</definedName>
    <definedName localSheetId="20" name="피스72C">BlankMacro1</definedName>
    <definedName localSheetId="29" name="피스72C">BlankMacro1</definedName>
    <definedName localSheetId="31" name="피스72C">BlankMacro1</definedName>
    <definedName localSheetId="32" name="피스72C">BlankMacro1</definedName>
    <definedName localSheetId="30" name="피스72C">BlankMacro1</definedName>
    <definedName localSheetId="23" name="피스72C">BlankMacro1</definedName>
    <definedName name="피스72C">BlankMacro1</definedName>
    <definedName localSheetId="0" name="피스표">'[331]9GNG운반'!#REF!</definedName>
    <definedName localSheetId="2" name="필터링">#REF!,#REF!,#REF!</definedName>
    <definedName localSheetId="0" name="필터링">[318]지하!$C$3:$C$42,[318]지하!$E$3:$E$42,[318]지하!$G$3:$G$42</definedName>
    <definedName name="필터링">#REF!,#REF!,#REF!</definedName>
    <definedName localSheetId="2" name="ㅎ">{"'용역비'!$A$4:$C$8"}</definedName>
    <definedName localSheetId="0" name="ㅎ">{"'용역비'!$A$4:$C$8"}</definedName>
    <definedName name="ㅎ">{"'용역비'!$A$4:$C$8"}</definedName>
    <definedName localSheetId="2" name="ㅎ5">{#N/A,#N/A,FALSE,"골재소요량";#N/A,#N/A,FALSE,"골재소요량"}</definedName>
    <definedName localSheetId="0" name="ㅎ5">{#N/A,#N/A,FALSE,"골재소요량";#N/A,#N/A,FALSE,"골재소요량"}</definedName>
    <definedName name="ㅎ5">{#N/A,#N/A,FALSE,"골재소요량";#N/A,#N/A,FALSE,"골재소요량"}</definedName>
    <definedName localSheetId="2" name="ㅎ5_1">{#N/A,#N/A,FALSE,"골재소요량";#N/A,#N/A,FALSE,"골재소요량"}</definedName>
    <definedName localSheetId="0" name="ㅎ5_1">{#N/A,#N/A,FALSE,"골재소요량";#N/A,#N/A,FALSE,"골재소요량"}</definedName>
    <definedName name="ㅎ5_1">{#N/A,#N/A,FALSE,"골재소요량";#N/A,#N/A,FALSE,"골재소요량"}</definedName>
    <definedName localSheetId="2" name="ㅎㄱㅎ">{"'용역비'!$A$4:$C$8"}</definedName>
    <definedName localSheetId="0" name="ㅎㄱㅎ">{"'용역비'!$A$4:$C$8"}</definedName>
    <definedName name="ㅎㄱㅎ">{"'용역비'!$A$4:$C$8"}</definedName>
    <definedName localSheetId="2" name="ㅎㄱㅎㄱㅎㄱㅎ">{"'용역비'!$A$4:$C$8"}</definedName>
    <definedName localSheetId="0" name="ㅎㄱㅎㄱㅎㄱㅎ">{"'용역비'!$A$4:$C$8"}</definedName>
    <definedName name="ㅎㄱㅎㄱㅎㄱㅎ">{"'용역비'!$A$4:$C$8"}</definedName>
    <definedName localSheetId="0" name="ㅎㄴ">'[237]원가 (2)'!$I$5:$I$30</definedName>
    <definedName localSheetId="2" name="ㅎㄴㄹㄴㄹㄴㅇ">{#N/A,#N/A,FALSE,"토공2"}</definedName>
    <definedName localSheetId="0" name="ㅎㄴㄹㄴㄹㄴㅇ">{#N/A,#N/A,FALSE,"토공2"}</definedName>
    <definedName name="ㅎㄴㄹㄴㄹㄴㅇ">{#N/A,#N/A,FALSE,"토공2"}</definedName>
    <definedName localSheetId="2" name="ㅎㄴㅁㄴㅇㄹㄴㅇ">{#N/A,#N/A,FALSE,"운반시간"}</definedName>
    <definedName localSheetId="0" name="ㅎㄴㅁㄴㅇㄹㄴㅇ">{#N/A,#N/A,FALSE,"운반시간"}</definedName>
    <definedName name="ㅎㄴㅁㄴㅇㄹㄴㅇ">{#N/A,#N/A,FALSE,"운반시간"}</definedName>
    <definedName localSheetId="2" name="ㅎㄴㅁㄹㄴㅁㄹㄴㅁㄹㄷㄹㄶㄴ">{#N/A,#N/A,FALSE,"속도"}</definedName>
    <definedName localSheetId="0" name="ㅎㄴㅁㄹㄴㅁㄹㄴㅁㄹㄷㄹㄶㄴ">{#N/A,#N/A,FALSE,"속도"}</definedName>
    <definedName name="ㅎㄴㅁㄹㄴㅁㄹㄴㅁㄹㄷㄹㄶㄴ">{#N/A,#N/A,FALSE,"속도"}</definedName>
    <definedName localSheetId="2" name="ㅎㄴㅁㄹㅈㅁㅎ">{#N/A,#N/A,FALSE,"단가표지"}</definedName>
    <definedName localSheetId="0" name="ㅎㄴㅁㄹㅈㅁㅎ">{#N/A,#N/A,FALSE,"단가표지"}</definedName>
    <definedName name="ㅎㄴㅁㄹㅈㅁㅎ">{#N/A,#N/A,FALSE,"단가표지"}</definedName>
    <definedName localSheetId="0" name="ㅎㄴㅇㅈㄴㄱㄷ">[182]I一般比!#REF!</definedName>
    <definedName localSheetId="0" name="ㅎㄴㅇㅎㄱㄴ">[106]J直材4!$F$5:$G$5</definedName>
    <definedName localSheetId="2" name="ㅎㄶ">{#N/A,#N/A,FALSE,"속도"}</definedName>
    <definedName localSheetId="0" name="ㅎㄶ">{#N/A,#N/A,FALSE,"속도"}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ㅇㄴㅁㅎ">[77]I一般比!#REF!</definedName>
    <definedName localSheetId="0" name="ㅎㄹㅇㄶ">[213]I一般比!#REF!</definedName>
    <definedName localSheetId="0" name="ㅎㄹ오">[95]I一般比!#REF!</definedName>
    <definedName localSheetId="2"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럴ㅇㅎㅎㄹ">'[70]제-노임'!#REF!</definedName>
    <definedName localSheetId="2"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ㅎㅀㅀㅀㅀㄹ">{#N/A,#N/A,FALSE,"CCTV"}</definedName>
    <definedName localSheetId="0" name="ㅎㅀㅀㅀㅀㄹ">{#N/A,#N/A,FALSE,"CCTV"}</definedName>
    <definedName name="ㅎㅀㅀㅀㅀㄹ">{#N/A,#N/A,FALSE,"CCTV"}</definedName>
    <definedName name="ㅎㅁㄴ">[0]!ㅎㅁㄴ</definedName>
    <definedName localSheetId="0" name="ㅎㅅㄱㄷㅈ">[67]I一般比!#REF!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ㅎㅇ">{"'용역비'!$A$4:$C$8"}</definedName>
    <definedName localSheetId="0" name="ㅎㅇ">{"'용역비'!$A$4:$C$8"}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어">'[38]N賃率-職'!#REF!</definedName>
    <definedName localSheetId="2" name="ㅎ오">{"'용역비'!$A$4:$C$8"}</definedName>
    <definedName localSheetId="0" name="ㅎ오">{"'용역비'!$A$4:$C$8"}</definedName>
    <definedName name="ㅎ오">{"'용역비'!$A$4:$C$8"}</definedName>
    <definedName localSheetId="0" name="ㅎ옹ㄹ">'[245]설직재-1'!#REF!</definedName>
    <definedName localSheetId="0" name="ㅎㅍㄷㄱㅊ">'[332]설직재-1'!#REF!</definedName>
    <definedName localSheetId="2" name="ㅎㅎ">{#N/A,#N/A,FALSE,"단가표지"}</definedName>
    <definedName localSheetId="0" name="ㅎㅎ">[2]!BlankMacro1</definedName>
    <definedName localSheetId="2" name="ㅎㅎㄴㅁㅎㄴㅁㅎ">{#N/A,#N/A,FALSE,"구조2"}</definedName>
    <definedName localSheetId="0" name="ㅎㅎㄴㅁㅎㄴㅁㅎ">{#N/A,#N/A,FALSE,"구조2"}</definedName>
    <definedName name="ㅎㅎㄴㅁㅎㄴㅁㅎ">{#N/A,#N/A,FALSE,"구조2"}</definedName>
    <definedName localSheetId="2" name="ㅎㅎ도호">{#N/A,#N/A,FALSE,"표지목차"}</definedName>
    <definedName localSheetId="0" name="ㅎㅎ도호">{#N/A,#N/A,FALSE,"표지목차"}</definedName>
    <definedName name="ㅎㅎ도호">{#N/A,#N/A,FALSE,"표지목차"}</definedName>
    <definedName localSheetId="0" name="ㅎㅎ롤ㅇ">[333]I一般比!#REF!</definedName>
    <definedName localSheetId="18" name="ㅎㅎㅎ">BlankMacro1</definedName>
    <definedName localSheetId="2" name="ㅎㅎㅎ">BlankMacro1</definedName>
    <definedName localSheetId="0" name="ㅎㅎㅎ">BlankMacro1</definedName>
    <definedName localSheetId="21" name="ㅎㅎㅎ">BlankMacro1</definedName>
    <definedName localSheetId="7" name="ㅎㅎㅎ">BlankMacro1</definedName>
    <definedName localSheetId="19" name="ㅎㅎㅎ">BlankMacro1</definedName>
    <definedName localSheetId="22" name="ㅎㅎㅎ">BlankMacro1</definedName>
    <definedName localSheetId="20" name="ㅎㅎㅎ">BlankMacro1</definedName>
    <definedName localSheetId="29" name="ㅎㅎㅎ">BlankMacro1</definedName>
    <definedName localSheetId="31" name="ㅎㅎㅎ">BlankMacro1</definedName>
    <definedName localSheetId="32" name="ㅎㅎㅎ">BlankMacro1</definedName>
    <definedName localSheetId="30" name="ㅎㅎㅎ">BlankMacro1</definedName>
    <definedName localSheetId="23" name="ㅎㅎㅎ">BlankMacro1</definedName>
    <definedName name="ㅎㅎㅎ">BlankMacro1</definedName>
    <definedName localSheetId="2"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ㅎ">[2]!BlankMacro1</definedName>
    <definedName localSheetId="2" name="ㅎㅎㅎㅎㅎ">{#N/A,#N/A,FALSE,"골재소요량";#N/A,#N/A,FALSE,"골재소요량"}</definedName>
    <definedName localSheetId="2" name="ㅎㅎㅎㅎㅎㅎㅎ">{#N/A,#N/A,FALSE,"교리2"}</definedName>
    <definedName localSheetId="0" name="ㅎㅎㅎㅎㅎㅎㅎ">{#N/A,#N/A,FALSE,"교리2"}</definedName>
    <definedName name="ㅎㅎㅎㅎㅎㅎㅎ">{#N/A,#N/A,FALSE,"교리2"}</definedName>
    <definedName localSheetId="18" name="ㅎ휴">BlankMacro1</definedName>
    <definedName localSheetId="21" name="ㅎ휴">BlankMacro1</definedName>
    <definedName localSheetId="19" name="ㅎ휴">BlankMacro1</definedName>
    <definedName localSheetId="22" name="ㅎ휴">BlankMacro1</definedName>
    <definedName localSheetId="20" name="ㅎ휴">BlankMacro1</definedName>
    <definedName localSheetId="29" name="ㅎ휴">BlankMacro1</definedName>
    <definedName localSheetId="31" name="ㅎ휴">BlankMacro1</definedName>
    <definedName localSheetId="32" name="ㅎ휴">BlankMacro1</definedName>
    <definedName localSheetId="30" name="ㅎ휴">BlankMacro1</definedName>
    <definedName localSheetId="23" name="ㅎ휴">BlankMacro1</definedName>
    <definedName name="ㅎ휴">BlankMacro1</definedName>
    <definedName localSheetId="0" name="하">'[334]N賃率-職'!#REF!</definedName>
    <definedName localSheetId="0" name="하기경">[294]하도급!$J$7</definedName>
    <definedName localSheetId="0" name="하기노">[294]하도급!$H$7</definedName>
    <definedName localSheetId="0" name="하기재">[294]하도급!$F$7</definedName>
    <definedName localSheetId="0" name="하도공종1">'[195]#REF'!$CL$2:$CL$88</definedName>
    <definedName localSheetId="0" name="하도공종2">'[195]#REF'!$CP$2:$CP$88</definedName>
    <definedName localSheetId="0" name="하도공종3">'[195]#REF'!$CT$2:$CT$88</definedName>
    <definedName localSheetId="0" name="하도공종4">'[195]#REF'!$CX$2:$CX$88</definedName>
    <definedName localSheetId="0" name="하도공종5">'[195]#REF'!$DB$2:$DB$88</definedName>
    <definedName localSheetId="0" name="하도공종6">'[195]#REF'!$DF$2:$DF$88</definedName>
    <definedName localSheetId="2"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업체1">'[195]#REF'!$CN$2:$CN$88</definedName>
    <definedName localSheetId="0" name="하도업체2">'[195]#REF'!$CR$2:$CR$88</definedName>
    <definedName localSheetId="0" name="하도업체3">'[195]#REF'!$CV$2:$CV$88</definedName>
    <definedName localSheetId="0" name="하도업체4">'[195]#REF'!$CZ$2:$CZ$88</definedName>
    <definedName localSheetId="0" name="하도업체5">'[195]#REF'!$DD$2:$DD$88</definedName>
    <definedName localSheetId="0" name="하도업체6">'[195]#REF'!$DH$2:$DH$88</definedName>
    <definedName localSheetId="2"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localSheetId="0" name="하복경">[294]하도급!$J$4</definedName>
    <definedName localSheetId="0" name="하복노">[294]하도급!$H$4</definedName>
    <definedName localSheetId="0" name="하복재">[294]하도급!$F$4</definedName>
    <definedName localSheetId="0" name="하상경">[294]하도급!$J$5</definedName>
    <definedName localSheetId="0" name="하상노">[294]하도급!$H$5</definedName>
    <definedName localSheetId="2" name="하상유지공">{#N/A,#N/A,FALSE,"배수1"}</definedName>
    <definedName localSheetId="0" name="하상유지공">{#N/A,#N/A,FALSE,"배수1"}</definedName>
    <definedName name="하상유지공">{#N/A,#N/A,FALSE,"배수1"}</definedName>
    <definedName localSheetId="0" name="하상재">[294]하도급!$F$5</definedName>
    <definedName localSheetId="18" name="하수">BlankMacro1</definedName>
    <definedName localSheetId="21" name="하수">BlankMacro1</definedName>
    <definedName localSheetId="19" name="하수">BlankMacro1</definedName>
    <definedName localSheetId="22" name="하수">BlankMacro1</definedName>
    <definedName localSheetId="20" name="하수">BlankMacro1</definedName>
    <definedName localSheetId="29" name="하수">BlankMacro1</definedName>
    <definedName localSheetId="31" name="하수">BlankMacro1</definedName>
    <definedName localSheetId="32" name="하수">BlankMacro1</definedName>
    <definedName localSheetId="30" name="하수">BlankMacro1</definedName>
    <definedName localSheetId="23" name="하수">BlankMacro1</definedName>
    <definedName name="하수">BlankMacro1</definedName>
    <definedName localSheetId="2"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localSheetId="0" name="하아경">[294]하도급!$J$3</definedName>
    <definedName localSheetId="0" name="하아노">[294]하도급!$H$3</definedName>
    <definedName localSheetId="0" name="하아드">[1]Sheet3!#REF!</definedName>
    <definedName localSheetId="0" name="하아재">[294]하도급!$F$3</definedName>
    <definedName localSheetId="2" name="하이바">{#N/A,#N/A,FALSE,"포장단가"}</definedName>
    <definedName localSheetId="0" name="하이바">{#N/A,#N/A,FALSE,"포장단가"}</definedName>
    <definedName name="하이바">{#N/A,#N/A,FALSE,"포장단가"}</definedName>
    <definedName localSheetId="0" name="하자공종1">'[195]#REF'!$CF$2:$CF$88</definedName>
    <definedName localSheetId="0" name="하자공종2">'[195]#REF'!$CI$2:$CI$88</definedName>
    <definedName localSheetId="0" name="하자기간1">'[195]#REF'!$CO$2:$CO$88</definedName>
    <definedName localSheetId="0" name="하자기간2">'[195]#REF'!$CS$2:$CS$88</definedName>
    <definedName localSheetId="0" name="하자기간3">'[195]#REF'!$CW$2:$CW$88</definedName>
    <definedName localSheetId="0" name="하자기간4">'[195]#REF'!$DA$2:$DA$88</definedName>
    <definedName localSheetId="0" name="하자기간5">'[195]#REF'!$DE$2:$DE$88</definedName>
    <definedName localSheetId="0" name="하자기간6">'[195]#REF'!$DI$2:$DI$88</definedName>
    <definedName localSheetId="0" name="하자보증기간1">'[195]#REF'!$CG$2:$CG$88</definedName>
    <definedName localSheetId="0" name="하자보증기간2">'[195]#REF'!$CJ$2:$CJ$88</definedName>
    <definedName localSheetId="0" name="하지경">[294]하도급!$J$6</definedName>
    <definedName localSheetId="0" name="하지노">[294]하도급!$H$6</definedName>
    <definedName localSheetId="0" name="하지재">[294]하도급!$F$6</definedName>
    <definedName localSheetId="2" name="하하하">{#N/A,#N/A,FALSE,"명세표"}</definedName>
    <definedName localSheetId="0" name="하하하">{#N/A,#N/A,FALSE,"명세표"}</definedName>
    <definedName name="하하하">{#N/A,#N/A,FALSE,"명세표"}</definedName>
    <definedName localSheetId="18" name="하하하하하">[21]!하하하하하</definedName>
    <definedName localSheetId="21" name="하하하하하">[21]!하하하하하</definedName>
    <definedName localSheetId="19" name="하하하하하">[21]!하하하하하</definedName>
    <definedName localSheetId="22" name="하하하하하">[21]!하하하하하</definedName>
    <definedName localSheetId="20" name="하하하하하">[21]!하하하하하</definedName>
    <definedName localSheetId="30" name="하하하하하">[21]!하하하하하</definedName>
    <definedName localSheetId="23" name="하하하하하">[21]!하하하하하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localSheetId="18" name="한글1">[0]!Common [0]!DataBase.xls</definedName>
    <definedName localSheetId="21" name="한글1">[0]!Common [0]!DataBase.xls</definedName>
    <definedName localSheetId="19" name="한글1">[0]!Common [0]!DataBase.xls</definedName>
    <definedName localSheetId="22" name="한글1">[0]!Common [0]!DataBase.xls</definedName>
    <definedName localSheetId="20" name="한글1">[0]!Common [0]!DataBase.xls</definedName>
    <definedName localSheetId="29" name="한글1">[0]!Common [0]!DataBase.xls</definedName>
    <definedName localSheetId="31" name="한글1">[0]!Common [0]!DataBase.xls</definedName>
    <definedName localSheetId="32" name="한글1">[0]!Common [0]!DataBase.xls</definedName>
    <definedName localSheetId="30" name="한글1">[0]!Common [0]!DataBase.xls</definedName>
    <definedName localSheetId="23" name="한글1">[0]!Common [0]!DataBase.xls</definedName>
    <definedName name="한글1">[0]!Common [0]!DataBase.xls</definedName>
    <definedName localSheetId="2" name="한동">{#N/A,#N/A,FALSE,"단가표지"}</definedName>
    <definedName localSheetId="0" name="한동">{#N/A,#N/A,FALSE,"단가표지"}</definedName>
    <definedName name="한동">{#N/A,#N/A,FALSE,"단가표지"}</definedName>
    <definedName name="한생마산">[0]!한생마산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localSheetId="0" name="한전위탁">'[335]일위대가(계측기설치)'!#REF!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함백">[21]!함백</definedName>
    <definedName localSheetId="21" name="함백">[21]!함백</definedName>
    <definedName localSheetId="19" name="함백">[21]!함백</definedName>
    <definedName localSheetId="22" name="함백">[21]!함백</definedName>
    <definedName localSheetId="20" name="함백">[21]!함백</definedName>
    <definedName localSheetId="30" name="함백">[21]!함백</definedName>
    <definedName localSheetId="23" name="함백">[21]!함백</definedName>
    <definedName name="함백">[21]!함백</definedName>
    <definedName name="합">{#N/A,#N/A,FALSE,"포장2"}</definedName>
    <definedName localSheetId="18" name="해석">BlankMacro1</definedName>
    <definedName localSheetId="21" name="해석">BlankMacro1</definedName>
    <definedName localSheetId="19" name="해석">BlankMacro1</definedName>
    <definedName localSheetId="22" name="해석">BlankMacro1</definedName>
    <definedName localSheetId="20" name="해석">BlankMacro1</definedName>
    <definedName localSheetId="29" name="해석">BlankMacro1</definedName>
    <definedName localSheetId="31" name="해석">BlankMacro1</definedName>
    <definedName localSheetId="32" name="해석">BlankMacro1</definedName>
    <definedName localSheetId="30" name="해석">BlankMacro1</definedName>
    <definedName localSheetId="23" name="해석">BlankMacro1</definedName>
    <definedName name="해석">BlankMacro1</definedName>
    <definedName localSheetId="0" name="행선안내게시기설비">[4]Sheet1!$A$403:$AB$464</definedName>
    <definedName name="행정도">[0]!행정도</definedName>
    <definedName name="허자">{#N/A,#N/A,FALSE,"ALM-ASISC"}</definedName>
    <definedName name="허창영">#REF!,#REF!</definedName>
    <definedName name="허허허">[0]!허허허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헐ㅇ">[33]제직재!#REF!</definedName>
    <definedName localSheetId="2" name="헬로우3">{#N/A,#N/A,TRUE,"토적및재료집계";#N/A,#N/A,TRUE,"토적및재료집계";#N/A,#N/A,TRUE,"단위량"}</definedName>
    <definedName localSheetId="0" name="헬로우3">{#N/A,#N/A,TRUE,"토적및재료집계";#N/A,#N/A,TRUE,"토적및재료집계";#N/A,#N/A,TRUE,"단위량"}</definedName>
    <definedName name="헬로우3">{#N/A,#N/A,TRUE,"토적및재료집계";#N/A,#N/A,TRUE,"토적및재료집계";#N/A,#N/A,TRUE,"단위량"}</definedName>
    <definedName name="혀">[0]!혀</definedName>
    <definedName name="현대빌라">{#N/A,#N/A,FALSE,"전력간선"}</definedName>
    <definedName name="현대빌라총괄">{#N/A,#N/A,FALSE,"포장2"}</definedName>
    <definedName name="현리간">{"'광피스표'!$A$3:$N$54"}</definedName>
    <definedName localSheetId="0" name="현장대리인">'[195]#REF'!$L$2:$L$88</definedName>
    <definedName localSheetId="0" name="현장명">[252]경비!현장명</definedName>
    <definedName localSheetId="2" name="현장사진도">{#N/A,#N/A,FALSE,"전열산출서"}</definedName>
    <definedName localSheetId="0" name="현장사진도">{#N/A,#N/A,FALSE,"전열산출서"}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localSheetId="0" name="현장설명청취보고서">[252]경비!현장설명청취보고서</definedName>
    <definedName localSheetId="18" name="현장조작반">BLCH</definedName>
    <definedName localSheetId="21" name="현장조작반">BLCH</definedName>
    <definedName localSheetId="19" name="현장조작반">BLCH</definedName>
    <definedName localSheetId="22" name="현장조작반">BLCH</definedName>
    <definedName localSheetId="20" name="현장조작반">BLCH</definedName>
    <definedName localSheetId="29" name="현장조작반">BLCH</definedName>
    <definedName localSheetId="31" name="현장조작반">BLCH</definedName>
    <definedName localSheetId="32" name="현장조작반">BLCH</definedName>
    <definedName localSheetId="30" name="현장조작반">BLCH</definedName>
    <definedName localSheetId="23" name="현장조작반">BLCH</definedName>
    <definedName name="현장조작반">BLCH</definedName>
    <definedName name="협">{#N/A,#N/A,FALSE,"배수2"}</definedName>
    <definedName name="협력">{#N/A,#N/A,FALSE,"포장2"}</definedName>
    <definedName name="협력업체">{#N/A,#N/A,FALSE,"포장2"}</definedName>
    <definedName localSheetId="0" name="협력업체목록">[252]경비!협력업체목록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localSheetId="0" name="형틀목공011">[206]노임단가!$C$6</definedName>
    <definedName localSheetId="0" name="형틀목공012">'[206]노임단가 (2)'!$C$6</definedName>
    <definedName name="형틀업체">{#N/A,#N/A,FALSE,"월공사비집계표양식 (7)";#N/A,#N/A,FALSE,"월공사비집계표양식 (7)"}</definedName>
    <definedName localSheetId="2" name="호">{#N/A,#N/A,FALSE,"견적조건";#N/A,#N/A,FALSE,"산출근거"}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localSheetId="0" name="호표">[4]Sheet1!$C$2:$I$21</definedName>
    <definedName localSheetId="2"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localSheetId="2" name="호ㅓ">{"'용역비'!$A$4:$C$8"}</definedName>
    <definedName localSheetId="0" name="호ㅓ">{"'용역비'!$A$4:$C$8"}</definedName>
    <definedName name="호ㅓ">{"'용역비'!$A$4:$C$8"}</definedName>
    <definedName localSheetId="0" name="호ㅓㄹ">[336]I一般比!#REF!</definedName>
    <definedName name="호ㅓㅈ">{#N/A,#N/A,FALSE,"ALM-ASISC"}</definedName>
    <definedName localSheetId="0" name="호ㅓㅕㅏ6ㅅ서ㅛㅓ">[337]입찰안!#REF!</definedName>
    <definedName localSheetId="2" name="혹ㅎ">{"'용역비'!$A$4:$C$8"}</definedName>
    <definedName localSheetId="0" name="혹ㅎ">{"'용역비'!$A$4:$C$8"}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홈도ㅗ">{#N/A,#N/A,FALSE,"전열산출서"}</definedName>
    <definedName localSheetId="0" name="홈도ㅗ">{#N/A,#N/A,FALSE,"전열산출서"}</definedName>
    <definedName name="홈도ㅗ">{#N/A,#N/A,FALSE,"전열산출서"}</definedName>
    <definedName name="홍">{#N/A,#N/A,FALSE,"96 3월물량표";#N/A,#N/A,FALSE,"96 4월물량표";#N/A,#N/A,FALSE,"96 5월물량표"}</definedName>
    <definedName name="홍길동">{"'5국공정'!$A$1:$E$128"}</definedName>
    <definedName localSheetId="2" name="홍ㅇ호">{"'용역비'!$A$4:$C$8"}</definedName>
    <definedName localSheetId="0" name="홍ㅇ호">{"'용역비'!$A$4:$C$8"}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localSheetId="2" name="홓">{#N/A,#N/A,FALSE,"조골재"}</definedName>
    <definedName localSheetId="0" name="홓">{#N/A,#N/A,FALSE,"조골재"}</definedName>
    <definedName name="홓">{#N/A,#N/A,FALSE,"조골재"}</definedName>
    <definedName localSheetId="0" name="화ㅓ쇼">'[181]설직재-1'!#REF!</definedName>
    <definedName localSheetId="0" name="화ㅓ호">[87]工완성공사율!$U$1:$AD$45</definedName>
    <definedName name="확정">{#N/A,#N/A,FALSE,"현장 NCR 분석";#N/A,#N/A,FALSE,"현장품질감사";#N/A,#N/A,FALSE,"현장품질감사"}</definedName>
    <definedName name="환">{#N/A,#N/A,FALSE,"월공사비집계표양식 (7)";#N/A,#N/A,FALSE,"월공사비집계표양식 (7)"}</definedName>
    <definedName localSheetId="0" name="환율">'[199]기계경비(시간당)'!$D$21</definedName>
    <definedName name="회선대장">[0]!회선대장</definedName>
    <definedName name="회선선번장">[0]!회선선번장</definedName>
    <definedName name="회선선번장2">[0]!회선선번장2</definedName>
    <definedName localSheetId="18" name="효구">Dlog_Show</definedName>
    <definedName localSheetId="21" name="효구">Dlog_Show</definedName>
    <definedName localSheetId="19" name="효구">Dlog_Show</definedName>
    <definedName localSheetId="22" name="효구">Dlog_Show</definedName>
    <definedName localSheetId="20" name="효구">Dlog_Show</definedName>
    <definedName localSheetId="29" name="효구">Dlog_Show</definedName>
    <definedName localSheetId="31" name="효구">Dlog_Show</definedName>
    <definedName localSheetId="32" name="효구">Dlog_Show</definedName>
    <definedName localSheetId="30" name="효구">Dlog_Show</definedName>
    <definedName localSheetId="23" name="효구">Dlog_Show</definedName>
    <definedName name="효구">Dlog_Show</definedName>
    <definedName localSheetId="2" name="효석">{"'Firr(선)'!$AS$1:$AY$62","'Firr(사)'!$AS$1:$AY$62","'Firr(회)'!$AS$1:$AY$62","'Firr(선)'!$L$1:$V$62","'Firr(사)'!$L$1:$V$62","'Firr(회)'!$L$1:$V$62"}</definedName>
    <definedName localSheetId="0" name="효석">{"'Firr(선)'!$AS$1:$AY$62","'Firr(사)'!$AS$1:$AY$62","'Firr(회)'!$AS$1:$AY$62","'Firr(선)'!$L$1:$V$62","'Firr(사)'!$L$1:$V$62","'Firr(회)'!$L$1:$V$62"}</definedName>
    <definedName name="효석">{"'Firr(선)'!$AS$1:$AY$62","'Firr(사)'!$AS$1:$AY$62","'Firr(회)'!$AS$1:$AY$62","'Firr(선)'!$L$1:$V$62","'Firr(사)'!$L$1:$V$62","'Firr(회)'!$L$1:$V$62"}</definedName>
    <definedName localSheetId="2" name="효ㅛㅛㅛㅛ">{#N/A,#N/A,FALSE,"조골재"}</definedName>
    <definedName localSheetId="0" name="효ㅛㅛㅛㅛ">{#N/A,#N/A,FALSE,"조골재"}</definedName>
    <definedName name="효ㅛㅛㅛㅛ">{#N/A,#N/A,FALSE,"조골재"}</definedName>
    <definedName name="후">[0]!후</definedName>
    <definedName name="후후후">{"'미착금액'!$A$4:$G$14"}</definedName>
    <definedName name="휘니셔">750000</definedName>
    <definedName localSheetId="0" name="흄관단위수량">[41]날개벽수량표!#REF!</definedName>
    <definedName localSheetId="2" name="흄관운반">{#N/A,#N/A,FALSE,"포장단가"}</definedName>
    <definedName localSheetId="0" name="흄관운반">{#N/A,#N/A,FALSE,"포장단가"}</definedName>
    <definedName name="흄관운반">{#N/A,#N/A,FALSE,"포장단가"}</definedName>
    <definedName name="흐">[0]!흐</definedName>
    <definedName localSheetId="0" name="흙막이및토공사견적대비표">[252]경비!흙막이및토공사견적대비표</definedName>
    <definedName name="희선">#REF!,#REF!,#REF!,#REF!,#REF!,#REF!,#REF!,#REF!,#REF!,#REF!,#REF!,#REF!,#REF!,#REF!,#REF!,#REF!,#REF!,#REF!,#REF!</definedName>
    <definedName localSheetId="2"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ㅏ_1">{#N/A,#N/A,FALSE,"운반시간"}</definedName>
    <definedName localSheetId="0" name="ㅏ_1">{#N/A,#N/A,FALSE,"운반시간"}</definedName>
    <definedName name="ㅏ_1">{#N/A,#N/A,FALSE,"운반시간"}</definedName>
    <definedName localSheetId="0" name="ㅏ576">[234]내역서!#REF!</definedName>
    <definedName localSheetId="0" name="ㅏ776">[4]Sheet1!$A$702</definedName>
    <definedName localSheetId="0" name="ㅏㄴㅅㅌㄹ">'[304]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localSheetId="0" name="ㅏㅅㅇㅌㄹ">[338]직노!#REF!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localSheetId="0" name="ㅏㅇㅅㅊㄹ호">'[52]설직재-1'!#REF!</definedName>
    <definedName localSheetId="0" name="ㅏㅇㅅㅊㅎㄹ">'[52]설직재-1'!#REF!</definedName>
    <definedName localSheetId="2" name="ㅏ아아아앙">{#N/A,#N/A,FALSE,"운반시간"}</definedName>
    <definedName localSheetId="0" name="ㅏ아아아앙">{#N/A,#N/A,FALSE,"운반시간"}</definedName>
    <definedName name="ㅏ아아아앙">{#N/A,#N/A,FALSE,"운반시간"}</definedName>
    <definedName localSheetId="0" name="ㅏ얼">[1]Sheet3!#REF!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localSheetId="0" name="ㅏㅎ">[302]J直材4!$F$5:$G$5</definedName>
    <definedName localSheetId="18" name="ㅏㅏ">[0]!BlankMacro1</definedName>
    <definedName localSheetId="2" name="ㅏㅏ">[0]!BlankMacro1</definedName>
    <definedName localSheetId="0" name="ㅏㅏ">[0]!BlankMacro1</definedName>
    <definedName localSheetId="21" name="ㅏㅏ">[0]!BlankMacro1</definedName>
    <definedName localSheetId="7" name="ㅏㅏ">[0]!BlankMacro1</definedName>
    <definedName localSheetId="19" name="ㅏㅏ">[0]!BlankMacro1</definedName>
    <definedName localSheetId="22" name="ㅏㅏ">[0]!BlankMacro1</definedName>
    <definedName localSheetId="20" name="ㅏㅏ">[0]!BlankMacro1</definedName>
    <definedName localSheetId="29" name="ㅏㅏ">[0]!BlankMacro1</definedName>
    <definedName localSheetId="31" name="ㅏㅏ">[0]!BlankMacro1</definedName>
    <definedName localSheetId="32" name="ㅏㅏ">[0]!BlankMacro1</definedName>
    <definedName localSheetId="30" name="ㅏㅏ">[0]!BlankMacro1</definedName>
    <definedName localSheetId="23" name="ㅏㅏ">[0]!BlankMacro1</definedName>
    <definedName name="ㅏㅏ">[0]!BlankMacro1</definedName>
    <definedName localSheetId="2"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ㅑㅛㅏㅣ">'[339]설직재-1'!#REF!</definedName>
    <definedName localSheetId="2" name="ㅏㅓ">{#N/A,#N/A,FALSE,"골재소요량";#N/A,#N/A,FALSE,"골재소요량"}</definedName>
    <definedName localSheetId="0" name="ㅏㅓ">{#N/A,#N/A,FALSE,"골재소요량";#N/A,#N/A,FALSE,"골재소요량"}</definedName>
    <definedName name="ㅏㅓ">{#N/A,#N/A,FALSE,"골재소요량";#N/A,#N/A,FALSE,"골재소요량"}</definedName>
    <definedName localSheetId="2" name="ㅏㅓ하">{#N/A,#N/A,TRUE,"토적및재료집계";#N/A,#N/A,TRUE,"토적및재료집계";#N/A,#N/A,TRUE,"단위량"}</definedName>
    <definedName localSheetId="0" name="ㅏㅓ하">{#N/A,#N/A,TRUE,"토적및재료집계";#N/A,#N/A,TRUE,"토적및재료집계";#N/A,#N/A,TRUE,"단위량"}</definedName>
    <definedName name="ㅏㅓ하">{#N/A,#N/A,TRUE,"토적및재료집계";#N/A,#N/A,TRUE,"토적및재료집계";#N/A,#N/A,TRUE,"단위량"}</definedName>
    <definedName localSheetId="2" name="ㅏㅓㅏ">{#N/A,#N/A,FALSE,"단가표지"}</definedName>
    <definedName localSheetId="0" name="ㅏㅓㅏ">{#N/A,#N/A,FALSE,"단가표지"}</definedName>
    <definedName name="ㅏㅓㅏ">{#N/A,#N/A,FALSE,"단가표지"}</definedName>
    <definedName localSheetId="2" name="ㅏㅓㅏㅓ">{#N/A,#N/A,FALSE,"2~8번"}</definedName>
    <definedName localSheetId="0" name="ㅏㅓㅏㅓ">{#N/A,#N/A,FALSE,"2~8번"}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ㅕㅛㅏㄱㄹㅇ">'[255]N賃率-職'!$I$5:$I$30</definedName>
    <definedName localSheetId="0" name="ㅏㅗ">[2]!BlankMacro1</definedName>
    <definedName localSheetId="2" name="ㅏㅜ민얼">{#N/A,#N/A,FALSE,"2~8번"}</definedName>
    <definedName localSheetId="0" name="ㅏㅜ민얼">{#N/A,#N/A,FALSE,"2~8번"}</definedName>
    <definedName name="ㅏㅜ민얼">{#N/A,#N/A,FALSE,"2~8번"}</definedName>
    <definedName localSheetId="0" name="ㅏㅢ">[2]!BlankMacro1</definedName>
    <definedName name="ㅏㅣㄴ">{#N/A,#N/A,FALSE,"ALM-ASISC"}</definedName>
    <definedName name="ㅏㅣㄷ">{#N/A,#N/A,FALSE,"ALM-ASISC"}</definedName>
    <definedName localSheetId="0" name="ㅐ">[340]Sheet2!#REF!</definedName>
    <definedName localSheetId="0" name="ㅐㅏ">[2]!BlankMacro1</definedName>
    <definedName localSheetId="18" name="ㅐㅐㅐ">BlankMacro1</definedName>
    <definedName localSheetId="21" name="ㅐㅐㅐ">BlankMacro1</definedName>
    <definedName localSheetId="19" name="ㅐㅐㅐ">BlankMacro1</definedName>
    <definedName localSheetId="22" name="ㅐㅐㅐ">BlankMacro1</definedName>
    <definedName localSheetId="20" name="ㅐㅐㅐ">BlankMacro1</definedName>
    <definedName localSheetId="29" name="ㅐㅐㅐ">BlankMacro1</definedName>
    <definedName localSheetId="31" name="ㅐㅐㅐ">BlankMacro1</definedName>
    <definedName localSheetId="32" name="ㅐㅐㅐ">BlankMacro1</definedName>
    <definedName localSheetId="30" name="ㅐㅐㅐ">BlankMacro1</definedName>
    <definedName localSheetId="23" name="ㅐㅐㅐ">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ㅐㅐㅣㅣㅣ">[292]단가!$A$4:$E$122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{#N/A,#N/A,FALSE,"조골재"}</definedName>
    <definedName localSheetId="0" name="ㅑ">{#N/A,#N/A,FALSE,"조골재"}</definedName>
    <definedName name="ㅑ">{#N/A,#N/A,FALSE,"조골재"}</definedName>
    <definedName localSheetId="2" name="ㅑ_1">{#N/A,#N/A,FALSE,"조골재"}</definedName>
    <definedName localSheetId="0" name="ㅑ_1">{#N/A,#N/A,FALSE,"조골재"}</definedName>
    <definedName name="ㅑ_1">{#N/A,#N/A,FALSE,"조골재"}</definedName>
    <definedName name="ㅑㅐ">{#N/A,#N/A,FALSE,"ALM-ASISC"}</definedName>
    <definedName localSheetId="0" name="ㅑㅐㅏㅓ">'[174]N賃率-職'!#REF!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{"'용역비'!$A$4:$C$8"}</definedName>
    <definedName localSheetId="0" name="ㅑㅑ">{"'용역비'!$A$4:$C$8"}</definedName>
    <definedName name="ㅑㅑ">{"'용역비'!$A$4:$C$8"}</definedName>
    <definedName localSheetId="2"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ㅑㅑㅑ">{"'용역비'!$A$4:$C$8"}</definedName>
    <definedName localSheetId="0" name="ㅑㅑㅑㅑㅑ">{"'용역비'!$A$4:$C$8"}</definedName>
    <definedName name="ㅑㅑㅑㅑㅑ">{"'용역비'!$A$4:$C$8"}</definedName>
    <definedName localSheetId="2" name="ㅑㅑㅑㅑㅑㅑ">{"'용역비'!$A$4:$C$8"}</definedName>
    <definedName localSheetId="0" name="ㅑㅑㅑㅑㅑㅑ">{"'용역비'!$A$4:$C$8"}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localSheetId="0" name="ㅑㅕㅐ">[87]工완성공사율!$K$1:$T$45</definedName>
    <definedName name="ㅑㅕㅑ">{#N/A,#N/A,FALSE,"전력간선"}</definedName>
    <definedName localSheetId="2" name="ㅑㅕㅕ">{"'용역비'!$A$4:$C$8"}</definedName>
    <definedName localSheetId="0" name="ㅑㅕㅕ">{"'용역비'!$A$4:$C$8"}</definedName>
    <definedName name="ㅑㅕㅕ">{"'용역비'!$A$4:$C$8"}</definedName>
    <definedName localSheetId="0" name="ㅑㅕㅛ">'[174]N賃率-職'!#REF!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7">{#N/A,#N/A,FALSE,"단가표지"}</definedName>
    <definedName localSheetId="0" name="ㅓ7">{#N/A,#N/A,FALSE,"단가표지"}</definedName>
    <definedName name="ㅓ7">{#N/A,#N/A,FALSE,"단가표지"}</definedName>
    <definedName localSheetId="2" name="ㅓ7_1">{#N/A,#N/A,FALSE,"단가표지"}</definedName>
    <definedName localSheetId="0" name="ㅓ7_1">{#N/A,#N/A,FALSE,"단가표지"}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ㅇ러">{#N/A,#N/A,FALSE,"골재소요량";#N/A,#N/A,FALSE,"골재소요량"}</definedName>
    <definedName localSheetId="0" name="ㅓㄴㅇ러">{#N/A,#N/A,FALSE,"골재소요량";#N/A,#N/A,FALSE,"골재소요량"}</definedName>
    <definedName name="ㅓㄴㅇ러">{#N/A,#N/A,FALSE,"골재소요량";#N/A,#N/A,FALSE,"골재소요량"}</definedName>
    <definedName localSheetId="2"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ㄷㄱ">'[79]N賃率-職'!#REF!</definedName>
    <definedName localSheetId="2"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쇼ㅕㅛㄱㄷ">'[339]설직재-1'!#REF!</definedName>
    <definedName localSheetId="0" name="ㅓ쇽ㅇ">[135]J直材4!$F$5:$G$5</definedName>
    <definedName localSheetId="2"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ㅓㅇ롤ㅇ">{#N/A,#N/A,FALSE,"혼합골재"}</definedName>
    <definedName localSheetId="0" name="ㅓㅇ롤ㅇ">{#N/A,#N/A,FALSE,"혼합골재"}</definedName>
    <definedName name="ㅓㅇ롤ㅇ">{#N/A,#N/A,FALSE,"혼합골재"}</definedName>
    <definedName localSheetId="0" name="ㅓㅇㅅㄹㅊ">[40]일위!#REF!</definedName>
    <definedName localSheetId="0" name="ㅓㅇㅅㅌ러">[338]직노!#REF!</definedName>
    <definedName localSheetId="0" name="ㅓㅇ사나">[168]I一般比!#REF!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ㅎ">[2]!BlankMacro1</definedName>
    <definedName localSheetId="0" name="ㅓㅎㄹ어">[87]工완성공사율!$A$1:$J$45</definedName>
    <definedName localSheetId="0" name="ㅓㅎㄹ얼ㅇ">'[77]N賃率-職'!#REF!</definedName>
    <definedName localSheetId="2" name="ㅓㅏ">{#N/A,#N/A,FALSE,"표지목차"}</definedName>
    <definedName localSheetId="0" name="ㅓㅏ">{#N/A,#N/A,FALSE,"골재소요량";#N/A,#N/A,FALSE,"골재소요량"}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localSheetId="18" name="ㅓㅏㅏㅣ">BLCH</definedName>
    <definedName localSheetId="2" name="ㅓㅏㅏㅣ">BLCH</definedName>
    <definedName localSheetId="0" name="ㅓㅏㅏㅣ">BLCH</definedName>
    <definedName localSheetId="21" name="ㅓㅏㅏㅣ">BLCH</definedName>
    <definedName localSheetId="7" name="ㅓㅏㅏㅣ">BLCH</definedName>
    <definedName localSheetId="19" name="ㅓㅏㅏㅣ">BLCH</definedName>
    <definedName localSheetId="22" name="ㅓㅏㅏㅣ">BLCH</definedName>
    <definedName localSheetId="20" name="ㅓㅏㅏㅣ">BLCH</definedName>
    <definedName localSheetId="29" name="ㅓㅏㅏㅣ">BLCH</definedName>
    <definedName localSheetId="31" name="ㅓㅏㅏㅣ">BLCH</definedName>
    <definedName localSheetId="32" name="ㅓㅏㅏㅣ">BLCH</definedName>
    <definedName localSheetId="30" name="ㅓㅏㅏㅣ">BLCH</definedName>
    <definedName localSheetId="23" name="ㅓㅏㅏㅣ">BLCH</definedName>
    <definedName name="ㅓㅏㅏㅣ">BLCH</definedName>
    <definedName localSheetId="2" name="ㅓㅏㅓ">{#N/A,#N/A,FALSE,"조골재"}</definedName>
    <definedName localSheetId="0" name="ㅓㅏㅓ">{#N/A,#N/A,FALSE,"조골재"}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ㅐㅔㅑ햐ㅛㅕ">{"'용역비'!$A$4:$C$8"}</definedName>
    <definedName localSheetId="0" name="ㅓㅐㅔㅑ햐ㅛㅕ">{"'용역비'!$A$4:$C$8"}</definedName>
    <definedName name="ㅓㅐㅔㅑ햐ㅛㅕ">{"'용역비'!$A$4:$C$8"}</definedName>
    <definedName localSheetId="2"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localSheetId="2"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localSheetId="0" name="ㅓㅓㅓㅓㅓㅓ">[2]!BlankMacro1</definedName>
    <definedName localSheetId="0" name="ㅓㅓㅓㅓㅓㅓㅓ">[2]!BlankMacro1</definedName>
    <definedName localSheetId="2" name="ㅓㅓㅓㅓㅓㅓㅓㅓㅓ">{#N/A,#N/A,FALSE,"조골재"}</definedName>
    <definedName localSheetId="0" name="ㅓㅓㅓㅓㅓㅓㅓㅓㅓ">{#N/A,#N/A,FALSE,"조골재"}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ㅗ">{#N/A,#N/A,FALSE,"조골재"}</definedName>
    <definedName localSheetId="0" name="ㅓㅓㅗ">{#N/A,#N/A,FALSE,"조골재"}</definedName>
    <definedName name="ㅓㅓㅗ">{#N/A,#N/A,FALSE,"조골재"}</definedName>
    <definedName localSheetId="0" name="ㅓㅕ">[341]단!$A$5:$I$28</definedName>
    <definedName name="ㅓㅗ">{#N/A,"수불부",FALSE,"사급자재수불서";#N/A,"수불부",FALSE,"사급자재수불서"}</definedName>
    <definedName localSheetId="0" name="ㅓㅗㄹㅇ">'[339]설직재-1'!#REF!</definedName>
    <definedName localSheetId="2" name="ㅓㅗㅓ">{#N/A,#N/A,FALSE,"2~8번"}</definedName>
    <definedName localSheetId="0" name="ㅓㅗㅓ">{#N/A,#N/A,FALSE,"2~8번"}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ㅓㅣ">[77]I一般比!#REF!</definedName>
    <definedName name="ㅔ">{#N/A,#N/A,FALSE,"ALM-ASISC"}</definedName>
    <definedName localSheetId="2" name="ㅔ3">{#N/A,#N/A,FALSE,"배수1"}</definedName>
    <definedName localSheetId="0" name="ㅔ3">{#N/A,#N/A,FALSE,"배수1"}</definedName>
    <definedName name="ㅔ3">{#N/A,#N/A,FALSE,"배수1"}</definedName>
    <definedName localSheetId="0" name="ㅔㅔ">'[342]원본(갑지)'!$A$1:$N$62</definedName>
    <definedName localSheetId="2" name="ㅔㅔㅔ">{#N/A,#N/A,TRUE,"토적및재료집계";#N/A,#N/A,TRUE,"토적및재료집계";#N/A,#N/A,TRUE,"단위량"}</definedName>
    <definedName localSheetId="0" name="ㅔㅔㅔ">{#N/A,#N/A,TRUE,"토적및재료집계";#N/A,#N/A,TRUE,"토적및재료집계";#N/A,#N/A,TRUE,"단위량"}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ㅔㅣ">{"'용역비'!$A$4:$C$8"}</definedName>
    <definedName localSheetId="0" name="ㅔㅣ">{"'용역비'!$A$4:$C$8"}</definedName>
    <definedName name="ㅔㅣ">{"'용역비'!$A$4:$C$8"}</definedName>
    <definedName localSheetId="0" name="ㅕ422">[343]대치판정!#REF!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ㅓㅡ">[212]단!$A$5:$I$153</definedName>
    <definedName localSheetId="0" name="ㅕㅕ">[141]단!$A$5:$I$153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ㅛㄷ겨ㅛ">[336]I一般比!#REF!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1019">[4]Sheet1!$G$1132</definedName>
    <definedName localSheetId="0" name="ㅗ315">[74]신우!#REF!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ㄷㄱㅇ숃">'[38]N賃率-職'!#REF!</definedName>
    <definedName localSheetId="0" name="ㅗㄹㄴㅇㄴㅁㅇㄱㄷ">'[77]N賃率-職'!#REF!</definedName>
    <definedName localSheetId="2"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localSheetId="2"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ㅇㅎㄴ">[213]I一般比!#REF!</definedName>
    <definedName localSheetId="0" name="ㅗㅇㅎㄹㅀ">'[323]설직재-1'!#REF!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ㄹ얼">[135]J直材4!$F$5:$G$5</definedName>
    <definedName name="ㅗㅎㅅ">{"'공사부문'!$A$6:$A$32"}</definedName>
    <definedName localSheetId="0" name="ㅗㅎㅇ놓">'[70]제-노임'!#REF!</definedName>
    <definedName localSheetId="0" name="ㅗㅎㅇ로">[120]I一般比!#REF!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헝ㅎㄹ">'[245]설직재-1'!#REF!</definedName>
    <definedName localSheetId="2" name="ㅗ호">{#N/A,#N/A,FALSE,"조골재"}</definedName>
    <definedName localSheetId="0" name="ㅗ호">{#N/A,#N/A,FALSE,"조골재"}</definedName>
    <definedName name="ㅗ호">{#N/A,#N/A,FALSE,"조골재"}</definedName>
    <definedName name="ㅗ호ㅓㅎ">{#N/A,"수불부",FALSE,"사급자재수불서";#N/A,"수불부",FALSE,"사급자재수불서"}</definedName>
    <definedName localSheetId="2" name="ㅗㅓ">{"'제조(순번)'!$A$386:$A$387","'제조(순번)'!$A$1:$H$399"}</definedName>
    <definedName localSheetId="0" name="ㅗㅓ">{"'제조(순번)'!$A$386:$A$387","'제조(순번)'!$A$1:$H$399"}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ㅓㅗ">{#N/A,#N/A,FALSE,"골재소요량";#N/A,#N/A,FALSE,"골재소요량"}</definedName>
    <definedName localSheetId="0" name="ㅗㅓㅗ">{#N/A,#N/A,FALSE,"골재소요량";#N/A,#N/A,FALSE,"골재소요량"}</definedName>
    <definedName name="ㅗㅓㅗ">{#N/A,#N/A,FALSE,"골재소요량";#N/A,#N/A,FALSE,"골재소요량"}</definedName>
    <definedName name="ㅗㅕ">{#N/A,#N/A,FALSE,"배수2"}</definedName>
    <definedName localSheetId="2" name="ㅗㅗ">{#N/A,#N/A,FALSE,"명세표"}</definedName>
    <definedName localSheetId="0" name="ㅗㅗ">{#N/A,#N/A,FALSE,"명세표"}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ㅜㅜ">{#N/A,#N/A,FALSE,"조골재"}</definedName>
    <definedName localSheetId="0" name="ㅗㅗㅜㅜ">{#N/A,#N/A,FALSE,"조골재"}</definedName>
    <definedName name="ㅗㅗㅜㅜ">{#N/A,#N/A,FALSE,"조골재"}</definedName>
    <definedName localSheetId="2" name="ㅗㅗㅜㅜㅜㅜ">{#N/A,#N/A,FALSE,"운반시간"}</definedName>
    <definedName localSheetId="0" name="ㅗㅗㅜㅜㅜㅜ">{#N/A,#N/A,FALSE,"운반시간"}</definedName>
    <definedName name="ㅗㅗㅜㅜㅜㅜ">{#N/A,#N/A,FALSE,"운반시간"}</definedName>
    <definedName localSheetId="0" name="ㅗㅘ">'[79]N賃率-職'!#REF!</definedName>
    <definedName localSheetId="2" name="ㅗㅜㅗㅜㅗㅜ">{#N/A,#N/A,FALSE,"운반시간"}</definedName>
    <definedName localSheetId="0" name="ㅗㅜㅗㅜㅗㅜ">{#N/A,#N/A,FALSE,"운반시간"}</definedName>
    <definedName name="ㅗㅜㅗㅜㅗㅜ">{#N/A,#N/A,FALSE,"운반시간"}</definedName>
    <definedName localSheetId="2" name="ㅗㅜㅗㅜㅗㅜㅗㅗㅗㅗ">{#N/A,#N/A,FALSE,"조골재"}</definedName>
    <definedName localSheetId="0" name="ㅗㅜㅗㅜㅗㅜㅗㅗㅗㅗ">{#N/A,#N/A,FALSE,"조골재"}</definedName>
    <definedName name="ㅗㅜㅗㅜㅗㅜㅗㅗㅗㅗ">{#N/A,#N/A,FALSE,"조골재"}</definedName>
    <definedName localSheetId="2" name="ㅗㅜㅗㅜㅗㅜㅗㅜㅗㅜ">{#N/A,#N/A,FALSE,"운반시간"}</definedName>
    <definedName localSheetId="0" name="ㅗㅜㅗㅜㅗㅜㅗㅜㅗㅜ">{#N/A,#N/A,FALSE,"운반시간"}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ㅘㅓ">{#N/A,#N/A,FALSE,"운반시간"}</definedName>
    <definedName localSheetId="0" name="ㅘㅓ">{#N/A,#N/A,FALSE,"운반시간"}</definedName>
    <definedName name="ㅘㅓ">{#N/A,#N/A,FALSE,"운반시간"}</definedName>
    <definedName localSheetId="0" name="ㅘㅗㅓ">'[339]설직재-1'!#REF!</definedName>
    <definedName localSheetId="0" name="ㅚㅏ">[344]I一般比!#REF!</definedName>
    <definedName localSheetId="2" name="ㅛ">{"'용역비'!$A$4:$C$8"}</definedName>
    <definedName localSheetId="0" name="ㅛ">{"'용역비'!$A$4:$C$8"}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ㄱㄷㄷ">'[225]설직재-1'!#REF!</definedName>
    <definedName localSheetId="0" name="ㅛㄱ쇼">'[79]N賃率-職'!#REF!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ㄷㅅ겨">[345]일위!#REF!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서ㅑㄷ">[251]일위!#REF!</definedName>
    <definedName localSheetId="0" name="ㅛ셧">[95]I一般比!#REF!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ㅈㅅ">{#N/A,#N/A,FALSE,"골재소요량";#N/A,#N/A,FALSE,"골재소요량"}</definedName>
    <definedName localSheetId="0" name="ㅛㅈㅅ">{#N/A,#N/A,FALSE,"골재소요량";#N/A,#N/A,FALSE,"골재소요량"}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ㅕㅑ">'[274]N賃率-職'!$I$5:$I$30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localSheetId="2"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ㅛㅛ">{"'용역비'!$A$4:$C$8"}</definedName>
    <definedName localSheetId="0" name="ㅛㅛ">{"'용역비'!$A$4:$C$8"}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ㅛㅛ">{"'용역비'!$A$4:$C$8"}</definedName>
    <definedName localSheetId="0" name="ㅛㅛㅛ">{"'용역비'!$A$4:$C$8"}</definedName>
    <definedName name="ㅛㅛㅛ">{"'용역비'!$A$4:$C$8"}</definedName>
    <definedName localSheetId="0" name="ㅛㅛㅛㅛ">[346]수량산출!$A$1:$A$8561</definedName>
    <definedName localSheetId="2" name="ㅛㅛㅛㅛㅛㅛ">{#N/A,#N/A,FALSE,"골재소요량";#N/A,#N/A,FALSE,"골재소요량"}</definedName>
    <definedName localSheetId="0" name="ㅛㅛㅛㅛㅛㅛ">{#N/A,#N/A,FALSE,"골재소요량";#N/A,#N/A,FALSE,"골재소요량"}</definedName>
    <definedName name="ㅛㅛㅛㅛㅛㅛ">{#N/A,#N/A,FALSE,"골재소요량";#N/A,#N/A,FALSE,"골재소요량"}</definedName>
    <definedName localSheetId="2" name="ㅛㅛㅛㅛㅛㅛㅛ">{#N/A,#N/A,FALSE,"단가표지"}</definedName>
    <definedName localSheetId="0" name="ㅛㅛㅛㅛㅛㅛㅛ">{#N/A,#N/A,FALSE,"단가표지"}</definedName>
    <definedName name="ㅛㅛㅛㅛㅛㅛㅛ">{#N/A,#N/A,FALSE,"단가표지"}</definedName>
    <definedName localSheetId="0" name="ㅜ">[155]수량산출!#REF!</definedName>
    <definedName localSheetId="2" name="ㅜ_1">{#N/A,#N/A,FALSE,"조골재"}</definedName>
    <definedName localSheetId="0" name="ㅜ_1">{#N/A,#N/A,FALSE,"조골재"}</definedName>
    <definedName name="ㅜ_1">{#N/A,#N/A,FALSE,"조골재"}</definedName>
    <definedName name="ㅜ다">{#N/A,#N/A,FALSE,"ALM-ASISC"}</definedName>
    <definedName localSheetId="2" name="ㅜㅁㄴ아ㅑ">{#N/A,#N/A,FALSE,"단가표지"}</definedName>
    <definedName localSheetId="0" name="ㅜㅁㄴ아ㅑ">{#N/A,#N/A,FALSE,"단가표지"}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localSheetId="2" name="ㅜ아ㅏ후">{#N/A,#N/A,FALSE,"골재소요량";#N/A,#N/A,FALSE,"골재소요량"}</definedName>
    <definedName localSheetId="0" name="ㅜ아ㅏ후">{#N/A,#N/A,FALSE,"골재소요량";#N/A,#N/A,FALSE,"골재소요량"}</definedName>
    <definedName name="ㅜ아ㅏ후">{#N/A,#N/A,FALSE,"골재소요량";#N/A,#N/A,FALSE,"골재소요량"}</definedName>
    <definedName name="ㅜㅈ다">{#N/A,#N/A,FALSE,"ALM-ASISC"}</definedName>
    <definedName name="ㅜ자ㅣㅂ">{#N/A,#N/A,FALSE,"ALM-ASISC"}</definedName>
    <definedName localSheetId="0" name="ㅜㅊ퉆ㅊ투ㅠ">[33]제직재!#REF!</definedName>
    <definedName localSheetId="0" name="ㅜㅌㅊ퓨ㅜ">'[70]설직재-1'!#REF!</definedName>
    <definedName localSheetId="0" name="ㅜㅌ츛ㅍㅌ">[171]일위!#REF!</definedName>
    <definedName localSheetId="0" name="ㅜㅍ추ㅗㄹ">'[326]20관리비율'!$A$1:$D$25</definedName>
    <definedName name="ㅜㅎㄹ">{#N/A,#N/A,FALSE,"부대2"}</definedName>
    <definedName localSheetId="2" name="ㅜㅗㅗ">{#N/A,#N/A,FALSE,"2~8번"}</definedName>
    <definedName localSheetId="0" name="ㅜㅗㅗ">{#N/A,#N/A,FALSE,"2~8번"}</definedName>
    <definedName name="ㅜㅗㅗ">{#N/A,#N/A,FALSE,"2~8번"}</definedName>
    <definedName localSheetId="2" name="ㅜㅗㅜㅜㅜㅜㅜㅜㅜㅜㅜ">{#N/A,#N/A,FALSE,"2~8번"}</definedName>
    <definedName localSheetId="0" name="ㅜㅗㅜㅜㅜㅜㅜㅜㅜㅜㅜ">{#N/A,#N/A,FALSE,"2~8번"}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localSheetId="18" name="ㅜㅜㅜㅜㅜ">BLCH</definedName>
    <definedName localSheetId="21" name="ㅜㅜㅜㅜㅜ">BLCH</definedName>
    <definedName localSheetId="19" name="ㅜㅜㅜㅜㅜ">BLCH</definedName>
    <definedName localSheetId="22" name="ㅜㅜㅜㅜㅜ">BLCH</definedName>
    <definedName localSheetId="20" name="ㅜㅜㅜㅜㅜ">BLCH</definedName>
    <definedName localSheetId="29" name="ㅜㅜㅜㅜㅜ">BLCH</definedName>
    <definedName localSheetId="31" name="ㅜㅜㅜㅜㅜ">BLCH</definedName>
    <definedName localSheetId="32" name="ㅜㅜㅜㅜㅜ">BLCH</definedName>
    <definedName localSheetId="30" name="ㅜㅜㅜㅜㅜ">BLCH</definedName>
    <definedName localSheetId="23" name="ㅜㅜㅜㅜㅜ">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ㅜ">{#N/A,#N/A,FALSE,"조골재"}</definedName>
    <definedName localSheetId="0" name="ㅜㅜㅜㅜㅜㅜㅜㅜㅜㅜ">{#N/A,#N/A,FALSE,"조골재"}</definedName>
    <definedName name="ㅜㅜㅜㅜㅜㅜㅜㅜㅜㅜ">{#N/A,#N/A,FALSE,"조골재"}</definedName>
    <definedName localSheetId="2" name="ㅜㅜㅜㅜㅜㅜㅜㅜㅜㅜㅜ">{#N/A,#N/A,FALSE,"조골재"}</definedName>
    <definedName localSheetId="0" name="ㅜㅜㅜㅜㅜㅜㅜㅜㅜㅜㅜ">{#N/A,#N/A,FALSE,"조골재"}</definedName>
    <definedName name="ㅜㅜㅜㅜㅜㅜㅜㅜㅜㅜㅜ">{#N/A,#N/A,FALSE,"조골재"}</definedName>
    <definedName name="ㅜㅜㅜㅜㅜㅜㅜㅜㅜㅜㅜㅜㅜㅜㅜㅜㅜㅜㅜㅜㅜㅜㅜㅜㅜ">{#N/A,#N/A,FALSE,"포장2"}</definedName>
    <definedName localSheetId="2" name="ㅜㅜㅜㅜㅜㅜㅜㅜㅜㅜㅜㅜㅜㅜㅜㅜㅜㅜㅜㅜㅜㅜㅜㅜㅜㅜㅜㅜㅜㅜㅜㅜㅜㅜㅜㅜㅜㅜㅜㅜㅜㅜ">{#N/A,#N/A,FALSE,"CCTV"}</definedName>
    <definedName localSheetId="0" name="ㅜㅜㅜㅜㅜㅜㅜㅜㅜㅜㅜㅜㅜㅜㅜㅜㅜㅜㅜㅜㅜㅜㅜㅜㅜㅜㅜㅜㅜㅜㅜㅜㅜㅜㅜㅜㅜㅜㅜㅜㅜㅜ">{#N/A,#N/A,FALSE,"CCTV"}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[50]부하!$S$48:$AV$48</definedName>
    <definedName localSheetId="2" name="ㅠㄱ">{"'용역비'!$A$4:$C$8"}</definedName>
    <definedName localSheetId="0" name="ㅠㄱ">{"'용역비'!$A$4:$C$8"}</definedName>
    <definedName name="ㅠㄱ">{"'용역비'!$A$4:$C$8"}</definedName>
    <definedName localSheetId="0" name="ㅠㄴㅀㅎ">[76]Sheet9!$N$131:$N$201</definedName>
    <definedName localSheetId="0" name="ㅠㅁㄹㅇㄹ">[76]Sheet9!$N$272:$N$341</definedName>
    <definedName localSheetId="0" name="ㅠㅇㅁㄹㅇㅁ">[76]Sheet9!$N$202:$N$271</definedName>
    <definedName localSheetId="0" name="ㅠㅌ청ㄹ홓">[33]제직재!#REF!</definedName>
    <definedName localSheetId="2"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ㅠ">[50]부하!$S$48:$AV$48</definedName>
    <definedName localSheetId="0" name="ㅠㅠㅠ">[76]Sheet9!$S$48:$AV$48</definedName>
    <definedName localSheetId="0" name="ㅠㅠㅠㅠ">[50]부하!$N$64:$N$131</definedName>
    <definedName localSheetId="0" name="ㅠㅠㅠㅠㅠ">[50]부하!$N$131:$N$201</definedName>
    <definedName localSheetId="0" name="ㅠㅠㅠㅠㅠㅠ">[50]부하!$N$202:$N$271</definedName>
    <definedName localSheetId="2" name="ㅡ">{#N/A,#N/A,FALSE,"조골재"}</definedName>
    <definedName localSheetId="0" name="ㅡ">[50]부하!$M$61:$M$130</definedName>
    <definedName localSheetId="2" name="ㅡ_1">{#N/A,#N/A,FALSE,"2~8번"}</definedName>
    <definedName localSheetId="0" name="ㅡ_1">{#N/A,#N/A,FALSE,"2~8번"}</definedName>
    <definedName name="ㅡ_1">{#N/A,#N/A,FALSE,"2~8번"}</definedName>
    <definedName localSheetId="0" name="ㅡㅁㅊ개14">[146]!Macro13</definedName>
    <definedName localSheetId="2" name="ㅡㅡ">{#N/A,#N/A,FALSE,"표지목차"}</definedName>
    <definedName localSheetId="0" name="ㅡㅡ">[50]부하!$M$201:$M$270</definedName>
    <definedName localSheetId="2" name="ㅡㅡㅡ">{#N/A,#N/A,FALSE,"골재소요량";#N/A,#N/A,FALSE,"골재소요량"}</definedName>
    <definedName localSheetId="0" name="ㅡㅡㅡ">'[33]제-노임'!#REF!</definedName>
    <definedName localSheetId="2" name="ㅡㅡㅡㅡㅡ">{#N/A,#N/A,FALSE,"운반시간"}</definedName>
    <definedName localSheetId="0" name="ㅡㅡㅡㅡㅡ">{#N/A,#N/A,FALSE,"운반시간"}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ㅢㅏ">[2]!BlankMacro1</definedName>
    <definedName localSheetId="2" name="ㅢㅏㅇ너라ㅓ">{#N/A,#N/A,FALSE,"운반시간"}</definedName>
    <definedName localSheetId="0" name="ㅢㅏㅇ너라ㅓ">{#N/A,#N/A,FALSE,"운반시간"}</definedName>
    <definedName name="ㅢㅏㅇ너라ㅓ">{#N/A,#N/A,FALSE,"운반시간"}</definedName>
    <definedName localSheetId="2" name="ㅣ">{"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ㅣ1413">[1]Sheet3!#REF!</definedName>
    <definedName localSheetId="2"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localSheetId="2"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ㅣㅏㅁㄴ러ㅣㅏㅁㄴㅇ">BlankMacro1</definedName>
    <definedName localSheetId="21" name="ㅣㅏㅁㄴ러ㅣㅏㅁㄴㅇ">BlankMacro1</definedName>
    <definedName localSheetId="19" name="ㅣㅏㅁㄴ러ㅣㅏㅁㄴㅇ">BlankMacro1</definedName>
    <definedName localSheetId="22" name="ㅣㅏㅁㄴ러ㅣㅏㅁㄴㅇ">BlankMacro1</definedName>
    <definedName localSheetId="20" name="ㅣㅏㅁㄴ러ㅣㅏㅁㄴㅇ">BlankMacro1</definedName>
    <definedName localSheetId="29" name="ㅣㅏㅁㄴ러ㅣㅏㅁㄴㅇ">BlankMacro1</definedName>
    <definedName localSheetId="31" name="ㅣㅏㅁㄴ러ㅣㅏㅁㄴㅇ">BlankMacro1</definedName>
    <definedName localSheetId="32" name="ㅣㅏㅁㄴ러ㅣㅏㅁㄴㅇ">BlankMacro1</definedName>
    <definedName localSheetId="30" name="ㅣㅏㅁㄴ러ㅣㅏㅁㄴㅇ">BlankMacro1</definedName>
    <definedName localSheetId="23" name="ㅣㅏㅁㄴ러ㅣㅏㅁㄴㅇ">BlankMacro1</definedName>
    <definedName name="ㅣㅏㅁㄴ러ㅣㅏㅁㄴㅇ">BlankMacro1</definedName>
    <definedName localSheetId="2"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ㅏㅓ">{#N/A,#N/A,FALSE,"운반시간"}</definedName>
    <definedName localSheetId="0" name="ㅣㅏㅓ">{#N/A,#N/A,FALSE,"운반시간"}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[0]!ㅣㅏㅓㅏㅓ</definedName>
    <definedName localSheetId="0" name="ㅣㅏㅚㅗㅓ">[76]Sheet9!$L$61:$L$130</definedName>
    <definedName localSheetId="2" name="ㅣㅑㅁ어리">{#N/A,#N/A,FALSE,"조골재"}</definedName>
    <definedName localSheetId="0" name="ㅣㅑㅁ어리">{#N/A,#N/A,FALSE,"조골재"}</definedName>
    <definedName name="ㅣㅑㅁ어리">{#N/A,#N/A,FALSE,"조골재"}</definedName>
    <definedName localSheetId="2" name="ㅣㅑ엄리먼ㅇㄹ">{#N/A,#N/A,FALSE,"조골재"}</definedName>
    <definedName localSheetId="0" name="ㅣㅑ엄리먼ㅇㄹ">{#N/A,#N/A,FALSE,"조골재"}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{#N/A,#N/A,FALSE,"골재소요량";#N/A,#N/A,FALSE,"골재소요량"}</definedName>
    <definedName localSheetId="0" name="ㅣㅣ">{#N/A,#N/A,FALSE,"골재소요량";#N/A,#N/A,FALSE,"골재소요량"}</definedName>
    <definedName name="ㅣㅣ">{#N/A,#N/A,FALSE,"골재소요량";#N/A,#N/A,FALSE,"골재소요량"}</definedName>
    <definedName localSheetId="2"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localSheetId="0" name="플랜트제관공012">#REF!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localSheetId="0" name="_10_0_0_F">#REF!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localSheetId="0" name="보125">#REF!</definedName>
    <definedName name="ㅁ1051">#REF!</definedName>
    <definedName name="RFYIFIOYGOPIO">#REF!</definedName>
    <definedName localSheetId="0" name="LastRow">#REF!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localSheetId="1" name="HHH">#REF!</definedName>
    <definedName name="_AAA2">#REF!</definedName>
    <definedName localSheetId="0" name="비계공1">#REF!</definedName>
    <definedName name="잣나무10재료">#REF!</definedName>
    <definedName name="재114.1">#REF!</definedName>
    <definedName localSheetId="0" name="원자력용접공011">#REF!</definedName>
    <definedName name="화신1호">#REF!</definedName>
    <definedName name="타일공991">#REF!</definedName>
    <definedName name="제철축로공001">#REF!</definedName>
    <definedName name="기재10.1">#REF!</definedName>
    <definedName localSheetId="0" name="목록1">#REF!</definedName>
    <definedName name="ㅈㅈ">#REF!</definedName>
    <definedName name="갈명준님_메카트로닉스">#REF!</definedName>
    <definedName name="_TJ0018">#REF!</definedName>
    <definedName name="황">#REF!</definedName>
    <definedName name="지재2">#REF!</definedName>
    <definedName name="DANGA94">#REF!</definedName>
    <definedName localSheetId="0" name="시험보조수982">#REF!</definedName>
    <definedName name="도서ONU">#REF!</definedName>
    <definedName name="_UK0053">#REF!</definedName>
    <definedName name="보통선원991">#REF!</definedName>
    <definedName name="레미콘150">#REF!</definedName>
    <definedName name="레미콘1">#REF!</definedName>
    <definedName localSheetId="0" name="용접공_일반002">#REF!</definedName>
    <definedName localSheetId="0" name="CODE">#REF!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localSheetId="0" name="절단공011">#REF!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localSheetId="0" name="ED">#REF!</definedName>
    <definedName name="_13A_11">#REF!</definedName>
    <definedName localSheetId="0" name="DANGA221">#REF!</definedName>
    <definedName name="기96113">#REF!</definedName>
    <definedName localSheetId="0" name="광명단페인트">#REF!</definedName>
    <definedName name="최종TSL_2">#REF!</definedName>
    <definedName name="_12C_13">#REF!</definedName>
    <definedName name="_35725">#REF!</definedName>
    <definedName name="H앨보200">#REF!</definedName>
    <definedName name="기재47.1">#REF!</definedName>
    <definedName localSheetId="0" name="seta">#REF!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localSheetId="0" name="sjrhei">#REF!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localSheetId="0" name="연마공011">#REF!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localSheetId="0" name="인">#REF!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localSheetId="0" name="철도신호공982">#REF!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localSheetId="1" name="cvnx">#REF!</definedName>
    <definedName name="bform_col">#REF!</definedName>
    <definedName localSheetId="0" name="ㅅㅅ">#REF!</definedName>
    <definedName name="_10B_39">#REF!</definedName>
    <definedName name="보온">#REF!</definedName>
    <definedName name="적상하시간">#REF!</definedName>
    <definedName name="간지100">#REF!</definedName>
    <definedName name="단위량">#REF!</definedName>
    <definedName name="_461___5">#REF!</definedName>
    <definedName localSheetId="0" name="통신관련산업기사_통신기사2급002">#REF!</definedName>
    <definedName name="연마공982">#REF!</definedName>
    <definedName name="스파이랄취부1">#REF!</definedName>
    <definedName name="기재122.1">#REF!</definedName>
    <definedName localSheetId="0" name="스텐레스도아">#REF!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localSheetId="0" name="당계">#REF!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localSheetId="0" name="LPG가스">#REF!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localSheetId="0" name="_2_12_부대시설">#REF!</definedName>
    <definedName localSheetId="0" name="전기600">#REF!</definedName>
    <definedName name="요동1호">#REF!</definedName>
    <definedName name="_JJ60">#REF!</definedName>
    <definedName localSheetId="0" name="전선관랙">#REF!</definedName>
    <definedName name="select_gs">#REF!</definedName>
    <definedName name="MNH">#REF!</definedName>
    <definedName localSheetId="0" name="철골노무">#REF!</definedName>
    <definedName localSheetId="0" name="Ty2K2">#REF!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localSheetId="1" name="ㅁㅈㄷㅅㅂㄱ흎ㅊ퓨">#REF!</definedName>
    <definedName name="ADFASDF">#REF!</definedName>
    <definedName localSheetId="0" name="비교표">#REF!</definedName>
    <definedName name="_KK160">#REF!</definedName>
    <definedName name="BUNHO">#REF!</definedName>
    <definedName name="_07._부______대">#REF!</definedName>
    <definedName name="_JJ52">#REF!</definedName>
    <definedName localSheetId="0" name="간선물량산출REV.3">#REF!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localSheetId="0" name="CPU시험사001">#REF!</definedName>
    <definedName name="배선자재합계">#REF!</definedName>
    <definedName localSheetId="0" name="변산재보험료">#REF!</definedName>
    <definedName name="_DOG4">#REF!</definedName>
    <definedName localSheetId="0" name="철판14.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localSheetId="0" name="케이블받침대">#REF!</definedName>
    <definedName name="재139">#REF!</definedName>
    <definedName name="되메우기다짐경비">#REF!</definedName>
    <definedName name="관경비금액">#REF!</definedName>
    <definedName name="___DAN16">#REF!</definedName>
    <definedName localSheetId="0" name="_MatMult_A">#REF!</definedName>
    <definedName name="기계설치공992">#REF!</definedName>
    <definedName localSheetId="0" name="발전기">#REF!</definedName>
    <definedName name="UNI_NMU">#REF!</definedName>
    <definedName name="상급원자력기술자991">#REF!</definedName>
    <definedName localSheetId="1" name="DLKJDAOJD">#REF!</definedName>
    <definedName localSheetId="0" name="ㅏㅣㅇ널">#REF!</definedName>
    <definedName name="_UK0091">#REF!</definedName>
    <definedName name="_17B_7">#REF!</definedName>
    <definedName localSheetId="0" name="공급가액">#REF!</definedName>
    <definedName localSheetId="0" name="safdsaf">#REF!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localSheetId="1" name="바닥몰">#REF!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localSheetId="0" name="시스템재료비합계">#REF!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localSheetId="1" name="수성페인트내부">#REF!</definedName>
    <definedName localSheetId="0" name="연마공991">#REF!</definedName>
    <definedName name="경비용역비">#REF!</definedName>
    <definedName localSheetId="0" name="원자력배관공991">#REF!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localSheetId="0" name="보40">#REF!</definedName>
    <definedName localSheetId="0" name="_4_2_제2가압장">#REF!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localSheetId="0" name="저압케이블전공002">#REF!</definedName>
    <definedName name="위샤36">#REF!</definedName>
    <definedName name="_5C_15">#REF!</definedName>
    <definedName localSheetId="0" name="_DAN95">#REF!</definedName>
    <definedName name="재해율">#REF!</definedName>
    <definedName name="GBI_D_UN_2">#REF!</definedName>
    <definedName name="정해영_수석">#REF!</definedName>
    <definedName name="외부판넬창문1">#REF!</definedName>
    <definedName name="덤프2.5노무">#REF!</definedName>
    <definedName localSheetId="0" name="중기가격">#REF!</definedName>
    <definedName localSheetId="0" name="운호3호">#REF!</definedName>
    <definedName name="동력계">#REF!</definedName>
    <definedName name="시공측량사조수001">#REF!</definedName>
    <definedName name="토사주014180노">#REF!</definedName>
    <definedName name="흄관운반900경비">#REF!</definedName>
    <definedName localSheetId="0" name="관급단가">#REF!</definedName>
    <definedName localSheetId="0" name="건설기계조장001">#REF!</definedName>
    <definedName name="때죽R10">#REF!</definedName>
    <definedName localSheetId="1" name="ㅁㄴㅇㅁㄴㅇ">#REF!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localSheetId="0" name="ㅈㄴㅌ">#REF!</definedName>
    <definedName name="프로그램유형">#REF!</definedName>
    <definedName name="겹벗R6">#REF!</definedName>
    <definedName localSheetId="0" name="재료표">#REF!</definedName>
    <definedName name="_69">#REF!</definedName>
    <definedName name="_31813">#REF!</definedName>
    <definedName name="_F17">#REF!</definedName>
    <definedName name="_33201">#REF!</definedName>
    <definedName name="_23541">#REF!</definedName>
    <definedName localSheetId="0" name="DANGA140">#REF!</definedName>
    <definedName name="__sd29">#REF!</definedName>
    <definedName name="___DAN11">#REF!</definedName>
    <definedName name="__123Graph_BGraph1">#REF!</definedName>
    <definedName localSheetId="0" name="일반1">#REF!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localSheetId="0" name="기노">#REF!</definedName>
    <definedName name="충남9">#REF!</definedName>
    <definedName localSheetId="0" name="판넬조립공992">#REF!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localSheetId="0" name="철도신호공992">#REF!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localSheetId="0" name="전기공사1급">#REF!</definedName>
    <definedName name="타이틀">#REF!</definedName>
    <definedName name="노112_1">#REF!</definedName>
    <definedName name="케이블_CVV_1.25">#REF!</definedName>
    <definedName name="판넬4">#REF!</definedName>
    <definedName localSheetId="0" name="지붕노무">#REF!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localSheetId="1" name="gd">#REF!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localSheetId="0" name="연결판6">#REF!</definedName>
    <definedName localSheetId="0" name="_DAN55">#REF!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localSheetId="0" name="못N5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localSheetId="0" name="_DAN107">#REF!</definedName>
    <definedName name="_16A_12">#REF!</definedName>
    <definedName name="_21311">#REF!</definedName>
    <definedName name="적용제외공사원가재료비">#REF!</definedName>
    <definedName localSheetId="0" name="입찰내역">#REF!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localSheetId="0" name="wew">#REF!</definedName>
    <definedName name="루프트레인1">#REF!</definedName>
    <definedName localSheetId="0" name="콘210">#REF!</definedName>
    <definedName name="__________________________________DOG22">#REF!</definedName>
    <definedName localSheetId="0" name="Kv">#REF!</definedName>
    <definedName localSheetId="0" name="설비원가집계표">#REF!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localSheetId="0" name="볼155">#REF!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localSheetId="0" name="앞들2호">#REF!</definedName>
    <definedName name="회선8">#REF!</definedName>
    <definedName name="_2B_3">#REF!</definedName>
    <definedName localSheetId="0" name="보">#REF!</definedName>
    <definedName localSheetId="0" name="HW설치사991">#REF!</definedName>
    <definedName name="써르네상스">#REF!</definedName>
    <definedName name="__________________DOG1">#REF!</definedName>
    <definedName name="레미콘타설40일반">#REF!</definedName>
    <definedName localSheetId="0" name="ㄴㅁㄻㄴㄹ">#REF!</definedName>
    <definedName name="기계설치공002">#REF!</definedName>
    <definedName name="한식목공조공012">#REF!</definedName>
    <definedName name="_35536">#REF!</definedName>
    <definedName name="________">#REF!</definedName>
    <definedName localSheetId="0" name="플랜트특수용접공011">#REF!</definedName>
    <definedName localSheetId="0" name="_1_2취수탑">#REF!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localSheetId="0" name="에멜죤페인트1">#REF!</definedName>
    <definedName name="ㄹㅇ농">#REF!</definedName>
    <definedName name="인건비">#REF!</definedName>
    <definedName name="_JJ148">#REF!</definedName>
    <definedName name="_25720">#REF!</definedName>
    <definedName localSheetId="0" name="단위공량6">#REF!</definedName>
    <definedName localSheetId="1" name="PVC관1">#REF!</definedName>
    <definedName name="비계목재7회">#REF!</definedName>
    <definedName localSheetId="0" name="ㄱㄷㅅㄱㅈㄷ">#REF!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localSheetId="0" name="고급원자력비파괴시험공001">#REF!</definedName>
    <definedName localSheetId="0" name="황룡지구">#REF!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localSheetId="0" name="DANGA129">#REF!</definedName>
    <definedName name="__ind42">#REF!</definedName>
    <definedName name="___SUM18">#REF!</definedName>
    <definedName localSheetId="0" name="측부011">#REF!</definedName>
    <definedName name="_11C_15">#REF!</definedName>
    <definedName name="oe">#REF!</definedName>
    <definedName name="K_SXSWL">#REF!</definedName>
    <definedName name="본사분">#REF!</definedName>
    <definedName name="_KK62">#REF!</definedName>
    <definedName name="_UL0017">#REF!</definedName>
    <definedName localSheetId="0" name="주경1">#REF!</definedName>
    <definedName name="Q0245되메우기불량">#REF!</definedName>
    <definedName localSheetId="0" name="_Ty2">#REF!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localSheetId="0" name="간접노무">#REF!</definedName>
    <definedName name="ㅇㅁㅇㅂ">#REF!</definedName>
    <definedName localSheetId="0" name="머여">#REF!</definedName>
    <definedName name="사토">#REF!</definedName>
    <definedName name="Count_sum">#REF!</definedName>
    <definedName localSheetId="0" name="메1">#REF!</definedName>
    <definedName localSheetId="0" name="수성페인트내부1">#REF!</definedName>
    <definedName localSheetId="0" name="ㅁㄴㅇㄹ">#REF!</definedName>
    <definedName name="임병국_실장">#REF!</definedName>
    <definedName localSheetId="0" name="복지">#REF!</definedName>
    <definedName localSheetId="0" name="철판공002">#REF!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localSheetId="0" name="ㅗㅅ고ㅛㄱ소속">#REF!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localSheetId="0" name="알미늄샷시용바">#REF!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localSheetId="0" name="_DAN6">#REF!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localSheetId="0" name="ㅁ309">#REF!</definedName>
    <definedName name="FTPIN17C">#REF!</definedName>
    <definedName localSheetId="0" name="대상표">#REF!</definedName>
    <definedName localSheetId="0" name="hgfh">#REF!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localSheetId="0" name="견적탱크">#REF!</definedName>
    <definedName localSheetId="0" name="철거역수량1">#REF!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localSheetId="0" name="_PB2">#REF!</definedName>
    <definedName name="fdsghsd">#REF!</definedName>
    <definedName name="E16M">#REF!</definedName>
    <definedName name="토적계산">#REF!</definedName>
    <definedName name="몰탈5">#REF!</definedName>
    <definedName name="D3S">#REF!</definedName>
    <definedName localSheetId="0" name="전기레미콘1">#REF!</definedName>
    <definedName name="_3개월">#REF!</definedName>
    <definedName name="최원준">#REF!</definedName>
    <definedName name="Tot_PECount">#REF!</definedName>
    <definedName localSheetId="0" name="WR">#REF!</definedName>
    <definedName name="위생공011">#REF!</definedName>
    <definedName name="SPP_백__PIPE_100A_단중">#REF!</definedName>
    <definedName localSheetId="0" name="ㅓ호ㅓㅎ">#REF!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localSheetId="0" name="SLAB2">#REF!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localSheetId="0" name="원자력보온공991">#REF!</definedName>
    <definedName localSheetId="0" name="오주1호">#REF!</definedName>
    <definedName name="___DAN65">#REF!</definedName>
    <definedName name="_11_3__Criteria">#REF!</definedName>
    <definedName name="재17">#REF!</definedName>
    <definedName name="도급재료1">#REF!</definedName>
    <definedName localSheetId="0" name="rlr">#REF!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localSheetId="0" name="철22">#REF!</definedName>
    <definedName localSheetId="0" name="알파2">#REF!</definedName>
    <definedName name="__________________RO22">#REF!</definedName>
    <definedName name="_7A_22">#REF!</definedName>
    <definedName name="기재309.1">#REF!</definedName>
    <definedName name="철근콘크리트깨기0.7기계노무비">#REF!</definedName>
    <definedName localSheetId="0" name="MO">#REF!</definedName>
    <definedName name="sdgs">#REF!</definedName>
    <definedName localSheetId="0" name="gfdhgdf">#REF!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localSheetId="0" name="ㄴ러ㅏ">#REF!</definedName>
    <definedName name="기재181">#REF!</definedName>
    <definedName name="김흥수">#REF!</definedName>
    <definedName name="모과R25">#REF!</definedName>
    <definedName name="_15B_7">#REF!</definedName>
    <definedName name="ㅣ1549">#REF!</definedName>
    <definedName localSheetId="0" name="목도012">#REF!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localSheetId="0" name="공구및예비품">#REF!</definedName>
    <definedName localSheetId="1" name="sdg">#REF!</definedName>
    <definedName name="DANGI">#REF!</definedName>
    <definedName localSheetId="0" name="원자력계장공002">#REF!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localSheetId="0" name="앨e">#REF!</definedName>
    <definedName name="ㅓㅇㅅㄹㅊ">#REF!</definedName>
    <definedName name="BLANK20">#REF!</definedName>
    <definedName name="금마타리">#REF!</definedName>
    <definedName name="토사주0445재">#REF!</definedName>
    <definedName name="추추">#REF!</definedName>
    <definedName localSheetId="0" name="일층배관값">#REF!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localSheetId="0" name="ㅎ384">#REF!</definedName>
    <definedName name="_31601">#REF!</definedName>
    <definedName localSheetId="0" name="hha">#REF!</definedName>
    <definedName name="_35822">#REF!</definedName>
    <definedName name="W">#REF!</definedName>
    <definedName name="Dealer">#REF!</definedName>
    <definedName name="중랑">#REF!</definedName>
    <definedName localSheetId="0" name="ㅗㅇ">#REF!</definedName>
    <definedName name="당초부가가치세">#REF!</definedName>
    <definedName name="______________________qa1">#REF!</definedName>
    <definedName name="드잡이공982">#REF!</definedName>
    <definedName name="select_gjp">#REF!</definedName>
    <definedName name="콘크리트전선관">#REF!</definedName>
    <definedName localSheetId="0" name="___sub4">#REF!</definedName>
    <definedName localSheetId="0" name="울타리">#REF!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localSheetId="0" name="ㄴㅁㄴㅇㄹ">#REF!</definedName>
    <definedName name="기재189">#REF!</definedName>
    <definedName name="그라우팅_펌프">#REF!</definedName>
    <definedName name="_NO146">#REF!</definedName>
    <definedName name="ETBB">#REF!</definedName>
    <definedName name="dcs40기지국수">#REF!</definedName>
    <definedName localSheetId="0" name="ㄴㄷㅈㅂㄷㄱ">#REF!</definedName>
    <definedName localSheetId="0" name="ASPHALT1">#REF!</definedName>
    <definedName name="전기1500">#REF!</definedName>
    <definedName name="F_SEQ">#REF!</definedName>
    <definedName name="단27">#REF!</definedName>
    <definedName localSheetId="0" name="sangd">#REF!</definedName>
    <definedName name="안전시험">#REF!</definedName>
    <definedName name="_TN0017">#REF!</definedName>
    <definedName localSheetId="0" name="강관동바리15.0">#REF!</definedName>
    <definedName name="_15A_1">#REF!</definedName>
    <definedName localSheetId="0" name="벽_돌__블_럭__제_작_공">#REF!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localSheetId="0" name="AWGRA">#REF!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localSheetId="0" name="시행년">#REF!</definedName>
    <definedName name="GV3.5S">#REF!</definedName>
    <definedName name="_2A_17">#REF!</definedName>
    <definedName name="______________________DOG1">#REF!</definedName>
    <definedName name="_______________RO35">#REF!</definedName>
    <definedName localSheetId="1" name="실행예산1">#REF!</definedName>
    <definedName name="CV4C3.5">#REF!</definedName>
    <definedName localSheetId="0" name="monitor">#REF!</definedName>
    <definedName name="OPC_BBs">#REF!</definedName>
    <definedName localSheetId="0" name="ㅎ럴ㅇ허">#REF!</definedName>
    <definedName name="수량집계밀">#REF!</definedName>
    <definedName name="갱부">#REF!</definedName>
    <definedName name="_35505">#REF!</definedName>
    <definedName localSheetId="0" name="ㅁㅇㄴ">#REF!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localSheetId="0" name="방청페인트">#REF!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localSheetId="0" name="지적기사_지적기사1급001">#REF!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localSheetId="0" name="보통선원982">#REF!</definedName>
    <definedName name="_BUK0014">#REF!</definedName>
    <definedName name="금회변변기일반관리비">#REF!</definedName>
    <definedName name="_12B_16">#REF!</definedName>
    <definedName name="_14B_24">#REF!</definedName>
    <definedName localSheetId="0" name="_PP2">#REF!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localSheetId="0" name="유볼트너트">#REF!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localSheetId="0" name="DANGA168">#REF!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localSheetId="0" name="BETA">#REF!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localSheetId="0" name="펌프구경">#REF!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localSheetId="1" name="조정금액">#REF!</definedName>
    <definedName name="_14120">#REF!</definedName>
    <definedName localSheetId="0" name="본동재료">#REF!</definedName>
    <definedName name="비교가">#REF!</definedName>
    <definedName name="관급자재확정">#REF!</definedName>
    <definedName name="기재21">#REF!</definedName>
    <definedName localSheetId="0" name="준설선기관사991">#REF!</definedName>
    <definedName name="JAE_SD">#REF!</definedName>
    <definedName name="공통가설공사">#REF!</definedName>
    <definedName name="_GJN0023">#REF!</definedName>
    <definedName name="박경식_과장">#REF!</definedName>
    <definedName name="선로">#REF!</definedName>
    <definedName name="설명1">#REF!</definedName>
    <definedName localSheetId="0" name="_DAN81">#REF!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localSheetId="1" name="노곡2호">#REF!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localSheetId="0" name="고급선원992">#REF!</definedName>
    <definedName name="일반관리율">#REF!</definedName>
    <definedName name="자48">#REF!</definedName>
    <definedName localSheetId="1" name="asdfa">#REF!</definedName>
    <definedName localSheetId="0" name="DANGA66">#REF!</definedName>
    <definedName name="SERT">#REF!</definedName>
    <definedName localSheetId="0" name="금변전공급가액">#REF!</definedName>
    <definedName name="표층소규모전압단뎀노무비">#REF!</definedName>
    <definedName name="하도내역">#REF!</definedName>
    <definedName name="_LV02">#REF!</definedName>
    <definedName name="인상용직노무">#REF!</definedName>
    <definedName name="재118">#REF!</definedName>
    <definedName localSheetId="0" name="수공1호">#REF!</definedName>
    <definedName name="SSTPIPE150.8">#REF!</definedName>
    <definedName name="전화사다리">#REF!</definedName>
    <definedName localSheetId="0" name="알곤1">#REF!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localSheetId="0" name="적용계약이윤">#REF!</definedName>
    <definedName name="전광속">#REF!</definedName>
    <definedName name="___DAN145">#REF!</definedName>
    <definedName name="ㅓㅎ">#REF!</definedName>
    <definedName localSheetId="0" name="방수재료">#REF!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localSheetId="0" name="시챤넬1">#REF!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localSheetId="0" name="철골">#REF!</definedName>
    <definedName name="_Fill">#REF!</definedName>
    <definedName localSheetId="0" name="미장재료">#REF!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localSheetId="0" name="포장공001">#REF!</definedName>
    <definedName name="테R5">#REF!</definedName>
    <definedName name="ㄷㅈㅅ">#REF!</definedName>
    <definedName name="재10">#REF!</definedName>
    <definedName localSheetId="0" name="BBB">#REF!</definedName>
    <definedName name="이동">#REF!</definedName>
    <definedName name="표준공종">#REF!</definedName>
    <definedName name="_6.동관경납용접">#REF!</definedName>
    <definedName localSheetId="0" name="오층주간선값">#REF!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localSheetId="0" name="루우프시트1">#REF!</definedName>
    <definedName name="일위대가6호선참조">#REF!</definedName>
    <definedName localSheetId="0" name="POST">#REF!</definedName>
    <definedName name="단지내토목">#REF!</definedName>
    <definedName name="보통선원001">#REF!</definedName>
    <definedName name="T형">#REF!</definedName>
    <definedName name="COST11">#REF!</definedName>
    <definedName localSheetId="0" name="수배전">#REF!</definedName>
    <definedName name="CV4C5.5">#REF!</definedName>
    <definedName name="_12B_36">#REF!</definedName>
    <definedName name="_25313">#REF!</definedName>
    <definedName localSheetId="1" name="ㄹ호">#REF!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localSheetId="0" name="내장공982">#REF!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localSheetId="1" name="SDFSAE">#REF!</definedName>
    <definedName name="_NN142">#REF!</definedName>
    <definedName name="포장공35">#REF!</definedName>
    <definedName localSheetId="0" name="보5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localSheetId="0" name="암거공1">#REF!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localSheetId="0" name="POSTCAP">#REF!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localSheetId="0" name="챤넬크립">#REF!</definedName>
    <definedName name="Z_2C052020_706B_11D1_990E_444553540000_.wvu.PrintTitles">#REF!</definedName>
    <definedName localSheetId="0" name="산재보험료">#REF!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localSheetId="1" name="MNHL">#REF!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localSheetId="0" name="원자력계장공982">#REF!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localSheetId="0" name="남산2호">#REF!</definedName>
    <definedName name="DANGA45">#REF!</definedName>
    <definedName name="통설공">#REF!</definedName>
    <definedName localSheetId="0" name="DANGA71">#REF!</definedName>
    <definedName name="LFKF">#REF!</definedName>
    <definedName name="후렉시블">#REF!</definedName>
    <definedName name="ㄹ403">#REF!</definedName>
    <definedName name="인입크램프">#REF!</definedName>
    <definedName name="_3A_26">#REF!</definedName>
    <definedName localSheetId="0" name="gammasub">#REF!</definedName>
    <definedName name="VIS">#REF!</definedName>
    <definedName localSheetId="0" name="판넬조립공991">#REF!</definedName>
    <definedName name="단가2">#REF!</definedName>
    <definedName name="_NN224">#REF!</definedName>
    <definedName localSheetId="0" name="군유2">#REF!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localSheetId="0" name="거푸집연결관4">#REF!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localSheetId="0" name="Ty2H1">#REF!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localSheetId="0" name="기초단가1">#REF!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localSheetId="0" name="베이스챤넬1">#REF!</definedName>
    <definedName name="UC54P">#REF!</definedName>
    <definedName name="중계기">#REF!</definedName>
    <definedName name="_phi3">#REF!</definedName>
    <definedName name="경북철탑내개통">#REF!</definedName>
    <definedName name="Application">#REF!</definedName>
    <definedName name="암르네상스">#REF!</definedName>
    <definedName localSheetId="0" name="드잡이공001">#REF!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localSheetId="0" name="보차도경계석1">#REF!</definedName>
    <definedName name="_46__123Graph_BPOWER_MT">#REF!</definedName>
    <definedName localSheetId="0" name="DANGA161">#REF!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localSheetId="0" name="퍼티">#REF!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localSheetId="0" name="원자력케이블전공002">#REF!</definedName>
    <definedName name="느릅나무10재료">#REF!</definedName>
    <definedName name="윤순호">#REF!</definedName>
    <definedName localSheetId="0" name="___RO60">#REF!</definedName>
    <definedName name="_35888">#REF!</definedName>
    <definedName localSheetId="0" name="잠수부982">#REF!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localSheetId="0" name="광통신설치사982">#REF!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localSheetId="0" name="ㅎㄹㅇㅎ">#REF!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localSheetId="0" name="겨입4">#REF!</definedName>
    <definedName name="_74">#REF!</definedName>
    <definedName name="변본사본">#REF!</definedName>
    <definedName name="공급1">#REF!</definedName>
    <definedName name="_PI60">#REF!</definedName>
    <definedName name="정산경비소계">#REF!</definedName>
    <definedName localSheetId="0" name="ㅇㄹㄶㅇ">#REF!</definedName>
    <definedName name="SRS_TRK">#REF!</definedName>
    <definedName name="ㅗㅓㅏㅗ">#REF!</definedName>
    <definedName name="기타경비.입력">#REF!</definedName>
    <definedName name="VVAFP">#REF!</definedName>
    <definedName localSheetId="0" name="등가거리">#REF!</definedName>
    <definedName name="금회변변장공급가액">#REF!</definedName>
    <definedName name="ㅁㄹㄴ">#REF!</definedName>
    <definedName name="기97013">#REF!</definedName>
    <definedName name="기재202.1">#REF!</definedName>
    <definedName name="培训金额">#REF!</definedName>
    <definedName localSheetId="0" name="AKJFD">#REF!</definedName>
    <definedName name="___DAN25">#REF!</definedName>
    <definedName name="__________LP3">#REF!</definedName>
    <definedName name="수평규준틀노무비">#REF!</definedName>
    <definedName name="중공관길이">#REF!</definedName>
    <definedName name="_H12">#REF!</definedName>
    <definedName localSheetId="0" name="알미늄샷시용방1PROJ">#REF!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localSheetId="0" name="플랜트전공982">#REF!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localSheetId="0" name="__K809632">#REF!</definedName>
    <definedName name="E27P">#REF!</definedName>
    <definedName localSheetId="0" name="CODE7">#REF!</definedName>
    <definedName name="절단공992">#REF!</definedName>
    <definedName localSheetId="0" name="와이어메쉬1">#REF!</definedName>
    <definedName localSheetId="1" name="SDGAS">#REF!</definedName>
    <definedName name="화공002">#REF!</definedName>
    <definedName name="__NOH70">#REF!</definedName>
    <definedName name="잔토Q45사석실가동">#REF!</definedName>
    <definedName localSheetId="0" name="CODE5">#REF!</definedName>
    <definedName name="수간6재">#REF!</definedName>
    <definedName localSheetId="0" name="박공판넬">#REF!</definedName>
    <definedName name="_2P100A">#REF!</definedName>
    <definedName name="_35631">#REF!</definedName>
    <definedName localSheetId="0" name="자재재료">#REF!</definedName>
    <definedName name="오오오">#REF!</definedName>
    <definedName name="느릅나무8노무">#REF!</definedName>
    <definedName name="한승윤_과장">#REF!</definedName>
    <definedName localSheetId="0" name="ㅁ531">#REF!</definedName>
    <definedName name="_L09">#REF!</definedName>
    <definedName name="기안문">#REF!</definedName>
    <definedName name="In_SCODcr">#REF!</definedName>
    <definedName localSheetId="0" name="B">#REF!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localSheetId="0" name="ㅗ415">#REF!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localSheetId="0" name="준설선기관장001">#REF!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localSheetId="0" name="PRINT_TITLES_MI1">#REF!</definedName>
    <definedName name="____5">#REF!</definedName>
    <definedName name="_GJN0003">#REF!</definedName>
    <definedName localSheetId="0" name="변전전공991">#REF!</definedName>
    <definedName name="__ST54">#REF!</definedName>
    <definedName localSheetId="0" name="철거수량1">#REF!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localSheetId="0" name="철골공982">#REF!</definedName>
    <definedName name="KKKK">#REF!</definedName>
    <definedName name="_31812">#REF!</definedName>
    <definedName name="_TK0033">#REF!</definedName>
    <definedName name="_25610">#REF!</definedName>
    <definedName name="연">#REF!</definedName>
    <definedName name="_GJJ0025">#REF!</definedName>
    <definedName localSheetId="0" name="erwer">#REF!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localSheetId="0" name="전기450">#REF!</definedName>
    <definedName name="보재">#REF!</definedName>
    <definedName name="재109.1">#REF!</definedName>
    <definedName localSheetId="0" name="고철1">#REF!</definedName>
    <definedName name="투기타경비">#REF!</definedName>
    <definedName localSheetId="0" name="지적산업기사_지적기사2급982">#REF!</definedName>
    <definedName name="FIRE">#REF!</definedName>
    <definedName name="비신반포">#REF!</definedName>
    <definedName name="_JJ161">#REF!</definedName>
    <definedName localSheetId="0" name="ㄳㄱㄷㅈ쇼">#REF!</definedName>
    <definedName localSheetId="0" name="보온120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localSheetId="0" name="청림1호">#REF!</definedName>
    <definedName name="이식단가1">#REF!</definedName>
    <definedName localSheetId="0" name="볼165">#REF!</definedName>
    <definedName localSheetId="0" name="통신외선공001">#REF!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localSheetId="0" name="DANGA197">#REF!</definedName>
    <definedName localSheetId="1" name="전기시계">#REF!</definedName>
    <definedName localSheetId="0" name="간접노무비율">#REF!</definedName>
    <definedName name="폴리머인공철개대형보통지">#REF!</definedName>
    <definedName name="_NN206">#REF!</definedName>
    <definedName name="T14M">#REF!</definedName>
    <definedName localSheetId="0" name="__dia35">#REF!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localSheetId="0" name="ㅏ커">#REF!</definedName>
    <definedName name="alpha">#REF!</definedName>
    <definedName name="전내33.6k">#REF!</definedName>
    <definedName localSheetId="0" name="일층주간선값">#REF!</definedName>
    <definedName name="_JK128">#REF!</definedName>
    <definedName name="DOG1___9">#REF!</definedName>
    <definedName name="_____A99999">#REF!</definedName>
    <definedName localSheetId="0" name="조합페인트신너">#REF!</definedName>
    <definedName name="개쉬땅1506">#REF!</definedName>
    <definedName localSheetId="0" name="ㅗㅗㄹ">#REF!</definedName>
    <definedName localSheetId="0" name="철자">#REF!</definedName>
    <definedName localSheetId="0" name="프레이트타이1">#REF!</definedName>
    <definedName name="제9호표노무비계">#REF!</definedName>
    <definedName name="강릉교동토목">#REF!</definedName>
    <definedName name="_KK122">#REF!</definedName>
    <definedName name="박영규">#REF!</definedName>
    <definedName name="기재136.1">#REF!</definedName>
    <definedName localSheetId="0" name="치장벽돌공001">#REF!</definedName>
    <definedName name="조이태_과장">#REF!</definedName>
    <definedName name="_8B_7">#REF!</definedName>
    <definedName localSheetId="0" name="금변금부가가치세">#REF!</definedName>
    <definedName name="pileL">#REF!</definedName>
    <definedName name="_3_1._총투자사업비">#REF!</definedName>
    <definedName name="보통지14FC100">#REF!</definedName>
    <definedName name="구내접지선2">#REF!</definedName>
    <definedName name="_NO161">#REF!</definedName>
    <definedName localSheetId="0" name="제철축로공001">#REF!</definedName>
    <definedName name="T_BAR">#REF!</definedName>
    <definedName name="BUBL0007">#REF!</definedName>
    <definedName name="DOG2___5">#REF!</definedName>
    <definedName name="_KK168">#REF!</definedName>
    <definedName name="___JN21">#REF!</definedName>
    <definedName localSheetId="0" name="아스팔트4">#REF!</definedName>
    <definedName name="운반구간">#REF!</definedName>
    <definedName localSheetId="1" name="_MatInverse_In">#REF!</definedName>
    <definedName name="NI">#REF!</definedName>
    <definedName name="F_UNIT">#REF!</definedName>
    <definedName name="________________WW7">#REF!</definedName>
    <definedName localSheetId="0" name="DANGA201">#REF!</definedName>
    <definedName name="진주">#REF!</definedName>
    <definedName name="사급장비">#REF!</definedName>
    <definedName name="안전기초">#REF!</definedName>
    <definedName localSheetId="0" name="운전사_기계002">#REF!</definedName>
    <definedName localSheetId="0" name="fhsdfg">#REF!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localSheetId="0" name="GMLWD">#REF!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localSheetId="0" name="CODE3">#REF!</definedName>
    <definedName name="티3전기">#REF!</definedName>
    <definedName name="tongtray">#REF!</definedName>
    <definedName name="_12B_55">#REF!</definedName>
    <definedName name="포항학전">#REF!</definedName>
    <definedName name="외주견적대비">#REF!</definedName>
    <definedName localSheetId="0" name="_2_2_착수정">#REF!</definedName>
    <definedName name="ㄹㄴㅁㄹㅇㅁㄴ">#REF!</definedName>
    <definedName name="한전수탁공사비2">#REF!</definedName>
    <definedName name="사경_1">#REF!</definedName>
    <definedName name="광케이블가공24">#REF!</definedName>
    <definedName name="독평">#REF!</definedName>
    <definedName localSheetId="0" name="wss">#REF!</definedName>
    <definedName name="통합배선계">#REF!</definedName>
    <definedName name="_______________TON2">#REF!</definedName>
    <definedName name="택코팅40아스팔트스프레이어300청소비노무비">#REF!</definedName>
    <definedName name="NO3eq">#REF!</definedName>
    <definedName localSheetId="0" name="조합페인트백색">#REF!</definedName>
    <definedName name="_10C_18">#REF!</definedName>
    <definedName name="가설사무소재">#REF!</definedName>
    <definedName name="_DAN134">#REF!</definedName>
    <definedName name="_34115">#REF!</definedName>
    <definedName name="진동로울러자주식4.4재료비">#REF!</definedName>
    <definedName localSheetId="0" name="ㅣㅏ">#REF!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localSheetId="1" name="WA">#REF!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localSheetId="0" name="anfrkk">#REF!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localSheetId="0" name="_DAN122">#REF!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localSheetId="0" name="DANGA218">#REF!</definedName>
    <definedName localSheetId="0" name="제철축로공991">#REF!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localSheetId="0" name="DANGA126">#REF!</definedName>
    <definedName name="__DAN114">#REF!</definedName>
    <definedName name="삼차선슈활하중">#REF!</definedName>
    <definedName name="설치직접노무비전">#REF!</definedName>
    <definedName localSheetId="0" name="일층주간선">#REF!</definedName>
    <definedName name="___PRN4">#REF!</definedName>
    <definedName name="시행문">#REF!</definedName>
    <definedName name="seta3">#REF!</definedName>
    <definedName name="_36105">#REF!</definedName>
    <definedName name="ㅊㅍㅊㅌㅋㅋㅍㅊ">#REF!</definedName>
    <definedName localSheetId="0" name="X">#REF!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localSheetId="1" name="ㄴㄱㄹ">#REF!</definedName>
    <definedName name="WKSHT">#REF!</definedName>
    <definedName localSheetId="0" name="ㄱㄷㅈㄱㄷ">#REF!</definedName>
    <definedName name="암타이밴드">#REF!</definedName>
    <definedName name="of">#REF!</definedName>
    <definedName name="광분배함3">#REF!</definedName>
    <definedName name="정인재책임님_반도체.AM_LCD">#REF!</definedName>
    <definedName localSheetId="0" name="_DAN33">#REF!</definedName>
    <definedName name="_8A_15">#REF!</definedName>
    <definedName name="기계잔노">#REF!</definedName>
    <definedName name="_NN93">#REF!</definedName>
    <definedName name="신동길_책임님_반도체온양.패키지팀">#REF!</definedName>
    <definedName localSheetId="0" name="ㄱㅈㅂㄱㄷ">#REF!</definedName>
    <definedName name="_1B_16">#REF!</definedName>
    <definedName name="ldskjf">#REF!</definedName>
    <definedName name="시설경산TB3">#REF!</definedName>
    <definedName localSheetId="0" name="수흄관단위당A1">#REF!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localSheetId="0" name="ㅑㅑㅏ">#REF!</definedName>
    <definedName name="황교신_대리">#REF!</definedName>
    <definedName localSheetId="0" name="___RO11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localSheetId="0" name="KUP">#REF!</definedName>
    <definedName name="_DAN10">#REF!</definedName>
    <definedName localSheetId="0" name="ㄶㅇㅎㅈ">#REF!</definedName>
    <definedName name="동원1">#REF!</definedName>
    <definedName name="TEST_K3">#REF!</definedName>
    <definedName name="RawAgencyPrice">#REF!</definedName>
    <definedName localSheetId="0" name="판넬4">#REF!</definedName>
    <definedName name="DL">#REF!</definedName>
    <definedName name="_NN209">#REF!</definedName>
    <definedName name="방송설비">#REF!</definedName>
    <definedName name="_94">#REF!</definedName>
    <definedName localSheetId="1" name="fdgsd">#REF!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localSheetId="0" name="미장공1">#REF!</definedName>
    <definedName name="fdsdfdf">#REF!</definedName>
    <definedName name="임정호">#REF!</definedName>
    <definedName name="_KK230">#REF!</definedName>
    <definedName localSheetId="0" name="호박">#REF!</definedName>
    <definedName name="고객명1">#REF!</definedName>
    <definedName name="계약방법">#REF!</definedName>
    <definedName name="_tv2">#REF!</definedName>
    <definedName localSheetId="0" name="맨홀1.5">#REF!</definedName>
    <definedName name="이">#REF!</definedName>
    <definedName name="시외25">#REF!</definedName>
    <definedName name="수수료1">#REF!</definedName>
    <definedName name="T13P">#REF!</definedName>
    <definedName name="최종ASP_1">#REF!</definedName>
    <definedName localSheetId="0" name="_____">#REF!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localSheetId="0" name="착정심도">#REF!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localSheetId="0" name="DANGA159">#REF!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localSheetId="0" name="적용계약간접노무비">#REF!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localSheetId="0" name="독일가문비">#REF!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localSheetId="0" name="_경비율1">#REF!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localSheetId="0" name="ㄷ봇더">#REF!</definedName>
    <definedName name="금회변변전안전관리비">#REF!</definedName>
    <definedName name="_125">#REF!</definedName>
    <definedName name="날개벽표1">#REF!</definedName>
    <definedName name="ㅊㅌ픁">#REF!</definedName>
    <definedName localSheetId="0" name="DSKFJL">#REF!</definedName>
    <definedName name="__BFX22">#REF!</definedName>
    <definedName name="DANGA75">#REF!</definedName>
    <definedName name="DSIR">#REF!</definedName>
    <definedName localSheetId="0" name="할석공012">#REF!</definedName>
    <definedName name="TBAR">#REF!</definedName>
    <definedName name="AL공사">#REF!</definedName>
    <definedName name="직영비">#REF!</definedName>
    <definedName name="___SHH2">#REF!</definedName>
    <definedName name="허영식_님_0331_2068866">#REF!</definedName>
    <definedName localSheetId="0" name="DB">#REF!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localSheetId="0" name="원자력용접공002">#REF!</definedName>
    <definedName localSheetId="0" name="간지">#REF!</definedName>
    <definedName name="스틸후레임">#REF!</definedName>
    <definedName localSheetId="0" name="이층주간선값">#REF!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localSheetId="0" name="EA">#REF!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localSheetId="0" name="_woogi24">#REF!</definedName>
    <definedName localSheetId="0" name="뭐야">#REF!</definedName>
    <definedName name="개산분">#REF!</definedName>
    <definedName name="수도광열비">#REF!</definedName>
    <definedName name="_15A_8">#REF!</definedName>
    <definedName localSheetId="1" name="시간">#REF!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localSheetId="0" name="무석면디럭스타일">#REF!</definedName>
    <definedName name="WW6___2">#REF!</definedName>
    <definedName name="kFour">#REF!</definedName>
    <definedName name="기재13">#REF!</definedName>
    <definedName name="택코팅40아스팔트스프레이어300경비">#REF!</definedName>
    <definedName name="재146">#REF!</definedName>
    <definedName localSheetId="0" name="_21_0_0_F">#REF!</definedName>
    <definedName name="REGIONAL">#REF!</definedName>
    <definedName name="_GJJ0005">#REF!</definedName>
    <definedName name="단가3">#REF!</definedName>
    <definedName name="_________Key11">#REF!</definedName>
    <definedName localSheetId="0" name="sc">#REF!</definedName>
    <definedName name="등가도움">#REF!</definedName>
    <definedName name="TV5CFBT">#REF!</definedName>
    <definedName localSheetId="0" name="ㅇ남러이">#REF!</definedName>
    <definedName localSheetId="0" name="운전사_운반차991">#REF!</definedName>
    <definedName name="재6.1">#REF!</definedName>
    <definedName localSheetId="0" name="목공노무">#REF!</definedName>
    <definedName localSheetId="0" name="메2">#REF!</definedName>
    <definedName name="비디오테임">#REF!</definedName>
    <definedName name="ga">#REF!</definedName>
    <definedName name="T6M">#REF!</definedName>
    <definedName localSheetId="0" name="연마공002">#REF!</definedName>
    <definedName name="PI60___3">#REF!</definedName>
    <definedName localSheetId="0" name="ㅏㅇㄹ너ㅑ">#REF!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localSheetId="0" name="준설선운전사991">#REF!</definedName>
    <definedName name="_13A_37">#REF!</definedName>
    <definedName name="전회합계">#REF!</definedName>
    <definedName name="창호재료">#REF!</definedName>
    <definedName name="TSEC">#REF!</definedName>
    <definedName name="_13C_9">#REF!</definedName>
    <definedName name="접강남">#REF!</definedName>
    <definedName localSheetId="0" name="분전반">#REF!</definedName>
    <definedName name="__ST104">#REF!</definedName>
    <definedName localSheetId="0" name="ㅈㄷㄻㅈ">#REF!</definedName>
    <definedName name="__AFX28">#REF!</definedName>
    <definedName localSheetId="0" name="내선전공002">#REF!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localSheetId="0" name="가자">#REF!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localSheetId="0" name="구체콘">#REF!</definedName>
    <definedName name="견출공992">#REF!</definedName>
    <definedName localSheetId="0" name="_phi3">#REF!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localSheetId="0" name="___G640768">#REF!</definedName>
    <definedName localSheetId="0" name="무선통신">#REF!</definedName>
    <definedName localSheetId="0" name="ㅕㅓㅡㅡ">#REF!</definedName>
    <definedName localSheetId="0" name="비닐벽지">#REF!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localSheetId="0" name="씨그마ck">#REF!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localSheetId="0" name="전기150">#REF!</definedName>
    <definedName name="_34251">#REF!</definedName>
    <definedName name="_15A_32">#REF!</definedName>
    <definedName localSheetId="0" name="코핑길이">#REF!</definedName>
    <definedName name="_JA2">#REF!</definedName>
    <definedName name="기재90">#REF!</definedName>
    <definedName name="온습도센서수리">#REF!</definedName>
    <definedName localSheetId="0" name="HIT">#REF!</definedName>
    <definedName name="_GJL0042">#REF!</definedName>
    <definedName localSheetId="0" name="TTT">#REF!</definedName>
    <definedName localSheetId="0" name="샌딩시일러1">#REF!</definedName>
    <definedName name="_DAN98">#REF!</definedName>
    <definedName name="_2A_22">#REF!</definedName>
    <definedName localSheetId="0" name="ㅏㅏㅇ라너">#REF!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localSheetId="0" name="DANGA91">#REF!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localSheetId="0" name="회시2호">#REF!</definedName>
    <definedName name="_11500">#REF!</definedName>
    <definedName localSheetId="0" name="DANGA9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localSheetId="0" name="___SBB1">#REF!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localSheetId="0" name="DANGA113">#REF!</definedName>
    <definedName localSheetId="0" name="_DAN70">#REF!</definedName>
    <definedName localSheetId="0" name="B이">#REF!</definedName>
    <definedName name="노91">#REF!</definedName>
    <definedName name="인공철개대형철거보통지">#REF!</definedName>
    <definedName localSheetId="0" name="_DAN61">#REF!</definedName>
    <definedName name="철근콘크리트깨기0.4노무비">#REF!</definedName>
    <definedName name="fill">#REF!</definedName>
    <definedName localSheetId="0" name="통신케이블공001">#REF!</definedName>
    <definedName name="_25740">#REF!</definedName>
    <definedName name="기재353.1">#REF!</definedName>
    <definedName name="ghnfdg">#REF!</definedName>
    <definedName name="_UL0042">#REF!</definedName>
    <definedName localSheetId="1" name="자료표">#REF!</definedName>
    <definedName name="_b06">#REF!</definedName>
    <definedName name="호지니">#REF!</definedName>
    <definedName name="챠트3">#REF!</definedName>
    <definedName localSheetId="0" name="ㄹ호">#REF!</definedName>
    <definedName name="무농1호">#REF!</definedName>
    <definedName name="DANGA169">#REF!</definedName>
    <definedName name="우리나라">#REF!</definedName>
    <definedName name="_GJJ0007">#REF!</definedName>
    <definedName localSheetId="1" name="itsa_ratio_nrec">#REF!</definedName>
    <definedName localSheetId="0" name="코킹공991">#REF!</definedName>
    <definedName name="하도공종1">#REF!</definedName>
    <definedName localSheetId="0" name="창호목공011">#REF!</definedName>
    <definedName localSheetId="0" name="기97011">#REF!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localSheetId="0" name="이음철못1">#REF!</definedName>
    <definedName name="광코드01">#REF!</definedName>
    <definedName name="부__가___가__치__세">#REF!</definedName>
    <definedName name="PE전선관">#REF!</definedName>
    <definedName name="JAE_SD_1">#REF!</definedName>
    <definedName localSheetId="0" name="코너판넬">#REF!</definedName>
    <definedName name="_NOH42">#REF!</definedName>
    <definedName name="_1B_18">#REF!</definedName>
    <definedName localSheetId="0" name="_10_3__Crite">#REF!</definedName>
    <definedName name="변이윤">#REF!</definedName>
    <definedName name="_22206">#REF!</definedName>
    <definedName name="_10B_62">#REF!</definedName>
    <definedName localSheetId="0" name="행거볼트1">#REF!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localSheetId="0" name="보1">#REF!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localSheetId="0" name="선부982">#REF!</definedName>
    <definedName name="DANGA152">#REF!</definedName>
    <definedName name="_14___0I">#REF!</definedName>
    <definedName localSheetId="0" name="금변금산재보험료">#REF!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localSheetId="0" name="금변금안전관리비">#REF!</definedName>
    <definedName name="차로폭">#REF!</definedName>
    <definedName name="기재190.1">#REF!</definedName>
    <definedName localSheetId="0" name="가설공사">#REF!</definedName>
    <definedName name="_OP8">#REF!</definedName>
    <definedName name="_KK177">#REF!</definedName>
    <definedName name="ㅈㅂㄱ">#REF!</definedName>
    <definedName name="MCON">#REF!</definedName>
    <definedName name="sdg">#REF!</definedName>
    <definedName name="접지봉시설">#REF!</definedName>
    <definedName localSheetId="0" name="ㅑㅏ">#REF!</definedName>
    <definedName localSheetId="0" name="DANGA163">#REF!</definedName>
    <definedName name="_32157">#REF!</definedName>
    <definedName name="기계설치대장소노무">#REF!</definedName>
    <definedName localSheetId="0" name="지붕경비">#REF!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localSheetId="0" name="경비배부2">#REF!</definedName>
    <definedName name="안미옥2">#REF!</definedName>
    <definedName name="__DAN137">#REF!</definedName>
    <definedName localSheetId="0" name="_1_3_취수탑조정실">#REF!</definedName>
    <definedName name="제55호표노무비계">#REF!</definedName>
    <definedName name="___LPB1">#REF!</definedName>
    <definedName localSheetId="0" name="화신1호">#REF!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localSheetId="0" name="ㅛㅗ">#REF!</definedName>
    <definedName localSheetId="0" name="원자력기술자011">#REF!</definedName>
    <definedName localSheetId="0" name="ㅇㅈㄷㅄㅂㅈㄷㄱ">#REF!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localSheetId="0" name="ㅁ219">#REF!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localSheetId="0" name="_1_1제당">#REF!</definedName>
    <definedName name="백남기님_자동화팀">#REF!</definedName>
    <definedName name="CBVCB">#REF!</definedName>
    <definedName localSheetId="0" name="스라">#REF!</definedName>
    <definedName name="자갈운반톤경비">#REF!</definedName>
    <definedName name="조합되메우기0.2경비">#REF!</definedName>
    <definedName name="재7">#REF!</definedName>
    <definedName localSheetId="0" name="미송1">#REF!</definedName>
    <definedName name="jgff">#REF!</definedName>
    <definedName name="__________________________________WW6">#REF!</definedName>
    <definedName name="_13B_16">#REF!</definedName>
    <definedName localSheetId="0" name="Ty1Hun1">#REF!</definedName>
    <definedName name="TEST_J2">#REF!</definedName>
    <definedName name="연인천">#REF!</definedName>
    <definedName localSheetId="0" name="가도">#REF!</definedName>
    <definedName name="_UL0007">#REF!</definedName>
    <definedName name="우영태_팀장">#REF!</definedName>
    <definedName localSheetId="0" name="선부011">#REF!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localSheetId="0" name="ㅅㄷㄳㅈㄷㄱ">#REF!</definedName>
    <definedName localSheetId="0" name="ㅈㄷㄱㅈㄷ">#REF!</definedName>
    <definedName name="RO80___5">#REF!</definedName>
    <definedName localSheetId="0" name="Dp">#REF!</definedName>
    <definedName name="GGGG___0">#REF!</definedName>
    <definedName name="_31810">#REF!</definedName>
    <definedName name="최종RI_3">#REF!</definedName>
    <definedName name="플랜트">#REF!</definedName>
    <definedName localSheetId="0" name="가설경비">#REF!</definedName>
    <definedName name="E5P">#REF!</definedName>
    <definedName name="ㅁㄶㅁㄴ">#REF!</definedName>
    <definedName name="금년계">#REF!</definedName>
    <definedName localSheetId="0" name="일위대가음향">#REF!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localSheetId="0" name="원형봉">#REF!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localSheetId="1" name="ghdfhtr">#REF!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localSheetId="0" name="수경단가">#REF!</definedName>
    <definedName localSheetId="0" name="SSTPIPE25.4">#REF!</definedName>
    <definedName localSheetId="0" name="주재1">#REF!</definedName>
    <definedName name="_7A_9">#REF!</definedName>
    <definedName name="제4호표재료비계">#REF!</definedName>
    <definedName name="MOD">#REF!</definedName>
    <definedName name="ㅂ4">#REF!</definedName>
    <definedName name="미리보기">#REF!</definedName>
    <definedName localSheetId="0" name="ㅏㅇㅅㅊㄹ">#REF!</definedName>
    <definedName name="______DOG4">#REF!</definedName>
    <definedName name="_JJ15">#REF!</definedName>
    <definedName name="__DAN77">#REF!</definedName>
    <definedName name="_1_0_F">#REF!</definedName>
    <definedName localSheetId="0" name="천판4.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localSheetId="1" name="아래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localSheetId="0" name="원목박피">#REF!</definedName>
    <definedName name="_7A_7">#REF!</definedName>
    <definedName name="_3A_30">#REF!</definedName>
    <definedName name="_SUB1">#REF!</definedName>
    <definedName localSheetId="0" name="시공측량사">#REF!</definedName>
    <definedName name="왁스">#REF!</definedName>
    <definedName name="_15C_10">#REF!</definedName>
    <definedName name="기재62">#REF!</definedName>
    <definedName localSheetId="0" name="위생공011">#REF!</definedName>
    <definedName name="준설선기관장011">#REF!</definedName>
    <definedName name="_UJ0087">#REF!</definedName>
    <definedName localSheetId="0" name="일층배관">#REF!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localSheetId="0" name="new_key1">#REF!</definedName>
    <definedName name="형틀목공992">#REF!</definedName>
    <definedName name="_JJ12">#REF!</definedName>
    <definedName name="SW시험사992">#REF!</definedName>
    <definedName name="E54P">#REF!</definedName>
    <definedName name="조병준님">#REF!</definedName>
    <definedName name="DANGA84">#REF!</definedName>
    <definedName localSheetId="0" name="품목상승일반관리비">#REF!</definedName>
    <definedName name="공무">#REF!</definedName>
    <definedName name="ㄱ부표">#REF!</definedName>
    <definedName name="경비실1">#REF!</definedName>
    <definedName name="_6C_2">#REF!</definedName>
    <definedName name="허">#REF!</definedName>
    <definedName name="철판3">#REF!</definedName>
    <definedName localSheetId="0" name="hj">#REF!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localSheetId="0" name="계장공982">#REF!</definedName>
    <definedName name="_TK0035">#REF!</definedName>
    <definedName name="기기단가1">#REF!</definedName>
    <definedName name="흄관운반700경비">#REF!</definedName>
    <definedName localSheetId="0" name="도배공001">#REF!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localSheetId="0" name="Ty2K1">#REF!</definedName>
    <definedName name="hdfj">#REF!</definedName>
    <definedName localSheetId="1" name="내역작업">#REF!</definedName>
    <definedName name="FT">#REF!</definedName>
    <definedName name="금변금공사개요1">#REF!</definedName>
    <definedName localSheetId="0" name="DANGA157">#REF!</definedName>
    <definedName localSheetId="0" name="보링공_지질조사001">#REF!</definedName>
    <definedName localSheetId="0" name="OOO">#REF!</definedName>
    <definedName name="FHIGR1">#REF!</definedName>
    <definedName name="ㅇㅎㄹㅇㄶ">#REF!</definedName>
    <definedName name="보통인부R5">#REF!</definedName>
    <definedName name="장동형_과장">#REF!</definedName>
    <definedName name="_JJ77">#REF!</definedName>
    <definedName localSheetId="0" name="HW시험사992">#REF!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localSheetId="0" name="shddhdrtuhr">#REF!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localSheetId="0" name="보통인부002">#REF!</definedName>
    <definedName name="_10B_72">#REF!</definedName>
    <definedName name="_32211">#REF!</definedName>
    <definedName localSheetId="0" name="HW시험사982">#REF!</definedName>
    <definedName name="_NO207">#REF!</definedName>
    <definedName localSheetId="0" name="콘크리트2">#REF!</definedName>
    <definedName name="자6">#REF!</definedName>
    <definedName localSheetId="0" name="ㅇㄶㄻ">#REF!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localSheetId="0" name="오오">#REF!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localSheetId="1" name="사급상수">#REF!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localSheetId="0" name="중">#REF!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localSheetId="0" name="_50G__Extract">#REF!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localSheetId="0" name="평자재단위당">#REF!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localSheetId="0" name="부가세">#REF!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localSheetId="0" name="능형망10">#REF!</definedName>
    <definedName name="메탈스크린1">#REF!</definedName>
    <definedName name="ㄷㅅㅈㄷ">#REF!</definedName>
    <definedName name="_BUL0008">#REF!</definedName>
    <definedName localSheetId="0" name="코킹공011">#REF!</definedName>
    <definedName localSheetId="0" name="석공노무">#REF!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localSheetId="0" name="보온1150">#REF!</definedName>
    <definedName localSheetId="0" name="특수비계공991">#REF!</definedName>
    <definedName name="_ind11">#REF!</definedName>
    <definedName localSheetId="1" name="dsfdgs">#REF!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localSheetId="0" name="DANGA135">#REF!</definedName>
    <definedName name="_JJ80">#REF!</definedName>
    <definedName localSheetId="0" name="보완자료복사">#REF!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localSheetId="0" name="ASP">#REF!</definedName>
    <definedName name="ㅗㄹㄴㅇㄴㅁㅇㄱㄷ">#REF!</definedName>
    <definedName name="CV3C2.0">#REF!</definedName>
    <definedName name="E27E">#REF!</definedName>
    <definedName localSheetId="0" name="회덕산출">#REF!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localSheetId="0" name="_K809632">#REF!</definedName>
    <definedName name="_13C_20">#REF!</definedName>
    <definedName name="_KK237">#REF!</definedName>
    <definedName name="_15B_39">#REF!</definedName>
    <definedName name="발주금액">#REF!</definedName>
    <definedName localSheetId="0" name="hb">#REF!</definedName>
    <definedName name="난연대전">#REF!</definedName>
    <definedName name="합계전류1">#REF!</definedName>
    <definedName localSheetId="0" name="측부992">#REF!</definedName>
    <definedName name="_________________IL1">#REF!</definedName>
    <definedName name="택코팅30디스트리뷰우터3000재료비">#REF!</definedName>
    <definedName name="__B1">#REF!</definedName>
    <definedName localSheetId="0" name="케이블걸이쇠">#REF!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localSheetId="0" name="치즐1">#REF!</definedName>
    <definedName localSheetId="0" name="KANG1">#REF!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localSheetId="0" name="방수제1">#REF!</definedName>
    <definedName name="_17A_9">#REF!</definedName>
    <definedName name="_34105">#REF!</definedName>
    <definedName name="DaRWk4">#REF!</definedName>
    <definedName localSheetId="0" name="광케이블설치사002">#REF!</definedName>
    <definedName name="경비">#REF!</definedName>
    <definedName localSheetId="0" name="특고압케이블전공992">#REF!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localSheetId="0" name="노무">#REF!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localSheetId="1" name="ACX">#REF!</definedName>
    <definedName name="_35158">#REF!</definedName>
    <definedName name="_35430">#REF!</definedName>
    <definedName name="TS">#REF!</definedName>
    <definedName localSheetId="0" name="수은등250W">#REF!</definedName>
    <definedName name="TABLE_15">#REF!</definedName>
    <definedName localSheetId="0" name="BEAR2">#REF!</definedName>
    <definedName name="일반통신설비">#REF!</definedName>
    <definedName localSheetId="0" name="계수">#REF!</definedName>
    <definedName name="_13505">#REF!</definedName>
    <definedName name="국제">#REF!</definedName>
    <definedName name="광분배함XX">#REF!</definedName>
    <definedName localSheetId="0" name="_DAN41">#REF!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localSheetId="0" name="철골공002">#REF!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localSheetId="0" name="미장공982">#REF!</definedName>
    <definedName name="__SBB4">#REF!</definedName>
    <definedName name="결속선">#REF!</definedName>
    <definedName localSheetId="0" name="플랩밸브1">#REF!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localSheetId="0" name="Ty1L6">#REF!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localSheetId="0" name="목공사">#REF!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localSheetId="0" name="FEE">#REF!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localSheetId="0" name="노산3교집계표">#REF!</definedName>
    <definedName name="_36115">#REF!</definedName>
    <definedName name="_14141">#REF!</definedName>
    <definedName name="_JN75">#REF!</definedName>
    <definedName name="_7A_20">#REF!</definedName>
    <definedName name="무선안테나공002">#REF!</definedName>
    <definedName localSheetId="1" name="전기일위">#REF!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localSheetId="0" name="케이블1">#REF!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localSheetId="1" name="ES노임">#REF!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localSheetId="0" name="_DAN153">#REF!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localSheetId="0" name="DANGA207">#REF!</definedName>
    <definedName name="經費">#REF!</definedName>
    <definedName localSheetId="0" name="___DOG4">#REF!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localSheetId="0" name="노곡2호">#REF!</definedName>
    <definedName localSheetId="0" name="DANGA173">#REF!</definedName>
    <definedName localSheetId="0" name="AL몰딩">#REF!</definedName>
    <definedName name="_13B_44">#REF!</definedName>
    <definedName localSheetId="0" name="저압케이블전공992">#REF!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localSheetId="0" name="가8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localSheetId="0" name="ㅅㅈㅅㄱㄷㅂ">#REF!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localSheetId="0" name="_DAN105">#REF!</definedName>
    <definedName localSheetId="0" name="플랜트용접공982">#REF!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localSheetId="0" name="_a1">#REF!</definedName>
    <definedName name="변경안전관리비">#REF!</definedName>
    <definedName localSheetId="0" name="생경1">#REF!</definedName>
    <definedName name="_23213">#REF!</definedName>
    <definedName name="티4전기">#REF!</definedName>
    <definedName name="가로수">#REF!</definedName>
    <definedName name="_BUL0029">#REF!</definedName>
    <definedName localSheetId="0" name="적용계약기타경비">#REF!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localSheetId="0" name="호">#REF!</definedName>
    <definedName localSheetId="0" name="afafas">#REF!</definedName>
    <definedName name="STSPIPE">#REF!</definedName>
    <definedName name="현수용발판제작">#REF!</definedName>
    <definedName localSheetId="0" name="_14_0_0_F">#REF!</definedName>
    <definedName name="_18B_9">#REF!</definedName>
    <definedName localSheetId="0" name="적용전선">#REF!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localSheetId="0" name="_MatMult_AxB">#REF!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localSheetId="0" name="_DAN28">#REF!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localSheetId="1" name="itsa_ratio_rec">#REF!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localSheetId="0" name="배수">#REF!</definedName>
    <definedName localSheetId="0" name="ㅈㅁㅅㄷㅈㄷㅂ">#REF!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localSheetId="0" name="總原價">#REF!</definedName>
    <definedName name="도금비1">#REF!</definedName>
    <definedName localSheetId="0" name="장노">#REF!</definedName>
    <definedName name="_KK151">#REF!</definedName>
    <definedName name="_NO133">#REF!</definedName>
    <definedName name="Fy">#REF!</definedName>
    <definedName localSheetId="0" name="DANGA4">#REF!</definedName>
    <definedName name="단가표3">#REF!</definedName>
    <definedName name="테R15">#REF!</definedName>
    <definedName localSheetId="0" name="엘보">#REF!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localSheetId="0" name="철공991">#REF!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localSheetId="0" name="임">#REF!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localSheetId="0" name="__WW8">#REF!</definedName>
    <definedName name="표면처리">#REF!</definedName>
    <definedName name="_14C_9">#REF!</definedName>
    <definedName name="철간접">#REF!</definedName>
    <definedName name="접지선1">#REF!</definedName>
    <definedName name="프린트">#REF!</definedName>
    <definedName localSheetId="0" name="타일공사">#REF!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localSheetId="0" name="_____A70000">#REF!</definedName>
    <definedName name="__DAN119">#REF!</definedName>
    <definedName name="KL">#REF!</definedName>
    <definedName name="시외11">#REF!</definedName>
    <definedName localSheetId="0" name="변부가가치세">#REF!</definedName>
    <definedName localSheetId="0" name="KKP">#REF!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localSheetId="0" name="ㅣ618">#REF!</definedName>
    <definedName localSheetId="0" name="ㅁㅈㄷㅅㅂㄱ흎ㅊ퓨">#REF!</definedName>
    <definedName name="ㅂㅇㅁ">#REF!</definedName>
    <definedName name="_34263">#REF!</definedName>
    <definedName name="EVS">#REF!</definedName>
    <definedName name="DKFAJKL">#REF!</definedName>
    <definedName name="대구슬리브1">#REF!</definedName>
    <definedName localSheetId="0" name="보온125">#REF!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localSheetId="0" name="jkghjgk">#REF!</definedName>
    <definedName name="YEAREND">#REF!</definedName>
    <definedName name="___DAN75">#REF!</definedName>
    <definedName name="_CRI7">#REF!</definedName>
    <definedName name="합판6">#REF!</definedName>
    <definedName name="기재165.1">#REF!</definedName>
    <definedName localSheetId="0" name="포장공982">#REF!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localSheetId="0" name="DANGA200">#REF!</definedName>
    <definedName name="장구">#REF!</definedName>
    <definedName name="흄관운반1000재료비">#REF!</definedName>
    <definedName name="김태일">#REF!</definedName>
    <definedName localSheetId="0" name="아경1">#REF!</definedName>
    <definedName name="GFD___8">#REF!</definedName>
    <definedName localSheetId="0" name="전기공사기사_전기공사기사1급991">#REF!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localSheetId="0" name="DAT">#REF!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localSheetId="0" name="ㅗㅓㅓㅏ">#REF!</definedName>
    <definedName name="_GJN0035">#REF!</definedName>
    <definedName name="_31705">#REF!</definedName>
    <definedName name="회사경비">#REF!</definedName>
    <definedName localSheetId="0" name="_3_0_0_F">#REF!</definedName>
    <definedName name="_9_0_S">#REF!</definedName>
    <definedName localSheetId="0" name="부대비">#REF!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localSheetId="0" name="Ig">#REF!</definedName>
    <definedName localSheetId="0" name="철거역">#REF!</definedName>
    <definedName name="합판거푸집2회">#REF!</definedName>
    <definedName localSheetId="0" name="중량">#REF!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localSheetId="0" name="철물1">#REF!</definedName>
    <definedName name="FG19TBTB2RTDKDKFG19TBTB2RTDKDKF">#REF!</definedName>
    <definedName name="Kim__Dong_Hong_CJN">#REF!</definedName>
    <definedName name="LOADT">#REF!</definedName>
    <definedName name="단위공량1">#REF!</definedName>
    <definedName localSheetId="1" name="시공측량사">#REF!</definedName>
    <definedName name="ㅍㅅ퓨ㅠ">#REF!</definedName>
    <definedName localSheetId="0" name="가설공사재료비합계">#REF!</definedName>
    <definedName name="시설태전TB1">#REF!</definedName>
    <definedName localSheetId="0" name="DANGA27">#REF!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localSheetId="0" name="주재">#REF!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localSheetId="0" name="원자력기계설치공002">#REF!</definedName>
    <definedName name="기준일">#REF!</definedName>
    <definedName name="_JJ143">#REF!</definedName>
    <definedName name="ㅁ1180">#REF!</definedName>
    <definedName name="DANGA109">#REF!</definedName>
    <definedName name="_DAN46">#REF!</definedName>
    <definedName localSheetId="1" name="ㅁㄻㄴㅇㄹㄴㅇㄹㄴ">#REF!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localSheetId="0" name="갑">#REF!</definedName>
    <definedName localSheetId="0" name="PIPE40">#REF!</definedName>
    <definedName name="ㅎㄹ옿ㅇㄹ">#REF!</definedName>
    <definedName name="_3B_3">#REF!</definedName>
    <definedName localSheetId="0" name="잡공재료">#REF!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localSheetId="0" name="도장재료">#REF!</definedName>
    <definedName name="iv전선">#REF!</definedName>
    <definedName name="합판노">#REF!</definedName>
    <definedName localSheetId="0" name="단32">#REF!</definedName>
    <definedName name="충북1">#REF!</definedName>
    <definedName name="후크클램프">#REF!</definedName>
    <definedName name="_15A_12">#REF!</definedName>
    <definedName name="기재332.1">#REF!</definedName>
    <definedName name="자동전화기철거">#REF!</definedName>
    <definedName localSheetId="0" name="금회금공사원가">#REF!</definedName>
    <definedName name="OCPC">#REF!</definedName>
    <definedName name="반취부청담">#REF!</definedName>
    <definedName localSheetId="0" name="승강기">#REF!</definedName>
    <definedName name="치_장_벽_돌_공">#REF!</definedName>
    <definedName localSheetId="0" name="치_장_벽_돌_공">#REF!</definedName>
    <definedName localSheetId="1" name="ERER">#REF!</definedName>
    <definedName name="영종2WAY">#REF!</definedName>
    <definedName localSheetId="0" name="수장공사">#REF!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localSheetId="0" name="ㅗㅎㅇㅀ">#REF!</definedName>
    <definedName name="_TJ0042">#REF!</definedName>
    <definedName name="전선_GV">#REF!</definedName>
    <definedName name="_90__123Graph_XPOWER_MT">#REF!</definedName>
    <definedName localSheetId="0" name="상급원자력기술자011">#REF!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localSheetId="0" name="_9F">#REF!</definedName>
    <definedName name="변부가가치세">#REF!</definedName>
    <definedName name="전내2048k">#REF!</definedName>
    <definedName name="_TN0023">#REF!</definedName>
    <definedName name="_BUN0021">#REF!</definedName>
    <definedName localSheetId="0" name="샌딩시일러">#REF!</definedName>
    <definedName localSheetId="0" name="___SBB2">#REF!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localSheetId="0" name="견출공001">#REF!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localSheetId="0" name="고급원자력비파괴시험공991">#REF!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localSheetId="0" name="CODE4">#REF!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localSheetId="0" name="석_공">#REF!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localSheetId="0" name="L4L">#REF!</definedName>
    <definedName localSheetId="0" name="배전전공001">#REF!</definedName>
    <definedName name="_34212">#REF!</definedName>
    <definedName name="최수필">#REF!</definedName>
    <definedName name="수도광열">#REF!</definedName>
    <definedName localSheetId="0" name="DTYJTH">#REF!</definedName>
    <definedName name="_32236">#REF!</definedName>
    <definedName localSheetId="0" name="미장공011">#REF!</definedName>
    <definedName name="ㅁ142">#REF!</definedName>
    <definedName name="_______________WW2">#REF!</definedName>
    <definedName name="합계">#REF!</definedName>
    <definedName localSheetId="0" name="원자력플랜트전공992">#REF!</definedName>
    <definedName localSheetId="0" name="ㅎ434">#REF!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localSheetId="0" name="철골경비">#REF!</definedName>
    <definedName localSheetId="0" name="ㅎㄹ옹ㄹ">#REF!</definedName>
    <definedName name="부성단">#REF!</definedName>
    <definedName localSheetId="0" name="강릉교동터파기">#REF!</definedName>
    <definedName name="_12B_26">#REF!</definedName>
    <definedName localSheetId="0" name="조건표">#REF!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localSheetId="0" name="포설공991">#REF!</definedName>
    <definedName name="난연동교">#REF!</definedName>
    <definedName localSheetId="0" name="__bar29">#REF!</definedName>
    <definedName name="접지봉커넥터_Φ19_U볼트형">#REF!</definedName>
    <definedName name="_2C_28">#REF!</definedName>
    <definedName name="반취부르네상스">#REF!</definedName>
    <definedName localSheetId="0" name="재료비단가">#REF!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localSheetId="0" name="한식와공조공982">#REF!</definedName>
    <definedName localSheetId="0" name="ㄴㄹ">#REF!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localSheetId="0" name="DANGA88">#REF!</definedName>
    <definedName name="기노82.1">#REF!</definedName>
    <definedName name="HapIKW">#REF!</definedName>
    <definedName name="철선22">#REF!</definedName>
    <definedName name="건설기계조장">#REF!</definedName>
    <definedName name="노무비소계">#REF!</definedName>
    <definedName localSheetId="0" name="시험보조수011">#REF!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localSheetId="0" name="단위공량15">#REF!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localSheetId="0" name="___WW6">#REF!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localSheetId="0" name="소방감리">#REF!</definedName>
    <definedName name="보조기층기계살수계">#REF!</definedName>
    <definedName name="앵글8티">#REF!</definedName>
    <definedName localSheetId="0" name="DANGA110">#REF!</definedName>
    <definedName name="_11109">#REF!</definedName>
    <definedName name="조정기준일">#REF!</definedName>
    <definedName name="순공사비">#REF!</definedName>
    <definedName localSheetId="1" name="QWERT">#REF!</definedName>
    <definedName localSheetId="0" name="번들1호">#REF!</definedName>
    <definedName localSheetId="0" name="시멘트1">#REF!</definedName>
    <definedName localSheetId="1" name="Rl이">#REF!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localSheetId="0" name="포설공">#REF!</definedName>
    <definedName localSheetId="0" name="ㅄ">#REF!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localSheetId="0" name="신성6">#REF!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localSheetId="1" name="토">#REF!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localSheetId="0" name="덕산3호">#REF!</definedName>
    <definedName name="기기">#REF!</definedName>
    <definedName name="철공011">#REF!</definedName>
    <definedName localSheetId="0" name="시공측량사조수992">#REF!</definedName>
    <definedName name="입고">#REF!</definedName>
    <definedName localSheetId="0" name="ㅁㅂ">#REF!</definedName>
    <definedName name="THSLV12C_1">#REF!</definedName>
    <definedName localSheetId="0" name="보140">#REF!</definedName>
    <definedName name="DANGA46">#REF!</definedName>
    <definedName name="금변전간접노무비">#REF!</definedName>
    <definedName name="전력공급기">#REF!</definedName>
    <definedName name="자동전화기이설">#REF!</definedName>
    <definedName localSheetId="0" name="DANGA47">#REF!</definedName>
    <definedName name="_KK233">#REF!</definedName>
    <definedName name="vgh">#REF!</definedName>
    <definedName localSheetId="0" name="작업반장992">#REF!</definedName>
    <definedName name="_8C_20">#REF!</definedName>
    <definedName name="ㅠ131">#REF!</definedName>
    <definedName localSheetId="0" name="_2_4_완속여과지">#REF!</definedName>
    <definedName name="_8A_8">#REF!</definedName>
    <definedName name="______________________RO22">#REF!</definedName>
    <definedName name="강경묵">#REF!</definedName>
    <definedName localSheetId="0" name="___WW8">#REF!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localSheetId="0" name="작업집계표">#REF!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localSheetId="0" name="능형망1">#REF!</definedName>
    <definedName name="파이1">#REF!</definedName>
    <definedName name="값">#REF!</definedName>
    <definedName localSheetId="0" name="덕전3호">#REF!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localSheetId="0" name="통신외선공011">#REF!</definedName>
    <definedName localSheetId="0" name="배전활선전공992">#REF!</definedName>
    <definedName name="_14__123Graph_LBL_DENE_VVVF">#REF!</definedName>
    <definedName localSheetId="0" name="기타2">#REF!</definedName>
    <definedName localSheetId="0" name="일관1">#REF!</definedName>
    <definedName name="_15C_59">#REF!</definedName>
    <definedName name="_23420">#REF!</definedName>
    <definedName localSheetId="0" name="유리공992">#REF!</definedName>
    <definedName name="스파가1">#REF!</definedName>
    <definedName name="_35136">#REF!</definedName>
    <definedName localSheetId="0" name="HW설치사001">#REF!</definedName>
    <definedName localSheetId="0" name="SDGAS">#REF!</definedName>
    <definedName name="콘크리트못1">#REF!</definedName>
    <definedName name="__DAN121">#REF!</definedName>
    <definedName name="시외21">#REF!</definedName>
    <definedName name="OPTeraMetro3100">#REF!</definedName>
    <definedName name="_14212">#REF!</definedName>
    <definedName localSheetId="0" name="DANGA72">#REF!</definedName>
    <definedName name="TOTAL2">#REF!</definedName>
    <definedName localSheetId="0" name="원자력제관공011">#REF!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localSheetId="0" name="delta6">#REF!</definedName>
    <definedName name="_DAN91">#REF!</definedName>
    <definedName name="아스팔트포장파괴0.7치즐계">#REF!</definedName>
    <definedName name="신성7">#REF!</definedName>
    <definedName localSheetId="0" name="SSTPIPE50.8">#REF!</definedName>
    <definedName name="_MX14">#REF!</definedName>
    <definedName localSheetId="0" name="창공">#REF!</definedName>
    <definedName name="HAF">#REF!</definedName>
    <definedName name="노무비_3">#REF!</definedName>
    <definedName name="_NO232">#REF!</definedName>
    <definedName name="기재116.1">#REF!</definedName>
    <definedName localSheetId="0" name="거푸집간격재1">#REF!</definedName>
    <definedName name="ㅑㅏ">#REF!</definedName>
    <definedName name="__PP2">#REF!</definedName>
    <definedName name="중기조장">#REF!</definedName>
    <definedName localSheetId="0" name="노즐공992">#REF!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localSheetId="0" name="F_MA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localSheetId="0" name="품목상승공사원가노무비">#REF!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localSheetId="0" name="도장공001">#REF!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localSheetId="0" name="특고압케이블전공982">#REF!</definedName>
    <definedName name="SDSR">#REF!</definedName>
    <definedName name="_15B_13">#REF!</definedName>
    <definedName localSheetId="0" name="잡공경비">#REF!</definedName>
    <definedName localSheetId="0" name="강릉교동토목">#REF!</definedName>
    <definedName name="전선관">#REF!</definedName>
    <definedName name="화약취급공011">#REF!</definedName>
    <definedName name="배관전공">#REF!</definedName>
    <definedName name="SPP_백__PIPE_65A_단중">#REF!</definedName>
    <definedName localSheetId="0" name="_H71223">#REF!</definedName>
    <definedName name="기재241.1">#REF!</definedName>
    <definedName name="_UJ0017">#REF!</definedName>
    <definedName localSheetId="0" name="한식미장공011">#REF!</definedName>
    <definedName name="ANGLE6T">#REF!</definedName>
    <definedName name="I형행가1">#REF!</definedName>
    <definedName localSheetId="0" name="방청페인트1">#REF!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localSheetId="0" name="내장공001">#REF!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localSheetId="0" name="단가산출서">#REF!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localSheetId="0" name="드잡이공991">#REF!</definedName>
    <definedName name="_12B_75">#REF!</definedName>
    <definedName name="_____________RO80">#REF!</definedName>
    <definedName name="_35673">#REF!</definedName>
    <definedName name="DANGA83">#REF!</definedName>
    <definedName localSheetId="0" name="_Ty1">#REF!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localSheetId="0" name="석공경비">#REF!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localSheetId="0" name="알미늄샷시용방1SLID">#REF!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localSheetId="1" name="GFDS">#REF!</definedName>
    <definedName name="_35572">#REF!</definedName>
    <definedName name="김윤환">#REF!</definedName>
    <definedName name="_15B_40">#REF!</definedName>
    <definedName localSheetId="0" name="철29">#REF!</definedName>
    <definedName name="기재360">#REF!</definedName>
    <definedName name="과장급_인당복리후생비">#REF!</definedName>
    <definedName name="ㅁ1382">#REF!</definedName>
    <definedName name="_13C_56">#REF!</definedName>
    <definedName localSheetId="0" name="경비율">#REF!</definedName>
    <definedName localSheetId="0" name="한식목공조공992">#REF!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localSheetId="0" name="번들2호">#REF!</definedName>
    <definedName name="기재18.1">#REF!</definedName>
    <definedName localSheetId="0" name="간노명">#REF!</definedName>
    <definedName name="DOG4___4">#REF!</definedName>
    <definedName localSheetId="1" name="sdfsa">#REF!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localSheetId="0" name="_1F">#REF!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localSheetId="0" name="전기공사산업기사_전기공사기사2급991">#REF!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localSheetId="0" name="풀">#REF!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localSheetId="0" name="파일">#REF!</definedName>
    <definedName name="진동롤러">#REF!</definedName>
    <definedName name="_JJ216">#REF!</definedName>
    <definedName name="_4_1_1호_송수관로">#REF!</definedName>
    <definedName name="STS_PIPE_300A_10S_단중">#REF!</definedName>
    <definedName localSheetId="0" name="거">#REF!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localSheetId="0" name="설치부문">#REF!</definedName>
    <definedName name="금변장안전관리비">#REF!</definedName>
    <definedName name="원">#REF!</definedName>
    <definedName localSheetId="0" name="ㅓㅎ러ㅗ">#REF!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localSheetId="0" name="배전전공">#REF!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localSheetId="1" name="ㄴㅁ">#REF!</definedName>
    <definedName localSheetId="0" name="적용제외공사원가노무비">#REF!</definedName>
    <definedName name="가설창고">#REF!</definedName>
    <definedName name="_35426">#REF!</definedName>
    <definedName name="T자W0.3">#REF!</definedName>
    <definedName localSheetId="0" name="ㅠ239">#REF!</definedName>
    <definedName name="공사개요">#REF!</definedName>
    <definedName name="통신내선공002">#REF!</definedName>
    <definedName localSheetId="0" name="학교">#REF!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localSheetId="0" name="__UH1">#REF!</definedName>
    <definedName name="공압축7.1간재">#REF!</definedName>
    <definedName localSheetId="0" name="토공1">#REF!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localSheetId="0" name="준설선운전사982">#REF!</definedName>
    <definedName name="재108.1">#REF!</definedName>
    <definedName name="피이르네상스">#REF!</definedName>
    <definedName name="A1.1000">#REF!</definedName>
    <definedName localSheetId="0" name="DANGA145">#REF!</definedName>
    <definedName name="동_발_공__터_널">#REF!</definedName>
    <definedName name="사본">#REF!</definedName>
    <definedName name="기성누공사원가">#REF!</definedName>
    <definedName name="_35306">#REF!</definedName>
    <definedName localSheetId="0" name="BHB">#REF!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localSheetId="0" name="__a1">#REF!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localSheetId="0" name="hl">#REF!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localSheetId="0" name="Ty2L6">#REF!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localSheetId="0" name="두기1호">#REF!</definedName>
    <definedName name="_NO56">#REF!</definedName>
    <definedName name="_12B_50">#REF!</definedName>
    <definedName name="_KK166">#REF!</definedName>
    <definedName name="간선_data">#REF!</definedName>
    <definedName name="_15B_26">#REF!</definedName>
    <definedName localSheetId="0" name="_DAN146">#REF!</definedName>
    <definedName name="LLLL">#REF!</definedName>
    <definedName name="TEST_W3">#REF!</definedName>
    <definedName name="기재458">#REF!</definedName>
    <definedName name="_17B_2">#REF!</definedName>
    <definedName name="WHANY1">#REF!</definedName>
    <definedName name="이_부영_대리_3429.4073">#REF!</definedName>
    <definedName localSheetId="0" name="조합페인트신너1">#REF!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localSheetId="0" name="철거역1">#REF!</definedName>
    <definedName name="PE내관포설2조">#REF!</definedName>
    <definedName name="______________________________PI48">#REF!</definedName>
    <definedName localSheetId="0" name="ㅕ168">#REF!</definedName>
    <definedName name="HapSKVA">#REF!</definedName>
    <definedName name="뎨">#REF!</definedName>
    <definedName name="고장">#REF!</definedName>
    <definedName name="_35164">#REF!</definedName>
    <definedName name="_H09">#REF!</definedName>
    <definedName localSheetId="0" name="원자력케이블전공982">#REF!</definedName>
    <definedName name="ㅈㄷㅅㅈㅅ">#REF!</definedName>
    <definedName name="갈빌2호">#REF!</definedName>
    <definedName localSheetId="0" name="_DAN24">#REF!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localSheetId="0" name="ㄹ옹ㄴㄹ">#REF!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localSheetId="0" name="수중모타15">#REF!</definedName>
    <definedName name="_JK164">#REF!</definedName>
    <definedName name="후박나무H4.0">#REF!</definedName>
    <definedName name="_UJ0103">#REF!</definedName>
    <definedName name="_15A_42">#REF!</definedName>
    <definedName localSheetId="0" name="_DAN37">#REF!</definedName>
    <definedName localSheetId="1" name="fhdd">#REF!</definedName>
    <definedName name="금회변변전환경보전비">#REF!</definedName>
    <definedName name="DOG3___9">#REF!</definedName>
    <definedName name="성단">#REF!</definedName>
    <definedName name="_26132">#REF!</definedName>
    <definedName name="cone">#REF!</definedName>
    <definedName name="ㅇ홓ㅇ">#REF!</definedName>
    <definedName localSheetId="1" name="dsgfdf">#REF!</definedName>
    <definedName localSheetId="0" name="DANGA63">#REF!</definedName>
    <definedName name="_PRT3">#REF!</definedName>
    <definedName name="WERFWE">#REF!</definedName>
    <definedName name="번_호">#REF!</definedName>
    <definedName name="삼영1">#REF!</definedName>
    <definedName name="ㅁㅇㄻㄴㅇㄹ">#REF!</definedName>
    <definedName localSheetId="0" name="ㅑ11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localSheetId="0" name="내용">#REF!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localSheetId="0" name="선량1호">#REF!</definedName>
    <definedName name="__OP7">#REF!</definedName>
    <definedName name="___________RO22">#REF!</definedName>
    <definedName localSheetId="0" name="DANGA81">#REF!</definedName>
    <definedName name="mcvbm">#REF!</definedName>
    <definedName name="_12AvgS">#REF!</definedName>
    <definedName name="_13C_15">#REF!</definedName>
    <definedName name="홍단">#REF!</definedName>
    <definedName name="기재33">#REF!</definedName>
    <definedName name="___________________________RO110">#REF!</definedName>
    <definedName localSheetId="0" name="_DAN9">#REF!</definedName>
    <definedName name="_12B_47">#REF!</definedName>
    <definedName name="_11429">#REF!</definedName>
    <definedName localSheetId="0" name="Data_Func">#REF!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localSheetId="0" name="보132">#REF!</definedName>
    <definedName localSheetId="0" name="기계공991">#REF!</definedName>
    <definedName localSheetId="0" name="_sub5">#REF!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localSheetId="0" name="중급원자력기술자011">#REF!</definedName>
    <definedName name="광코드32">#REF!</definedName>
    <definedName name="지수판">#REF!</definedName>
    <definedName name="포설공011">#REF!</definedName>
    <definedName localSheetId="0" name="저판높이">#REF!</definedName>
    <definedName name="dtyk">#REF!</definedName>
    <definedName name="_10C_35">#REF!</definedName>
    <definedName name="_UL0097">#REF!</definedName>
    <definedName name="_12A_26">#REF!</definedName>
    <definedName localSheetId="0" name="new_sf">#REF!</definedName>
    <definedName name="_6C_30">#REF!</definedName>
    <definedName name="실적_경비계">#REF!</definedName>
    <definedName name="사석보04180재">#REF!</definedName>
    <definedName name="신호기3">#REF!</definedName>
    <definedName name="gfasgfa">#REF!</definedName>
    <definedName localSheetId="0" name="신흥2호">#REF!</definedName>
    <definedName name="_54.수성도료칠">#REF!</definedName>
    <definedName name="_1_2취수탑">#REF!</definedName>
    <definedName name="능소화R4">#REF!</definedName>
    <definedName name="기재443.1">#REF!</definedName>
    <definedName name="_DAN120">#REF!</definedName>
    <definedName localSheetId="0" name="갱부">#REF!</definedName>
    <definedName name="ㅁㄴㅁㅇ">#REF!</definedName>
    <definedName name="MFR_T">#REF!</definedName>
    <definedName name="공정3">#REF!</definedName>
    <definedName name="_11B_18">#REF!</definedName>
    <definedName localSheetId="0" name="_4_1_1호_송수관로">#REF!</definedName>
    <definedName name="_UN0012">#REF!</definedName>
    <definedName name="단가1">#REF!</definedName>
    <definedName name="E11P">#REF!</definedName>
    <definedName localSheetId="0" name="F_EQ0">#REF!</definedName>
    <definedName localSheetId="0" name="DANGA85">#REF!</definedName>
    <definedName name="표층인력포설노무비">#REF!</definedName>
    <definedName name="HBV">#REF!</definedName>
    <definedName name="fsdhfds">#REF!</definedName>
    <definedName name="_1B1_">#REF!</definedName>
    <definedName name="슬리브1">#REF!</definedName>
    <definedName localSheetId="0" name="_DAN60">#REF!</definedName>
    <definedName name="철골공992">#REF!</definedName>
    <definedName name="플랜트배관공982">#REF!</definedName>
    <definedName name="인력자갈토사터파기1m까지">#REF!</definedName>
    <definedName localSheetId="0" name="루우프시트">#REF!</definedName>
    <definedName name="DANGA41">#REF!</definedName>
    <definedName name="원지반재">#REF!</definedName>
    <definedName name="_9A_23">#REF!</definedName>
    <definedName localSheetId="0" name="타일재료">#REF!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localSheetId="0" name="건설기계조장992">#REF!</definedName>
    <definedName localSheetId="0" name="경고용테이프">#REF!</definedName>
    <definedName name="_JJ182">#REF!</definedName>
    <definedName localSheetId="0" name="내선전공992">#REF!</definedName>
    <definedName localSheetId="0" name="샷시공011">#REF!</definedName>
    <definedName name="ㅗㄱ소곳곣">#REF!</definedName>
    <definedName localSheetId="0" name="ㄷㄳㄷ">#REF!</definedName>
    <definedName localSheetId="0" name="원자력보온공992">#REF!</definedName>
    <definedName name="제잡">#REF!</definedName>
    <definedName name="철_골_공">#REF!</definedName>
    <definedName name="시멘트">#REF!</definedName>
    <definedName name="이정우">#REF!</definedName>
    <definedName name="하도">#REF!</definedName>
    <definedName name="_NO167">#REF!</definedName>
    <definedName localSheetId="0" name="지주밴드">#REF!</definedName>
    <definedName localSheetId="0" name="변재료비">#REF!</definedName>
    <definedName name="보일러공991">#REF!</definedName>
    <definedName name="점퍼">#REF!</definedName>
    <definedName name="_GJN0017">#REF!</definedName>
    <definedName localSheetId="0" name="__RO8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localSheetId="0" name="혼화재">#REF!</definedName>
    <definedName name="ir2rtcfr3c1r4c26rtqu">#REF!</definedName>
    <definedName name="UNIB형">#REF!</definedName>
    <definedName name="SEEKA">#REF!</definedName>
    <definedName name="방수경비">#REF!</definedName>
    <definedName name="DANGA95">#REF!</definedName>
    <definedName name="_BUJ0031">#REF!</definedName>
    <definedName localSheetId="0" name="간접노무비">#REF!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localSheetId="0" name="앵커볼트1">#REF!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localSheetId="0" name="FDSAF">#REF!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localSheetId="0" name="일위대가집계표">#REF!</definedName>
    <definedName name="G5CCT">#REF!</definedName>
    <definedName name="_14229">#REF!</definedName>
    <definedName name="_JJ107">#REF!</definedName>
    <definedName name="재료비단가">#REF!</definedName>
    <definedName name="당수">#REF!</definedName>
    <definedName localSheetId="0" name="볼90">#REF!</definedName>
    <definedName name="_13A_44">#REF!</definedName>
    <definedName localSheetId="0" name="DANGA172">#REF!</definedName>
    <definedName name="골이윤">#REF!</definedName>
    <definedName name="_UK0068">#REF!</definedName>
    <definedName localSheetId="0" name="wwee">#REF!</definedName>
    <definedName name="깍기경">#REF!</definedName>
    <definedName name="작업설">#REF!</definedName>
    <definedName localSheetId="0" name="_1__123Graph_A차트_1">#REF!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localSheetId="0" name="_33단">#REF!</definedName>
    <definedName name="표층기계전압마카담경비">#REF!</definedName>
    <definedName name="__HHI70">#REF!</definedName>
    <definedName localSheetId="0" name="잠수부001">#REF!</definedName>
    <definedName name="매화8노무">#REF!</definedName>
    <definedName name="elec3">#REF!</definedName>
    <definedName name="SLOT">#REF!</definedName>
    <definedName name="간접재료비">#REF!</definedName>
    <definedName name="ㄷㅎㄹㅇ">#REF!</definedName>
    <definedName localSheetId="0" name="지적기능산업기사_지적기능사1급001">#REF!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localSheetId="0" name="ㄹ온ㄴㅇ">#REF!</definedName>
    <definedName name="오페디3">#REF!</definedName>
    <definedName localSheetId="1" name="YHJ">#REF!</definedName>
    <definedName name="금회기일반관리비">#REF!</definedName>
    <definedName name="_11A">#REF!</definedName>
    <definedName name="_NN10">#REF!</definedName>
    <definedName localSheetId="0" name="무선안테나공001">#REF!</definedName>
    <definedName name="PRCRANGE">#REF!</definedName>
    <definedName localSheetId="0" name="__1__123Graph_A차트_1">#REF!</definedName>
    <definedName name="잔토Q135토사실가동불량">#REF!</definedName>
    <definedName name="______qa1">#REF!</definedName>
    <definedName name="지지철물취부광직6호">#REF!</definedName>
    <definedName localSheetId="0" name="투안전관리비">#REF!</definedName>
    <definedName name="한전임차료">#REF!</definedName>
    <definedName localSheetId="1" name="OPP">#REF!</definedName>
    <definedName localSheetId="0" name="DANGA95">#REF!</definedName>
    <definedName name="_13A_25">#REF!</definedName>
    <definedName name="_NO151">#REF!</definedName>
    <definedName name="내선전공">#REF!</definedName>
    <definedName localSheetId="0" name="하원수">#REF!</definedName>
    <definedName localSheetId="0" name="시험보조수002">#REF!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localSheetId="0" name="조림인부991">#REF!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localSheetId="0" name="고압케이블전공001">#REF!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localSheetId="0" name="ㄹㅇ농ㄴ">#REF!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localSheetId="0" name="무석면디럭스타일1">#REF!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localSheetId="0" name="두기1">#REF!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localSheetId="0" name="샷시공992">#REF!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localSheetId="0" name="_RO80">#REF!</definedName>
    <definedName localSheetId="0" name="입안1호">#REF!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localSheetId="0" name="_01">#REF!</definedName>
    <definedName name="MPRIC">#REF!</definedName>
    <definedName name="_36106">#REF!</definedName>
    <definedName name="_BUK0011">#REF!</definedName>
    <definedName localSheetId="0" name="전기공사산업기사_전기공사기사2급002">#REF!</definedName>
    <definedName name="_10B_32">#REF!</definedName>
    <definedName name="TREWTER">#REF!</definedName>
    <definedName name="_47G__Extr">#REF!</definedName>
    <definedName localSheetId="0" name="GEMCO">#REF!</definedName>
    <definedName name="시설서대구TXA1">#REF!</definedName>
    <definedName name="떼드기붙임">#REF!</definedName>
    <definedName name="_1공장">#REF!</definedName>
    <definedName name="추공내역서">#REF!</definedName>
    <definedName localSheetId="0" name="시공측량사조수011">#REF!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localSheetId="1" name="hardwar">#REF!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localSheetId="0" name="금회금이윤">#REF!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localSheetId="0" name="특별인부011">#REF!</definedName>
    <definedName name="aerhh">#REF!</definedName>
    <definedName name="한식목공001">#REF!</definedName>
    <definedName name="난연본사">#REF!</definedName>
    <definedName localSheetId="0" name="조합펜인트녹색1">#REF!</definedName>
    <definedName localSheetId="1" name="uyoiuy">#REF!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localSheetId="0" name="fdgz">#REF!</definedName>
    <definedName name="제10호표노무비계">#REF!</definedName>
    <definedName name="부들재">#REF!</definedName>
    <definedName name="_6A_22">#REF!</definedName>
    <definedName name="ㄶㅎ">#REF!</definedName>
    <definedName name="통신">#REF!</definedName>
    <definedName localSheetId="0" name="화공002">#REF!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localSheetId="0" name="조임철물">#REF!</definedName>
    <definedName name="설계설">#REF!</definedName>
    <definedName name="내역단가">#REF!</definedName>
    <definedName name="생사1호">#REF!</definedName>
    <definedName name="________TON1">#REF!</definedName>
    <definedName localSheetId="0" name="절단공991">#REF!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localSheetId="0" name="일위1">#REF!</definedName>
    <definedName name="부산코드1">#REF!</definedName>
    <definedName name="_31102">#REF!</definedName>
    <definedName localSheetId="0" name="GO번호">#REF!</definedName>
    <definedName localSheetId="0" name="루프트레인4">#REF!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localSheetId="0" name="단위공량7">#REF!</definedName>
    <definedName name="자갈운반톤계">#REF!</definedName>
    <definedName name="단자대4P60A">#REF!</definedName>
    <definedName localSheetId="0" name="TSS">#REF!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localSheetId="0" name="HW설치사992">#REF!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localSheetId="0" name="_____SUB3">#REF!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localSheetId="0" name="보25">#REF!</definedName>
    <definedName name="Emst10">#REF!</definedName>
    <definedName name="재27">#REF!</definedName>
    <definedName name="플랜트제관공012">#REF!</definedName>
    <definedName localSheetId="0" name="강관비계브라켓1">#REF!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localSheetId="0" name="수도료">#REF!</definedName>
    <definedName name="금변전공사개요1">#REF!</definedName>
    <definedName localSheetId="0" name="특고압케이블전공002">#REF!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localSheetId="0" name="아콘관">#REF!</definedName>
    <definedName localSheetId="0" name="_DAN99">#REF!</definedName>
    <definedName localSheetId="0" name="_SCH1">#REF!</definedName>
    <definedName localSheetId="0" name="닥타일직관">#REF!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localSheetId="0" name="材料費">#REF!</definedName>
    <definedName name="_NOS54">#REF!</definedName>
    <definedName localSheetId="0" name="DUCT_GONG">#REF!</definedName>
    <definedName localSheetId="0" name="소트">#REF!</definedName>
    <definedName name="___________RO35">#REF!</definedName>
    <definedName name="_5C_27">#REF!</definedName>
    <definedName localSheetId="0" name="_DAN38">#REF!</definedName>
    <definedName name="H형">#REF!</definedName>
    <definedName localSheetId="0" name="풀1">#REF!</definedName>
    <definedName localSheetId="0" name="printer">#REF!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localSheetId="0" name="플랜트기계설치공991">#REF!</definedName>
    <definedName name="__B140007">#REF!</definedName>
    <definedName name="건축원가">#REF!</definedName>
    <definedName localSheetId="0" name="결속선1">#REF!</definedName>
    <definedName localSheetId="0" name="L3L">#REF!</definedName>
    <definedName name="_JJ65">#REF!</definedName>
    <definedName name="_____________________________DOG4">#REF!</definedName>
    <definedName localSheetId="0" name="ㅏㅇㅅㅊㅌㄹ">#REF!</definedName>
    <definedName name="__________________________________________________________________________">#REF!</definedName>
    <definedName name="_9A_29">#REF!</definedName>
    <definedName name="STSPIPE1">#REF!</definedName>
    <definedName name="_TJ0003">#REF!</definedName>
    <definedName localSheetId="1" name="인서트1">#REF!</definedName>
    <definedName name="기재157.1">#REF!</definedName>
    <definedName name="기재368.1">#REF!</definedName>
    <definedName name="_________________TON2">#REF!</definedName>
    <definedName localSheetId="1" name="DFASDF">#REF!</definedName>
    <definedName name="_____PI60">#REF!</definedName>
    <definedName name="절단경비">#REF!</definedName>
    <definedName localSheetId="1" name="NI">#REF!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localSheetId="0" name="고급원자력비파괴시험공011">#REF!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localSheetId="0" name="접착제방수1">#REF!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localSheetId="0" name="_4_3__Criteria">#REF!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localSheetId="0" name="운전사_기계001">#REF!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localSheetId="0" name="_a10000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localSheetId="0" name="금속">#REF!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localSheetId="0" name="ㄷㅅㄱ됴">#REF!</definedName>
    <definedName name="BEGIN2">#REF!</definedName>
    <definedName name="_TL0022">#REF!</definedName>
    <definedName name="________LV01">#REF!</definedName>
    <definedName name="_18C_5">#REF!</definedName>
    <definedName name="ㅈㄱㅈㄷ">#REF!</definedName>
    <definedName localSheetId="0" name="신흥1호">#REF!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localSheetId="0" name="벽돌_블록_제작공991">#REF!</definedName>
    <definedName localSheetId="0" name="준설선운전사002">#REF!</definedName>
    <definedName localSheetId="0" name="박리재수성">#REF!</definedName>
    <definedName name="무선안테나">#REF!</definedName>
    <definedName localSheetId="0" name="플랜트제관공992">#REF!</definedName>
    <definedName name="중랑제수">#REF!</definedName>
    <definedName localSheetId="0" name="부속대1">#REF!</definedName>
    <definedName name="_32212">#REF!</definedName>
    <definedName localSheetId="0" name="강관1">#REF!</definedName>
    <definedName name="노96_1">#REF!</definedName>
    <definedName localSheetId="0" name="백열등100W">#REF!</definedName>
    <definedName name="_9B_24">#REF!</definedName>
    <definedName name="BUBL0011">#REF!</definedName>
    <definedName localSheetId="0" name="__PI60">#REF!</definedName>
    <definedName name="ㅍㅍㅍㅍㅍㅍ">#REF!</definedName>
    <definedName name="ㅎ380">#REF!</definedName>
    <definedName localSheetId="0" name="운반">#REF!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localSheetId="0" name="지주밴드볼트너트">#REF!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localSheetId="0" name="MJU">#REF!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localSheetId="0" name="후렉시블전선관">#REF!</definedName>
    <definedName name="기초콘">#REF!</definedName>
    <definedName name="_UL0101">#REF!</definedName>
    <definedName name="T1_MOD">#REF!</definedName>
    <definedName name="써비스컨넥타">#REF!</definedName>
    <definedName localSheetId="0" name="indice">#REF!</definedName>
    <definedName name="토사보04180경">#REF!</definedName>
    <definedName name="흄관운반800계">#REF!</definedName>
    <definedName name="GBI_D_GONG_2">#REF!</definedName>
    <definedName name="_10A_55">#REF!</definedName>
    <definedName localSheetId="0" name="반여수량">#REF!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localSheetId="0" name="_DAN98">#REF!</definedName>
    <definedName name="PR1A">#REF!</definedName>
    <definedName name="_03">#REF!</definedName>
    <definedName name="_5B_13">#REF!</definedName>
    <definedName name="_NN98">#REF!</definedName>
    <definedName localSheetId="0" name="QWERT">#REF!</definedName>
    <definedName name="MHL175W">#REF!</definedName>
    <definedName name="이민규님">#REF!</definedName>
    <definedName name="실란">#REF!</definedName>
    <definedName name="insert_row">#REF!</definedName>
    <definedName name="암밴드2">#REF!</definedName>
    <definedName localSheetId="0" name="조적공사">#REF!</definedName>
    <definedName name="_BUJ0013">#REF!</definedName>
    <definedName name="기재112.1">#REF!</definedName>
    <definedName name="특수비계공002">#REF!</definedName>
    <definedName name="_BUJ0008">#REF!</definedName>
    <definedName localSheetId="0" name="품목상승간접노무비">#REF!</definedName>
    <definedName name="밴드취부">#REF!</definedName>
    <definedName localSheetId="0" name="타일시멘트회색">#REF!</definedName>
    <definedName localSheetId="0" name="할석공002">#REF!</definedName>
    <definedName localSheetId="0" name="박공판넬1">#REF!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localSheetId="0" name="___DOG2">#REF!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localSheetId="0" name="스트롱앵커">#REF!</definedName>
    <definedName name="이팝나무H3.5">#REF!</definedName>
    <definedName name="정산직접노무">#REF!</definedName>
    <definedName localSheetId="0" name="연장">#REF!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localSheetId="0" name="학교2">#REF!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localSheetId="0" name="ㅁㄹㅇㅁㅇㅎㅁ">#REF!</definedName>
    <definedName name="충전기2">#REF!</definedName>
    <definedName localSheetId="0" name="양수량">#REF!</definedName>
    <definedName name="대구옥외개통">#REF!</definedName>
    <definedName name="접발산">#REF!</definedName>
    <definedName name="J형">#REF!</definedName>
    <definedName name="GROUND">#REF!</definedName>
    <definedName localSheetId="0" name="_25G_0Extr">#REF!</definedName>
    <definedName name="조합터파기0.7인력계">#REF!</definedName>
    <definedName name="보조기층2.5노무비">#REF!</definedName>
    <definedName name="저케">#REF!</definedName>
    <definedName name="기재157">#REF!</definedName>
    <definedName name="계_장_공">#REF!</definedName>
    <definedName localSheetId="0" name="ㄴㅇ롤ㅇ노">#REF!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localSheetId="0" name="부대건축2">#REF!</definedName>
    <definedName name="재136.1">#REF!</definedName>
    <definedName name="__________qa1">#REF!</definedName>
    <definedName name="BUBK0018">#REF!</definedName>
    <definedName localSheetId="0" name="_woogi2">#REF!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localSheetId="0" name="DANGA166">#REF!</definedName>
    <definedName name="BOX_COVER">#REF!</definedName>
    <definedName name="금송1208">#REF!</definedName>
    <definedName name="다기능전화기이설">#REF!</definedName>
    <definedName name="예산서최종">#REF!</definedName>
    <definedName name="일B0.6">#REF!</definedName>
    <definedName localSheetId="0" name="보인">#REF!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localSheetId="0" name="닥타일6">#REF!</definedName>
    <definedName name="대구연선">#REF!</definedName>
    <definedName name="공사명____2001._도시고속도로_터널_지하차도_전기공사">#REF!</definedName>
    <definedName name="SUBT2">#REF!</definedName>
    <definedName localSheetId="0" name="규격3">#REF!</definedName>
    <definedName name="A머캐표층10">#REF!</definedName>
    <definedName localSheetId="0" name="__SUB1">#REF!</definedName>
    <definedName name="성산4호">#REF!</definedName>
    <definedName name="ㄴㅇㅎㄻ">#REF!</definedName>
    <definedName name="충남6">#REF!</definedName>
    <definedName name="_3C_22">#REF!</definedName>
    <definedName localSheetId="0" name="DANGA8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localSheetId="0" name="목조각공982">#REF!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localSheetId="0" name="오수공사">#REF!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localSheetId="0" name="도장공사">#REF!</definedName>
    <definedName name="열수축KIT_A">#REF!</definedName>
    <definedName localSheetId="0" name="연마공1">#REF!</definedName>
    <definedName name="_34252">#REF!</definedName>
    <definedName name="콘크리트캇타경비">#REF!</definedName>
    <definedName localSheetId="0" name="벌목부982">#REF!</definedName>
    <definedName name="콘크리트포장파괴0.4작업보조원경비">#REF!</definedName>
    <definedName name="_33405">#REF!</definedName>
    <definedName name="FEEL">#REF!</definedName>
    <definedName localSheetId="0" name="DANGA6">#REF!</definedName>
    <definedName localSheetId="0" name="DANGA7">#REF!</definedName>
    <definedName name="신호기1">#REF!</definedName>
    <definedName name="p_m">#REF!</definedName>
    <definedName name="복구_간재">#REF!</definedName>
    <definedName localSheetId="0" name="아세칠렌1">#REF!</definedName>
    <definedName localSheetId="0" name="평균">#REF!</definedName>
    <definedName name="service_costs_HCA_TIM">#REF!</definedName>
    <definedName localSheetId="0" name="대가">#REF!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localSheetId="0" name="포장공">#REF!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localSheetId="0" name="VHFG">#REF!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localSheetId="0" name="한교3호">#REF!</definedName>
    <definedName name="유리공982">#REF!</definedName>
    <definedName name="_NO44">#REF!</definedName>
    <definedName name="_NN40">#REF!</definedName>
    <definedName name="_8C_12">#REF!</definedName>
    <definedName name="___________DOG2">#REF!</definedName>
    <definedName name="______ll15">#REF!</definedName>
    <definedName localSheetId="0" name="전기공사산업기사_전기공사기사2급992">#REF!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localSheetId="0" name="절단공002">#REF!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localSheetId="0" name="단가대상표">#REF!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localSheetId="0" name="수팽창고무지수링1">#REF!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localSheetId="0" name="지적기능산업기사_지적기능사1급982">#REF!</definedName>
    <definedName localSheetId="0" name="수중모타3">#REF!</definedName>
    <definedName localSheetId="0" name="_DAN141">#REF!</definedName>
    <definedName name="_35853">#REF!</definedName>
    <definedName name="보통지12FC100">#REF!</definedName>
    <definedName name="ALLOWED2">#REF!</definedName>
    <definedName localSheetId="1" name="ㄴㅇㄹㄷ">#REF!</definedName>
    <definedName name="ㄹ허">#REF!</definedName>
    <definedName name="코타볼트16350">#REF!</definedName>
    <definedName name="_18B_6">#REF!</definedName>
    <definedName name="기준">#REF!</definedName>
    <definedName name="공사내용7">#REF!</definedName>
    <definedName name="__D1">#REF!</definedName>
    <definedName localSheetId="0" name="ir_d3">#REF!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localSheetId="0" name="타일경비">#REF!</definedName>
    <definedName name="우평">#REF!</definedName>
    <definedName localSheetId="0" name="초배지">#REF!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localSheetId="0" name="경배부율">#REF!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localSheetId="0" name="ㅇ20">#REF!</definedName>
    <definedName name="_8C_22">#REF!</definedName>
    <definedName name="_JK21">#REF!</definedName>
    <definedName name="_6C_3">#REF!</definedName>
    <definedName localSheetId="0" name="준설설전기사011">#REF!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localSheetId="0" name="_30G_0Extract">#REF!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localSheetId="0" name="지붕잇기공992">#REF!</definedName>
    <definedName name="_16A_7">#REF!</definedName>
    <definedName name="보조기층기계전압타이어재료비">#REF!</definedName>
    <definedName name="_NO201">#REF!</definedName>
    <definedName localSheetId="0" name="창호공사">#REF!</definedName>
    <definedName localSheetId="0" name="전기집계표">#REF!</definedName>
    <definedName name="_34752">#REF!</definedName>
    <definedName localSheetId="1" name="마가목R5">#REF!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localSheetId="0" name="BEB">#REF!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localSheetId="1" name="sdgs">#REF!</definedName>
    <definedName name="_UL0057">#REF!</definedName>
    <definedName name="광전송_2">#REF!</definedName>
    <definedName name="조가선철거">#REF!</definedName>
    <definedName name="ㅠㄹㅇ">#REF!</definedName>
    <definedName name="ㄴㅁㅇㅁㄷㅇㅈ">#REF!</definedName>
    <definedName localSheetId="0" name="단22">#REF!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localSheetId="0" name="D">#REF!</definedName>
    <definedName name="_26122">#REF!</definedName>
    <definedName name="화살">#REF!</definedName>
    <definedName name="비료">#REF!</definedName>
    <definedName localSheetId="0" name="_2_5_정수지">#REF!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localSheetId="0" name="물가">#REF!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localSheetId="1" name="erheyhger">#REF!</definedName>
    <definedName name="_13B_54">#REF!</definedName>
    <definedName localSheetId="0" name="_DAN142">#REF!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localSheetId="0" name="Rl이">#REF!</definedName>
    <definedName name="예산서">#REF!</definedName>
    <definedName name="_21300">#REF!</definedName>
    <definedName name="_35130">#REF!</definedName>
    <definedName name="기재370">#REF!</definedName>
    <definedName name="강관시설1">#REF!</definedName>
    <definedName localSheetId="0" name="원자력플랜트전공011">#REF!</definedName>
    <definedName name="_________DOG4">#REF!</definedName>
    <definedName name="보통선원011">#REF!</definedName>
    <definedName localSheetId="1" name="TWW">#REF!</definedName>
    <definedName name="_14404">#REF!</definedName>
    <definedName name="ㄴㄷㅈㅂㄷㄱ">#REF!</definedName>
    <definedName name="_____DOG22">#REF!</definedName>
    <definedName name="_34555">#REF!</definedName>
    <definedName localSheetId="0" name="MAIN_COM_소계">#REF!</definedName>
    <definedName name="DANGA180">#REF!</definedName>
    <definedName name="접지동봉">#REF!</definedName>
    <definedName name="_DAN106">#REF!</definedName>
    <definedName localSheetId="0" name="QQ">'내역서'!$G$51</definedName>
    <definedName name="노101">#REF!</definedName>
    <definedName name="프랜트">#REF!</definedName>
    <definedName name="내.전">#REF!</definedName>
    <definedName name="스파이라슬리브가공">#REF!</definedName>
    <definedName localSheetId="0" name="_DAN128">#REF!</definedName>
    <definedName localSheetId="0" name="유리재료">#REF!</definedName>
    <definedName localSheetId="0" name="합판">#REF!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localSheetId="0" name="Emst10">#REF!</definedName>
    <definedName name="ㄱㅈ둇ㄷㄱ">#REF!</definedName>
    <definedName name="주택지9FC100">#REF!</definedName>
    <definedName localSheetId="0" name="원수">#REF!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localSheetId="0" name="DANGA34">#REF!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localSheetId="0" name="가로등">#REF!</definedName>
    <definedName name="실리콘실런트유리용1">#REF!</definedName>
    <definedName name="기노61.1">#REF!</definedName>
    <definedName name="수공철개1호설치보통지">#REF!</definedName>
    <definedName name="_10C_42">#REF!</definedName>
    <definedName name="_32109">#REF!</definedName>
    <definedName localSheetId="0" name="ㄹㅇㄶㅇㄴ">#REF!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localSheetId="0" name="FSD">#REF!</definedName>
    <definedName name="지이">#REF!</definedName>
    <definedName localSheetId="0" name="_DAN88">#REF!</definedName>
    <definedName localSheetId="0" name="원자력기계설치공001">#REF!</definedName>
    <definedName localSheetId="0" name="ㅁ읾ㄴㅇㄻ">#REF!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localSheetId="0" name="_DAN89">#REF!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localSheetId="0" name="도배공">#REF!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localSheetId="0" name="원자력계장공991">#REF!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localSheetId="0" name="표지1">#REF!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localSheetId="0" name="__RO6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localSheetId="0" name="플랜트제관공991">#REF!</definedName>
    <definedName name="플랜트기계설치공992">#REF!</definedName>
    <definedName name="ㄷㄷㅈ">#REF!</definedName>
    <definedName name="기기철거">#REF!</definedName>
    <definedName name="ㅓ헣로ㅓㅗ러">#REF!</definedName>
    <definedName localSheetId="0" name="유리경비">#REF!</definedName>
    <definedName name="목도982">#REF!</definedName>
    <definedName name="_10B_11">#REF!</definedName>
    <definedName localSheetId="0" name="배자">#REF!</definedName>
    <definedName name="보조기층기계경비">#REF!</definedName>
    <definedName name="SUBRack">#REF!</definedName>
    <definedName name="_D02">#REF!</definedName>
    <definedName name="TSS">#REF!</definedName>
    <definedName name="기재242">#REF!</definedName>
    <definedName name="_10C_61">#REF!</definedName>
    <definedName localSheetId="0" name="거푸집연결관6">#REF!</definedName>
    <definedName localSheetId="0" name="목조각공991">#REF!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localSheetId="0" name="sfgsdfd">#REF!</definedName>
    <definedName name="_81">#REF!</definedName>
    <definedName name="변도급액">#REF!</definedName>
    <definedName localSheetId="0" name="ㅎ32">#REF!</definedName>
    <definedName name="ㄴㅇㅍ">#REF!</definedName>
    <definedName name="_35683">#REF!</definedName>
    <definedName localSheetId="0" name="팽창제">#REF!</definedName>
    <definedName name="_34221">#REF!</definedName>
    <definedName localSheetId="0" name="원형봉119">#REF!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localSheetId="0" name="왁스1">#REF!</definedName>
    <definedName name="반송쉴드케이블포선남땜">#REF!</definedName>
    <definedName name="__ST22">#REF!</definedName>
    <definedName name="석공사">#REF!</definedName>
    <definedName name="_10A_58">#REF!</definedName>
    <definedName name="_63.연탄보일러설치">#REF!</definedName>
    <definedName localSheetId="0" name="닥트공002">#REF!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localSheetId="0" name="철거폭_m">#REF!</definedName>
    <definedName name="기재286.1">#REF!</definedName>
    <definedName name="_15A_22">#REF!</definedName>
    <definedName name="공기1">#REF!</definedName>
    <definedName name="_KK46">#REF!</definedName>
    <definedName localSheetId="0" name="_2_13_조경">#REF!</definedName>
    <definedName localSheetId="0" name="지적기능사_지적기능사2급001">#REF!</definedName>
    <definedName name="보온200">#REF!</definedName>
    <definedName name="_93">#REF!</definedName>
    <definedName localSheetId="0" name="볼트115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localSheetId="0" name="준설선선장992">#REF!</definedName>
    <definedName localSheetId="0" name="선부">#REF!</definedName>
    <definedName name="레미콘">#REF!</definedName>
    <definedName localSheetId="0" name="ㅓ허ㅗㅎ">#REF!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localSheetId="0" name="조력공982">#REF!</definedName>
    <definedName localSheetId="0" name="지적산업기사_지적기사2급011">#REF!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localSheetId="0" name="송천2">#REF!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localSheetId="0" name="DANGA112">#REF!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localSheetId="0" name="강관비계용1186">#REF!</definedName>
    <definedName name="공기입력">#REF!</definedName>
    <definedName localSheetId="0" name="강관25.4">#REF!</definedName>
    <definedName name="모과R20">#REF!</definedName>
    <definedName name="붉은병꽃">#REF!</definedName>
    <definedName localSheetId="0" name="플랜트전공002">#REF!</definedName>
    <definedName name="지중12C">#REF!</definedName>
    <definedName name="노127">#REF!</definedName>
    <definedName name="_36206">#REF!</definedName>
    <definedName localSheetId="0" name="줄눈공992">#REF!</definedName>
    <definedName name="난연광주">#REF!</definedName>
    <definedName name="Section10">#REF!</definedName>
    <definedName name="CODcr">#REF!</definedName>
    <definedName localSheetId="0" name="품목상승안전관리비">#REF!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localSheetId="0" name="_bar32">#REF!</definedName>
    <definedName name="HUB신설">#REF!</definedName>
    <definedName name="피경비">#REF!</definedName>
    <definedName localSheetId="0" name="두기2">#REF!</definedName>
    <definedName name="표층기계전압타이어재료비">#REF!</definedName>
    <definedName name="일ㅇ2">#REF!</definedName>
    <definedName name="_F3">#REF!</definedName>
    <definedName name="DANGA164">#REF!</definedName>
    <definedName name="ㄷㄱㄷㅅㅅㅅ">#REF!</definedName>
    <definedName localSheetId="0" name="KMP">#REF!</definedName>
    <definedName name="재35.1">#REF!</definedName>
    <definedName name="___DAN126">#REF!</definedName>
    <definedName localSheetId="0" name="QLQL">#REF!</definedName>
    <definedName localSheetId="0" name="보통합판1">#REF!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localSheetId="0" name="_2_9_구내배관">#REF!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localSheetId="0" name="보통인부982">#REF!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localSheetId="0" name="철골공사">#REF!</definedName>
    <definedName name="플랜트특수용접공011">#REF!</definedName>
    <definedName name="동원22">#REF!</definedName>
    <definedName name="ANGLE9T">#REF!</definedName>
    <definedName name="아예">#REF!</definedName>
    <definedName localSheetId="0" name="DANGA175">#REF!</definedName>
    <definedName name="Page17">#REF!</definedName>
    <definedName name="명일점배선">#REF!</definedName>
    <definedName name="____________________________________">#REF!</definedName>
    <definedName name="RACK4">#REF!</definedName>
    <definedName localSheetId="0" name="ㅇㅁㄴㄻ">#REF!</definedName>
    <definedName name="_D01">#REF!</definedName>
    <definedName name="위">#REF!</definedName>
    <definedName name="CODEC">#REF!</definedName>
    <definedName localSheetId="0" name="_DAN29">#REF!</definedName>
    <definedName name="ㅍㅊ투">#REF!</definedName>
    <definedName localSheetId="0" name="_DAN92">#REF!</definedName>
    <definedName name="_11B_5">#REF!</definedName>
    <definedName localSheetId="0" name="창호목공991">#REF!</definedName>
    <definedName localSheetId="0" name="SW시험사002">#REF!</definedName>
    <definedName name="특고압케이블전공">#REF!</definedName>
    <definedName name="써콘시설1">#REF!</definedName>
    <definedName name="자갈재">#REF!</definedName>
    <definedName name="LPM">#REF!</definedName>
    <definedName localSheetId="0" name="지수판">#REF!</definedName>
    <definedName localSheetId="1" name="ytjt">#REF!</definedName>
    <definedName name="CTC">#REF!</definedName>
    <definedName localSheetId="0" name="단41">#REF!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localSheetId="0" name="_4">#REF!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localSheetId="0" name="조적경비">#REF!</definedName>
    <definedName name="기재69">#REF!</definedName>
    <definedName name="제24호표재료비계">#REF!</definedName>
    <definedName localSheetId="0" name="주경">#REF!</definedName>
    <definedName name="_NO55">#REF!</definedName>
    <definedName localSheetId="0" name="흄90">#REF!</definedName>
    <definedName name="다기능전화기철거">#REF!</definedName>
    <definedName localSheetId="0" name="박상운">#REF!</definedName>
    <definedName name="_12B_77">#REF!</definedName>
    <definedName name="wsdf">#REF!</definedName>
    <definedName name="UNIT_1">#REF!</definedName>
    <definedName name="광아답터2">#REF!</definedName>
    <definedName localSheetId="1" name="복지">#REF!</definedName>
    <definedName name="CMPF">#REF!</definedName>
    <definedName localSheetId="0" name="조력공001">#REF!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localSheetId="0" name="원자력기술자982">#REF!</definedName>
    <definedName name="_10C_56">#REF!</definedName>
    <definedName name="_32258">#REF!</definedName>
    <definedName name="U행">#REF!</definedName>
    <definedName localSheetId="0" name="토적표01">#REF!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localSheetId="0" name="DANGA42">#REF!</definedName>
    <definedName name="__________________DOG22">#REF!</definedName>
    <definedName name="ㅇㄶㅇㄴ">#REF!</definedName>
    <definedName name="생R10">#REF!</definedName>
    <definedName name="print">#REF!</definedName>
    <definedName localSheetId="1" name="마블">#REF!</definedName>
    <definedName name="크리트설치">#REF!</definedName>
    <definedName name="노59_1">#REF!</definedName>
    <definedName localSheetId="0" name="변폐기물처리비">#REF!</definedName>
    <definedName localSheetId="0" name="시험관련기사_시험사1급982">#REF!</definedName>
    <definedName localSheetId="0" name="방송">#REF!</definedName>
    <definedName name="_TL0017">#REF!</definedName>
    <definedName name="_TBJ38">#REF!</definedName>
    <definedName localSheetId="0" name="회시1호">#REF!</definedName>
    <definedName name="A머캐중층20불량">#REF!</definedName>
    <definedName name="BLANK03">#REF!</definedName>
    <definedName name="DANGA52">#REF!</definedName>
    <definedName localSheetId="0" name="_Regression_X">#REF!</definedName>
    <definedName name="_35624">#REF!</definedName>
    <definedName localSheetId="0" name="_DAN90">#REF!</definedName>
    <definedName name="_24">#REF!</definedName>
    <definedName name="_12C_9">#REF!</definedName>
    <definedName name="테지">#REF!</definedName>
    <definedName localSheetId="0" name="_2_14_기계공사">#REF!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localSheetId="1" name="시간당중기사용료">#REF!</definedName>
    <definedName localSheetId="0" name="Cm">#REF!</definedName>
    <definedName name="__________________DOG4">#REF!</definedName>
    <definedName name="자80">#REF!</definedName>
    <definedName name="최종SRCR">#REF!</definedName>
    <definedName name="광코아접속">#REF!</definedName>
    <definedName localSheetId="0" name="SW시험사001">#REF!</definedName>
    <definedName localSheetId="0" name="_JEA2">#REF!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localSheetId="0" name="dla">#REF!</definedName>
    <definedName name="jg">#REF!</definedName>
    <definedName localSheetId="0" name="보온135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localSheetId="0" name="DANGA103">#REF!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localSheetId="0" name="CON">#REF!</definedName>
    <definedName name="원자력플랜트전공982">#REF!</definedName>
    <definedName name="_6C_4">#REF!</definedName>
    <definedName name="기계터경">#REF!</definedName>
    <definedName name="토공38">#REF!</definedName>
    <definedName localSheetId="0" name="배전활선전공001">#REF!</definedName>
    <definedName name="_TL0040">#REF!</definedName>
    <definedName name="거러">#REF!</definedName>
    <definedName name="FUNCTION">#REF!</definedName>
    <definedName name="ENG_개체전">#REF!</definedName>
    <definedName name="_31213">#REF!</definedName>
    <definedName name="___SUM4">#REF!</definedName>
    <definedName localSheetId="0" name="DNS">#REF!</definedName>
    <definedName name="기재325.1">#REF!</definedName>
    <definedName name="_NO143">#REF!</definedName>
    <definedName name="_32413">#REF!</definedName>
    <definedName name="삼">#REF!</definedName>
    <definedName localSheetId="0" name="원자력기계설치공992">#REF!</definedName>
    <definedName name="_32232">#REF!</definedName>
    <definedName name="제40호표노무비계">#REF!</definedName>
    <definedName name="_GJJ0044">#REF!</definedName>
    <definedName name="부PE포설1">#REF!</definedName>
    <definedName name="_415">#REF!</definedName>
    <definedName localSheetId="1" name="노곡1호">#REF!</definedName>
    <definedName localSheetId="0" name="스트로브잣나무">#REF!</definedName>
    <definedName name="_36161">#REF!</definedName>
    <definedName name="_10A_16">#REF!</definedName>
    <definedName name="E_IV">#REF!</definedName>
    <definedName name="Section12">#REF!</definedName>
    <definedName name="성산5호">#REF!</definedName>
    <definedName localSheetId="0" name="저압케이블공1">#REF!</definedName>
    <definedName name="_TJ0036">#REF!</definedName>
    <definedName name="__MX9">#REF!</definedName>
    <definedName localSheetId="0" name="철판10.9">#REF!</definedName>
    <definedName name="_UL0003">#REF!</definedName>
    <definedName name="기재417">#REF!</definedName>
    <definedName localSheetId="0" name="ㅗㅅㄱ솏">#REF!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localSheetId="0" name="비중">#REF!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localSheetId="0" name="DANGA26">#REF!</definedName>
    <definedName name="우영태">#REF!</definedName>
    <definedName name="입력란추가">#REF!</definedName>
    <definedName name="_JJ120">#REF!</definedName>
    <definedName localSheetId="0" name="앵커볼트116">#REF!</definedName>
    <definedName localSheetId="0" name="역수량2">#REF!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localSheetId="0" name="fhdd">#REF!</definedName>
    <definedName localSheetId="0" name="제철축로공992">#REF!</definedName>
    <definedName name="DANGA103">#REF!</definedName>
    <definedName name="관로공사4">#REF!</definedName>
    <definedName name="_35378">#REF!</definedName>
    <definedName name="_1B_30">#REF!</definedName>
    <definedName name="__MUX3240">#REF!</definedName>
    <definedName localSheetId="0" name="증노">#REF!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localSheetId="0" name="fgfdjhgf">#REF!</definedName>
    <definedName localSheetId="0" name="ㄴㅁㅎㅇㅁㅎ">#REF!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localSheetId="0" name="전선및케이블">#REF!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localSheetId="0" name="ㅎ어ㅗ">#REF!</definedName>
    <definedName name="츞">#REF!</definedName>
    <definedName name="_12A_39">#REF!</definedName>
    <definedName name="기재210">#REF!</definedName>
    <definedName localSheetId="0" name="한식와공조공002">#REF!</definedName>
    <definedName name="느티15">#REF!</definedName>
    <definedName localSheetId="1" name="_4_0__123Grap">#REF!</definedName>
    <definedName name="가자">#REF!</definedName>
    <definedName name="하도공종3">#REF!</definedName>
    <definedName name="우정욱_대리">#REF!</definedName>
    <definedName name="_______________________________RO110">#REF!</definedName>
    <definedName name="한식목공조공992">#REF!</definedName>
    <definedName localSheetId="0" name="_DAN71">#REF!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localSheetId="0" name="_____PP3">#REF!</definedName>
    <definedName name="PIB">#REF!</definedName>
    <definedName localSheetId="0" name="통신관련기사_통신기사1급011">#REF!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localSheetId="0" name="은비">#REF!</definedName>
    <definedName name="간접노무2">#REF!</definedName>
    <definedName name="준공불">#REF!</definedName>
    <definedName localSheetId="1" name="브02노무">#REF!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localSheetId="0" name="__A7000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localSheetId="0" name="측부001">#REF!</definedName>
    <definedName name="RACK5">#REF!</definedName>
    <definedName localSheetId="0" name="___K809632">#REF!</definedName>
    <definedName name="_33108">#REF!</definedName>
    <definedName localSheetId="0" name="_5_2_제2배수지">#REF!</definedName>
    <definedName name="하영훈_과장">#REF!</definedName>
    <definedName name="___WW7">#REF!</definedName>
    <definedName name="배전활선전공982">#REF!</definedName>
    <definedName name="조정이윤2">#REF!</definedName>
    <definedName name="kk">#REF!</definedName>
    <definedName name="_JJ30">#REF!</definedName>
    <definedName localSheetId="0" name="위생공">#REF!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localSheetId="0" name="동발공_터널982">#REF!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localSheetId="0" name="단_가6">#REF!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localSheetId="0" name="DANGA189">#REF!</definedName>
    <definedName name="_26130">#REF!</definedName>
    <definedName name="_34301">#REF!</definedName>
    <definedName name="형틀목공012">#REF!</definedName>
    <definedName localSheetId="0" name="전기일위">#REF!</definedName>
    <definedName name="DANGA48">#REF!</definedName>
    <definedName localSheetId="0" name="철목4호">#REF!</definedName>
    <definedName name="LJWELK">#REF!</definedName>
    <definedName name="직접노무비계">#REF!</definedName>
    <definedName name="수토공단위당">#REF!</definedName>
    <definedName name="_8B_2">#REF!</definedName>
    <definedName name="ㅕㅑㅐㅔ">#REF!</definedName>
    <definedName localSheetId="0" name="_bar29">#REF!</definedName>
    <definedName name="철거수량2">#REF!</definedName>
    <definedName name="BUBL0005">#REF!</definedName>
    <definedName name="행거70">#REF!</definedName>
    <definedName name="__DAN97">#REF!</definedName>
    <definedName localSheetId="0" name="q디">#REF!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localSheetId="0" name="Ty2Hun1">#REF!</definedName>
    <definedName name="Q0790되메우기">#REF!</definedName>
    <definedName name="ㅁㅇㅎㄶㄹ">#REF!</definedName>
    <definedName name="도장노무">#REF!</definedName>
    <definedName name="재13.1">#REF!</definedName>
    <definedName name="lflflflfl">#REF!</definedName>
    <definedName name="단73">#REF!</definedName>
    <definedName localSheetId="0" name="보온공002">#REF!</definedName>
    <definedName localSheetId="0" name="산소">#REF!</definedName>
    <definedName localSheetId="0" name="통신관련기능사_통신기능사982">#REF!</definedName>
    <definedName name="CQ_MUX">#REF!</definedName>
    <definedName name="석조각공991">#REF!</definedName>
    <definedName name="산재보험료__입력">#REF!</definedName>
    <definedName localSheetId="0" name="맨홀용발판볼트1">#REF!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localSheetId="0" name="ㅈㄱㄷ쇽ㄷㅈ">#REF!</definedName>
    <definedName name="_BUJ0007">#REF!</definedName>
    <definedName localSheetId="0" name="맨홀기성품1">#REF!</definedName>
    <definedName name="기타2">#REF!</definedName>
    <definedName name="김군일">#REF!</definedName>
    <definedName name="한식와공001">#REF!</definedName>
    <definedName name="특고">#REF!</definedName>
    <definedName name="fdsgsa">#REF!</definedName>
    <definedName localSheetId="0" name="금변금공사원가">#REF!</definedName>
    <definedName name="inputoc12">#REF!</definedName>
    <definedName localSheetId="0" name="유리공991">#REF!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localSheetId="0" name="스틸후레임1">#REF!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localSheetId="0" name="철관">#REF!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localSheetId="0" name="_5.배수시설">#REF!</definedName>
    <definedName name="표준">#REF!</definedName>
    <definedName name="_DAN35">#REF!</definedName>
    <definedName name="_GJK0018">#REF!</definedName>
    <definedName name="ETCBI_1">#REF!</definedName>
    <definedName name="미장공011">#REF!</definedName>
    <definedName name="_NOS28">#REF!</definedName>
    <definedName localSheetId="0" name="파이2">#REF!</definedName>
    <definedName name="PPLINK1">#REF!</definedName>
    <definedName name="목련R20">#REF!</definedName>
    <definedName name="인상용직사무보조청소원">#REF!</definedName>
    <definedName name="안고처">#REF!</definedName>
    <definedName localSheetId="0" name="사인내역">#REF!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localSheetId="0" name="일반관리비">#REF!</definedName>
    <definedName name="PB.250200">#REF!</definedName>
    <definedName name="ㅁ331">#REF!</definedName>
    <definedName name="__DAN148">#REF!</definedName>
    <definedName localSheetId="1" name="말발도리1204">#REF!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localSheetId="0" name="적용제외공사원가경비">#REF!</definedName>
    <definedName name="ㅈㄱㅎㅇㅎ">#REF!</definedName>
    <definedName name="___DAN32">#REF!</definedName>
    <definedName name="_PN0010">#REF!</definedName>
    <definedName name="subtotal">#REF!</definedName>
    <definedName name="재54.1">#REF!</definedName>
    <definedName localSheetId="0" name="DKFJLE">#REF!</definedName>
    <definedName name="_34201">#REF!</definedName>
    <definedName name="자니">#REF!</definedName>
    <definedName name="케이블바인드해체">#REF!</definedName>
    <definedName localSheetId="0" name="DANGA181">#REF!</definedName>
    <definedName name="시설범물TXA1">#REF!</definedName>
    <definedName name="_BUL0035">#REF!</definedName>
    <definedName localSheetId="0" name="_DAN22">#REF!</definedName>
    <definedName name="실행갑">#REF!</definedName>
    <definedName name="FR36C3.5">#REF!</definedName>
    <definedName name="조합되메우기0.7인력경비">#REF!</definedName>
    <definedName name="COM">#REF!</definedName>
    <definedName name="_NN115">#REF!</definedName>
    <definedName name="계수B8">#REF!</definedName>
    <definedName localSheetId="0" name="CODE6">#REF!</definedName>
    <definedName name="_10A_42">#REF!</definedName>
    <definedName name="암사당">#REF!</definedName>
    <definedName name="조경공R8">#REF!</definedName>
    <definedName name="시행처">#REF!</definedName>
    <definedName name="___________________________________WW8">#REF!</definedName>
    <definedName localSheetId="0" name="치장벽돌공991">#REF!</definedName>
    <definedName name="연울산">#REF!</definedName>
    <definedName name="잡석노">#REF!</definedName>
    <definedName name="_NN27">#REF!</definedName>
    <definedName name="스팬각형">#REF!</definedName>
    <definedName name="_________________________PI48">#REF!</definedName>
    <definedName localSheetId="0" name="_SUB1">#REF!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localSheetId="0" name="휴지통1">#REF!</definedName>
    <definedName name="능형망110">#REF!</definedName>
    <definedName localSheetId="0" name="맨홀용발판볼트">#REF!</definedName>
    <definedName name="RO22___12">#REF!</definedName>
    <definedName localSheetId="1" name="ir_d3">#REF!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localSheetId="0" name="비닐벽지1">#REF!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localSheetId="0" name="ㅇㄹㄴㄹㅇㄴ">#REF!</definedName>
    <definedName name="_NN11">#REF!</definedName>
    <definedName name="밧데리1">#REF!</definedName>
    <definedName name="옥내케이블">#REF!</definedName>
    <definedName name="_zz1">#REF!</definedName>
    <definedName name="ACONN28">#REF!</definedName>
    <definedName localSheetId="0" name="목조각공002">#REF!</definedName>
    <definedName localSheetId="0" name="SDF">#REF!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localSheetId="0" name="보18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localSheetId="0" name="캡">#REF!</definedName>
    <definedName name="ㅏ1150">#REF!</definedName>
    <definedName name="기타경비요율.">#REF!</definedName>
    <definedName localSheetId="0" name="CONDUIT">#REF!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localSheetId="0" name="넝마">#REF!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localSheetId="0" name="변간접노무비">#REF!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localSheetId="1" name="표지1">#REF!</definedName>
    <definedName name="기재301">#REF!</definedName>
    <definedName name="박영훈_대리님">#REF!</definedName>
    <definedName name="BTL">#REF!</definedName>
    <definedName name="재145">#REF!</definedName>
    <definedName name="기재441">#REF!</definedName>
    <definedName localSheetId="0" name="계장공002">#REF!</definedName>
    <definedName name="기층기계전압타이어경비">#REF!</definedName>
    <definedName name="지붕홈통">#REF!</definedName>
    <definedName name="꽃사과8노무">#REF!</definedName>
    <definedName name="기재344">#REF!</definedName>
    <definedName name="_NN59">#REF!</definedName>
    <definedName localSheetId="0" name="POI">#REF!</definedName>
    <definedName name="POFD3">#REF!</definedName>
    <definedName name="단위별">#REF!</definedName>
    <definedName localSheetId="0" name="플랜트배관공002">#REF!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localSheetId="1" name="ㄷㅈㅅㅈ">#REF!</definedName>
    <definedName name="_BUK0006">#REF!</definedName>
    <definedName name="J_S_P_용__믹서">#REF!</definedName>
    <definedName name="_KK45">#REF!</definedName>
    <definedName name="S_G1">#REF!</definedName>
    <definedName name="_3C_10">#REF!</definedName>
    <definedName name="SDFHK">#REF!</definedName>
    <definedName localSheetId="0" name="uyetutri">#REF!</definedName>
    <definedName localSheetId="0" name="L">#REF!</definedName>
    <definedName name="_8A_21">#REF!</definedName>
    <definedName name="GPRIC">#REF!</definedName>
    <definedName name="기재138">#REF!</definedName>
    <definedName name="_8C_25">#REF!</definedName>
    <definedName localSheetId="0" name="_1_7_여수토방수로">#REF!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localSheetId="0" name="SDFSAE">#REF!</definedName>
    <definedName name="__________WW3">#REF!</definedName>
    <definedName name="전기공사산업기사_전기공사기사2급992">#REF!</definedName>
    <definedName name="CFormula">#REF!</definedName>
    <definedName name="_______________________________RO45">#REF!</definedName>
    <definedName localSheetId="1" name="RFYIFIOYGOPIO">#REF!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localSheetId="0" name="변안전관리비">#REF!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localSheetId="0" name="_DAN52">#REF!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localSheetId="0" name="목재1">#REF!</definedName>
    <definedName localSheetId="0" name="거푸집400">#REF!</definedName>
    <definedName name="가설">#REF!</definedName>
    <definedName name="_F11">#REF!</definedName>
    <definedName name="_GJJ0030">#REF!</definedName>
    <definedName name="방수공사">#REF!</definedName>
    <definedName name="임동아님_구매_3429.3578">#REF!</definedName>
    <definedName localSheetId="0" name="전회수량">#REF!</definedName>
    <definedName name="_G11">#REF!</definedName>
    <definedName name="dtkt6">#REF!</definedName>
    <definedName localSheetId="0" name="단가대상표1">#REF!</definedName>
    <definedName name="daf">#REF!</definedName>
    <definedName localSheetId="0" name="변노무비">#REF!</definedName>
    <definedName name="시설서대구A1">#REF!</definedName>
    <definedName name="지하배관값">#REF!</definedName>
    <definedName localSheetId="0" name="ㄱㅈㄷㅂㄱㄷㅈㄱㅎㅀㄴㅇㅀㄹ">#REF!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localSheetId="0" name="금변전간접노무비">#REF!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localSheetId="0" name="작업반장011">#REF!</definedName>
    <definedName localSheetId="0" name="못1">#REF!</definedName>
    <definedName name="___DAN113">#REF!</definedName>
    <definedName name="기노79.1">#REF!</definedName>
    <definedName name="ㅎㄴㅇㅈㄴㄱㄷ">#REF!</definedName>
    <definedName localSheetId="1" name="ff">#REF!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localSheetId="1" name="FH">#REF!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localSheetId="0" name="DANGA51">#REF!</definedName>
    <definedName name="내부측변">#REF!</definedName>
    <definedName localSheetId="0" name="광원기">#REF!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localSheetId="0" name="영상">#REF!</definedName>
    <definedName name="__LU2">#REF!</definedName>
    <definedName localSheetId="0" name="변수">#REF!</definedName>
    <definedName name="_UN0070">#REF!</definedName>
    <definedName name="광코드14">#REF!</definedName>
    <definedName name="최종시험">#REF!</definedName>
    <definedName name="_JK4">#REF!</definedName>
    <definedName name="GCODE">#REF!</definedName>
    <definedName name="FLCCOM">#REF!</definedName>
    <definedName localSheetId="0" name="DANGA82">#REF!</definedName>
    <definedName localSheetId="0" name="보32">#REF!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localSheetId="0" name="시공측량사011">#REF!</definedName>
    <definedName name="Page18">#REF!</definedName>
    <definedName localSheetId="0" name="trunc">#REF!</definedName>
    <definedName name="이창규_님_통신서비스">#REF!</definedName>
    <definedName name="섬석교">#REF!</definedName>
    <definedName name="FFC">#REF!</definedName>
    <definedName localSheetId="0" name="철판공992">#REF!</definedName>
    <definedName name="OIUNIU">#REF!</definedName>
    <definedName name="반취부울산철">#REF!</definedName>
    <definedName localSheetId="1" name="ghdsg">#REF!</definedName>
    <definedName name="대성단">#REF!</definedName>
    <definedName name="_25200">#REF!</definedName>
    <definedName localSheetId="0" name="DANGA108">#REF!</definedName>
    <definedName name="SPP_백__PIPE_150A_단중">#REF!</definedName>
    <definedName name="기재7">#REF!</definedName>
    <definedName name="DANGA106">#REF!</definedName>
    <definedName localSheetId="0" name="통신설비공991">#REF!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localSheetId="0" name="_kfkf">#REF!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localSheetId="0" name="석조각공982">#REF!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localSheetId="0" name="의장본관내역">#REF!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localSheetId="0" name="닥타일5">#REF!</definedName>
    <definedName name="인대구">#REF!</definedName>
    <definedName name="송전전공992">#REF!</definedName>
    <definedName name="_UJ0014">#REF!</definedName>
    <definedName localSheetId="0" name="ㅣ1549">#REF!</definedName>
    <definedName name="썰치">#REF!</definedName>
    <definedName localSheetId="0" name="DANGA43">#REF!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localSheetId="0" name="f">#REF!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localSheetId="0" name="도배공992">#REF!</definedName>
    <definedName name="위험표시찰">#REF!</definedName>
    <definedName name="되메우기">#REF!</definedName>
    <definedName name="ㅈ">#REF!</definedName>
    <definedName name="_57단">#REF!</definedName>
    <definedName name="간접노무비4">#REF!</definedName>
    <definedName name="아따">#REF!</definedName>
    <definedName localSheetId="0" name="보온공001">#REF!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localSheetId="0" name="HW시험사991">#REF!</definedName>
    <definedName localSheetId="1" name="가루분">#REF!</definedName>
    <definedName name="hgsdh">#REF!</definedName>
    <definedName name="_2B_14">#REF!</definedName>
    <definedName localSheetId="0" name="미장경비">#REF!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localSheetId="0" name="ㄱ됻ㅅㄱ">#REF!</definedName>
    <definedName localSheetId="0" name="상림1호">#REF!</definedName>
    <definedName name="_UJ0036">#REF!</definedName>
    <definedName name="상용직가설전공급료">#REF!</definedName>
    <definedName name="산출자재수량5">#REF!</definedName>
    <definedName name="Len">#REF!</definedName>
    <definedName name="gamma">#REF!</definedName>
    <definedName localSheetId="0" name="___sub5">#REF!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localSheetId="1" name="실행예산10">#REF!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localSheetId="0" name="교동토">#REF!</definedName>
    <definedName name="기층기계재료비">#REF!</definedName>
    <definedName name="임종오">#REF!</definedName>
    <definedName name="표층소규모포설노무비">#REF!</definedName>
    <definedName localSheetId="0" name="DGFSGA">#REF!</definedName>
    <definedName localSheetId="1" name="AWGRWGAW">#REF!</definedName>
    <definedName name="POR121175C2054RTSKS15C6LRTHDLRT">#REF!</definedName>
    <definedName name="E26E">#REF!</definedName>
    <definedName name="T4P">#REF!</definedName>
    <definedName name="BUBN0001">#REF!</definedName>
    <definedName localSheetId="1" name="xhgts">#REF!</definedName>
    <definedName name="발포1">#REF!</definedName>
    <definedName name="발포지수제A">#REF!</definedName>
    <definedName name="_15B_66">#REF!</definedName>
    <definedName name="_35352">#REF!</definedName>
    <definedName name="내역코드1">#REF!</definedName>
    <definedName localSheetId="0" name="콘180">#REF!</definedName>
    <definedName name="CORE융착접속">#REF!</definedName>
    <definedName localSheetId="0" name="원자력보온공011">#REF!</definedName>
    <definedName localSheetId="0" name="적용계약공사원가노무비">#REF!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localSheetId="0" name="prints_title">#REF!</definedName>
    <definedName name="광6">#REF!</definedName>
    <definedName localSheetId="0" name="삼층주간선">#REF!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localSheetId="0" name="치즐10.4">#REF!</definedName>
    <definedName name="_26341">#REF!</definedName>
    <definedName name="문제점">#REF!</definedName>
    <definedName name="강원콘개통">#REF!</definedName>
    <definedName name="진달래">#REF!</definedName>
    <definedName localSheetId="0" name="내장공011">#REF!</definedName>
    <definedName name="소계4">#REF!</definedName>
    <definedName localSheetId="0" name="합판6">#REF!</definedName>
    <definedName name="_10B_28">#REF!</definedName>
    <definedName name="재122.1">#REF!</definedName>
    <definedName localSheetId="0" name="초배지1">#REF!</definedName>
    <definedName name="분기기4WAY">#REF!</definedName>
    <definedName name="_KK125">#REF!</definedName>
    <definedName name="_____________________PI48">#REF!</definedName>
    <definedName name="____PRN6">#REF!</definedName>
    <definedName name="Traffic">#REF!</definedName>
    <definedName localSheetId="0" name="수량표지">#REF!</definedName>
    <definedName name="BTSINFO_팀구분">#REF!</definedName>
    <definedName name="_10.스덴주룸관_난방용">#REF!</definedName>
    <definedName localSheetId="0" name="기계공992">#REF!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localSheetId="0" name="한식와공982">#REF!</definedName>
    <definedName name="보통인부001">#REF!</definedName>
    <definedName name="기재233">#REF!</definedName>
    <definedName name="골조상진">#REF!</definedName>
    <definedName name="임직">#REF!</definedName>
    <definedName localSheetId="0" name="시공측량사002">#REF!</definedName>
    <definedName name="자귀나무">#REF!</definedName>
    <definedName name="BTS_E1">#REF!</definedName>
    <definedName localSheetId="0" name="Ty1L5">#REF!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localSheetId="0" name="수중모타30">#REF!</definedName>
    <definedName localSheetId="1" name="명자1006">#REF!</definedName>
    <definedName name="WW2___12">#REF!</definedName>
    <definedName name="건축가실">#REF!</definedName>
    <definedName name="전등철거단가1">#REF!</definedName>
    <definedName name="FRONTBD">#REF!</definedName>
    <definedName name="PB">#REF!</definedName>
    <definedName name="_13608">#REF!</definedName>
    <definedName localSheetId="0" name="금변금기타경비">#REF!</definedName>
    <definedName name="_15_3__Criteria">#REF!</definedName>
    <definedName localSheetId="0" name="중량표">#REF!</definedName>
    <definedName name="충북3">#REF!</definedName>
    <definedName name="_kM2">#REF!</definedName>
    <definedName localSheetId="0" name="금변전부가가치세">#REF!</definedName>
    <definedName name="사석보01445노">#REF!</definedName>
    <definedName name="MOTOR_______">#REF!</definedName>
    <definedName name="도서동축12">#REF!</definedName>
    <definedName localSheetId="0" name="통신관련기사_통신기사1급001">#REF!</definedName>
    <definedName name="ㅗ8932">#REF!</definedName>
    <definedName name="금물가상승비">#REF!</definedName>
    <definedName name="상용직자재보조급료">#REF!</definedName>
    <definedName localSheetId="1" name="ㅁㄴㅇ류">#REF!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localSheetId="0" name="콘크리트공982">#REF!</definedName>
    <definedName name="_TN0015">#REF!</definedName>
    <definedName name="gb_s_3">#REF!</definedName>
    <definedName localSheetId="0" name="측부982">#REF!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localSheetId="0" name="ㄴㅇㅎㄴㅇ">#REF!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localSheetId="0" name="후크클램프1">#REF!</definedName>
    <definedName localSheetId="0" name="SHEET100">#REF!</definedName>
    <definedName name="WEER">#REF!</definedName>
    <definedName name="__DAN95">#REF!</definedName>
    <definedName name="금전공사개요3">#REF!</definedName>
    <definedName localSheetId="0" name="접착제방수">#REF!</definedName>
    <definedName name="_________LU2">#REF!</definedName>
    <definedName name="비인">#REF!</definedName>
    <definedName localSheetId="0" name="도장공1">#REF!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localSheetId="0" name="DANGA75">#REF!</definedName>
    <definedName name="명찰취부A">#REF!</definedName>
    <definedName name="기둥H">#REF!</definedName>
    <definedName localSheetId="0" name="은산1호">#REF!</definedName>
    <definedName name="sanch_4">#REF!</definedName>
    <definedName name="EARTHSAPDATA.StartProgram">#REF!</definedName>
    <definedName name="박지영_주임">#REF!</definedName>
    <definedName localSheetId="0" name="타일공001">#REF!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localSheetId="0" name="청마총괄">#REF!</definedName>
    <definedName name="투간접노무비">#REF!</definedName>
    <definedName name="_14408">#REF!</definedName>
    <definedName localSheetId="0" name="파이프행가">#REF!</definedName>
    <definedName name="_7B_13">#REF!</definedName>
    <definedName localSheetId="0" name="간노">#REF!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localSheetId="0" name="조합페인트백색1">#REF!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localSheetId="0" name="ANFRK2">#REF!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localSheetId="0" name="적용">#REF!</definedName>
    <definedName name="금속덕트">#REF!</definedName>
    <definedName localSheetId="0" name="화공992">#REF!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localSheetId="0" name="fdshgsdr">#REF!</definedName>
    <definedName localSheetId="0" name="레이스웨이">#REF!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localSheetId="0" name="ㅎㅎ314">#REF!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localSheetId="0" name="증계">#REF!</definedName>
    <definedName name="제21호표노무비계">#REF!</definedName>
    <definedName name="태전TB">#REF!</definedName>
    <definedName name="T1E">#REF!</definedName>
    <definedName name="무궁화">#REF!</definedName>
    <definedName name="보조기층기계부설기계재료비">#REF!</definedName>
    <definedName localSheetId="0" name="DANGA179">#REF!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localSheetId="0" name="중급원자력기술자001">#REF!</definedName>
    <definedName name="dcrwk3">#REF!</definedName>
    <definedName name="BEAB5">#REF!</definedName>
    <definedName localSheetId="0" name="DMBAR크립1">#REF!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localSheetId="0" name="고급원자력비파괴시험공992">#REF!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localSheetId="0" name="DANGA24">#REF!</definedName>
    <definedName name="_34405">#REF!</definedName>
    <definedName name="__NOH54">#REF!</definedName>
    <definedName name="견적서6">#REF!</definedName>
    <definedName localSheetId="0" name="철거수량2">#REF!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localSheetId="0" name="_7_3_0Criteria">#REF!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localSheetId="1" name="말발도리1506">#REF!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localSheetId="0" name="ㅓ헐호ㅓ">#REF!</definedName>
    <definedName name="특수화공001">#REF!</definedName>
    <definedName name="DECK">#REF!</definedName>
    <definedName name="_11A_14">#REF!</definedName>
    <definedName name="철근공1">#REF!</definedName>
    <definedName name="_10C_6">#REF!</definedName>
    <definedName localSheetId="0" name="인건">#REF!</definedName>
    <definedName name="변산재보험료">#REF!</definedName>
    <definedName name="초배지1">#REF!</definedName>
    <definedName localSheetId="0" name="흰페인트">#REF!</definedName>
    <definedName name="금변전고용보험료">#REF!</definedName>
    <definedName name="기재30.1">#REF!</definedName>
    <definedName name="연마지1">#REF!</definedName>
    <definedName name="사이지">#REF!</definedName>
    <definedName localSheetId="0" name="시스템재료비">#REF!</definedName>
    <definedName name="스파지1">#REF!</definedName>
    <definedName localSheetId="0" name="부속대30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localSheetId="0" name="형틀목공001">#REF!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localSheetId="0" name="무선아테나공">#REF!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localSheetId="0" name="지적기사_지적기사1급011">#REF!</definedName>
    <definedName name="_NOH82">#REF!</definedName>
    <definedName name="차량무전기이설">#REF!</definedName>
    <definedName localSheetId="0" name="Ty1L3">#REF!</definedName>
    <definedName name="NDU">#REF!</definedName>
    <definedName name="_NOS22">#REF!</definedName>
    <definedName name="조력공991">#REF!</definedName>
    <definedName name="_13B_32">#REF!</definedName>
    <definedName name="_12A_55">#REF!</definedName>
    <definedName localSheetId="0" name="_DAN46">#REF!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localSheetId="0" name="m">#REF!</definedName>
    <definedName name="_17C_2">#REF!</definedName>
    <definedName name="scbl">#REF!</definedName>
    <definedName name="_ji23">#REF!</definedName>
    <definedName name="GBI_D_YEO_2">#REF!</definedName>
    <definedName name="할인4">#REF!</definedName>
    <definedName localSheetId="0" name="DANGA117">#REF!</definedName>
    <definedName localSheetId="0" name="_9">#REF!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localSheetId="0" name="닥트공001">#REF!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localSheetId="0" name="제6호표">#REF!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localSheetId="0" name="화공001">#REF!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localSheetId="1" name="녹화마대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localSheetId="0" name="PVC몰딩">#REF!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localSheetId="0" name="수중모타5">#REF!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localSheetId="0" name="YC">#REF!</definedName>
    <definedName name="루우프시트1">#REF!</definedName>
    <definedName name="KANG1">#REF!</definedName>
    <definedName localSheetId="1" name="SDRTHST">#REF!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localSheetId="0" name="ㅁㅁㅁㅁㅁㅁ">#REF!</definedName>
    <definedName name="상전모듈">#REF!</definedName>
    <definedName name="_11B_1">#REF!</definedName>
    <definedName name="_13_0_0_F">#REF!</definedName>
    <definedName localSheetId="0" name="CPU시험사992">#REF!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localSheetId="0" name="토공노무">#REF!</definedName>
    <definedName name="MOTOR__________12">#REF!</definedName>
    <definedName localSheetId="0" name="_20_3_0Criteria">#REF!</definedName>
    <definedName name="철물1">#REF!</definedName>
    <definedName name="________________________________">#REF!</definedName>
    <definedName name="____8">#REF!</definedName>
    <definedName localSheetId="0" name="수중케이블단가">#REF!</definedName>
    <definedName name="_15B_88">#REF!</definedName>
    <definedName name="_KK24">#REF!</definedName>
    <definedName name="ertewt">#REF!</definedName>
    <definedName localSheetId="0" name="못">#REF!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localSheetId="0" name="KKK">#REF!</definedName>
    <definedName name="_KK190">#REF!</definedName>
    <definedName localSheetId="0" name="ㅑㅏㅏ">#REF!</definedName>
    <definedName name="______________________________RO45">#REF!</definedName>
    <definedName name="DANGA18">#REF!</definedName>
    <definedName name="단위공량_9">#REF!</definedName>
    <definedName name="삼각노">#REF!</definedName>
    <definedName localSheetId="0" name="_WW2">#REF!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localSheetId="0" name="_bar22">#REF!</definedName>
    <definedName name="_JJ215">#REF!</definedName>
    <definedName name="RO110___0">#REF!</definedName>
    <definedName localSheetId="0" name="케이블걸이쇠1">#REF!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localSheetId="0" name="내장공992">#REF!</definedName>
    <definedName name="복사준비">#REF!</definedName>
    <definedName name="ADF">#REF!</definedName>
    <definedName localSheetId="0" name="_LA1">#REF!</definedName>
    <definedName name="__123Graph_CGraph2">#REF!</definedName>
    <definedName localSheetId="0" name="줄떼1">#REF!</definedName>
    <definedName name="하한">#REF!</definedName>
    <definedName localSheetId="0" name="임시동력">#REF!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localSheetId="0" name="_DAN78">#REF!</definedName>
    <definedName name="_13A_31">#REF!</definedName>
    <definedName name="시설봉덕TXA1">#REF!</definedName>
    <definedName name="재165.1">#REF!</definedName>
    <definedName name="저압케이블전공">#REF!</definedName>
    <definedName name="_3B_10">#REF!</definedName>
    <definedName name="_UL0052">#REF!</definedName>
    <definedName localSheetId="0" name="놀ㄴㄶㅎ">#REF!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localSheetId="0" name="타일공991">#REF!</definedName>
    <definedName localSheetId="0" name="STSPIPE31.8">#REF!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localSheetId="1" name="vbxcbcvx">#REF!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localSheetId="0" name="라왕">#REF!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localSheetId="0" name="보일러공991">#REF!</definedName>
    <definedName name="추레이">#REF!</definedName>
    <definedName name="DANGA208">#REF!</definedName>
    <definedName name="호진">#REF!</definedName>
    <definedName name="_32300">#REF!</definedName>
    <definedName name="증경">#REF!</definedName>
    <definedName name="SDFSAE">#REF!</definedName>
    <definedName localSheetId="0" name="MOTOR__농형_전폐">#REF!</definedName>
    <definedName localSheetId="0" name="벌목부">#REF!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localSheetId="0" name="ㅋㅌㅊ">#REF!</definedName>
    <definedName name="A300.IV66000">#REF!</definedName>
    <definedName name="_32159">#REF!</definedName>
    <definedName localSheetId="0" name="DANGA155">#REF!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localSheetId="0" name="WEQ">#REF!</definedName>
    <definedName name="_DAN127">#REF!</definedName>
    <definedName name="기재105.1">#REF!</definedName>
    <definedName name="_34116">#REF!</definedName>
    <definedName name="광코드20">#REF!</definedName>
    <definedName name="ㅓ224">#REF!</definedName>
    <definedName name="Ty2K1">#REF!</definedName>
    <definedName localSheetId="0" name="ㅓ437">#REF!</definedName>
    <definedName name="DOG2___10">#REF!</definedName>
    <definedName name="행선안내게시기설비">#REF!</definedName>
    <definedName name="_15A_38">#REF!</definedName>
    <definedName name="M내역서">#REF!</definedName>
    <definedName name="BUBL0010">#REF!</definedName>
    <definedName localSheetId="0" name="내부판넬목재문">#REF!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localSheetId="0" name="달대볼트1">#REF!</definedName>
    <definedName name="SCDLC">#REF!</definedName>
    <definedName name="_TK0040">#REF!</definedName>
    <definedName localSheetId="0" name="용접봉연강용">#REF!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localSheetId="0" name="소거">#REF!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localSheetId="0" name="앵커볼트">#REF!</definedName>
    <definedName name="________WW3">#REF!</definedName>
    <definedName name="IFSEC">#REF!</definedName>
    <definedName name="히노">#REF!</definedName>
    <definedName localSheetId="0" name="육송원목1">#REF!</definedName>
    <definedName name="________________________________DOG2">#REF!</definedName>
    <definedName localSheetId="0" name="시험관련산업기사_2급991">#REF!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localSheetId="0" name="변계">#REF!</definedName>
    <definedName name="기성집계">#REF!</definedName>
    <definedName name="콘크리트_커트">#REF!</definedName>
    <definedName localSheetId="0" name="sangEL">#REF!</definedName>
    <definedName name="_13A_43">#REF!</definedName>
    <definedName name="반송쉴드케이블">#REF!</definedName>
    <definedName name="이공구부가가치세">#REF!</definedName>
    <definedName name="_6A_14">#REF!</definedName>
    <definedName name="스팬수평">#REF!</definedName>
    <definedName localSheetId="0" name="고무패킹200">#REF!</definedName>
    <definedName name="흄관운반600경비">#REF!</definedName>
    <definedName name="AWGRA">#REF!</definedName>
    <definedName name="철공982">#REF!</definedName>
    <definedName name="asdhf">#REF!</definedName>
    <definedName name="erw">#REF!</definedName>
    <definedName name="_35506">#REF!</definedName>
    <definedName localSheetId="0" name="dsgsdg">#REF!</definedName>
    <definedName name="노68_1">#REF!</definedName>
    <definedName name="통신외선공001">#REF!</definedName>
    <definedName name="_11C_10">#REF!</definedName>
    <definedName name="_13A_13">#REF!</definedName>
    <definedName localSheetId="0" name="tretwe">#REF!</definedName>
    <definedName name="____PRN2">#REF!</definedName>
    <definedName localSheetId="0" name="___SHH2">#REF!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localSheetId="0" name="건설기계운전조수991">#REF!</definedName>
    <definedName localSheetId="0" name="보165">#REF!</definedName>
    <definedName name="__MX12">#REF!</definedName>
    <definedName name="_10B_87">#REF!</definedName>
    <definedName name="_BUN0019">#REF!</definedName>
    <definedName name="테관0.6">#REF!</definedName>
    <definedName localSheetId="0" name="원형봉6">#REF!</definedName>
    <definedName name="신_옥균_대리님">#REF!</definedName>
    <definedName name="_6A_3">#REF!</definedName>
    <definedName localSheetId="0" name="준설선기관사992">#REF!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localSheetId="0" name="지주밴드1">#REF!</definedName>
    <definedName name="FFGH">#REF!</definedName>
    <definedName name="관재15">#REF!</definedName>
    <definedName name="철근콘크리트깨기0.4기계노무비">#REF!</definedName>
    <definedName localSheetId="0" name="단21">#REF!</definedName>
    <definedName name="_BUK0010">#REF!</definedName>
    <definedName localSheetId="0" name="기96121">#REF!</definedName>
    <definedName localSheetId="0" name="선량4호">#REF!</definedName>
    <definedName name="_UJ0093">#REF!</definedName>
    <definedName name="_14301">#REF!</definedName>
    <definedName name="재157">#REF!</definedName>
    <definedName localSheetId="0" name="__PP2">#REF!</definedName>
    <definedName name="공사내용11">#REF!</definedName>
    <definedName name="경완금">#REF!</definedName>
    <definedName localSheetId="0" name="ㄱㅈㄷㄱㅈㄷ">#REF!</definedName>
    <definedName name="창호경비">#REF!</definedName>
    <definedName name="이윤_1">#REF!</definedName>
    <definedName localSheetId="0" name="DANGA124">#REF!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localSheetId="1" name="ES시트">#REF!</definedName>
    <definedName localSheetId="0" name="_____PB2">#REF!</definedName>
    <definedName name="L형옹벽">#REF!</definedName>
    <definedName name="___DAN93">#REF!</definedName>
    <definedName name="루루">#REF!</definedName>
    <definedName localSheetId="0" name="일반">#REF!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localSheetId="0" name="특수비계공992">#REF!</definedName>
    <definedName name="설계일위">#REF!</definedName>
    <definedName name="각파이프1100">#REF!</definedName>
    <definedName name="부산아답타">#REF!</definedName>
    <definedName name="_________________________________DOG2">#REF!</definedName>
    <definedName localSheetId="0" name="sgsgr">#REF!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localSheetId="0" name="SW시험사982">#REF!</definedName>
    <definedName name="제49호표재료비계">#REF!</definedName>
    <definedName name="회시1호">#REF!</definedName>
    <definedName name="_L08">#REF!</definedName>
    <definedName name="_PRT8">#REF!</definedName>
    <definedName name="GGGG___11">#REF!</definedName>
    <definedName localSheetId="0" name="이성희">#REF!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localSheetId="0" name="단위공량13">#REF!</definedName>
    <definedName localSheetId="0" name="전장">#REF!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localSheetId="0" name="플랜트전공012">#REF!</definedName>
    <definedName localSheetId="0" name="SADF">#REF!</definedName>
    <definedName name="민지영">#REF!</definedName>
    <definedName localSheetId="0" name="오주3호">#REF!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localSheetId="0" name="롬ㄴ">#REF!</definedName>
    <definedName localSheetId="0" name="용지총괄">#REF!</definedName>
    <definedName name="현조">#REF!</definedName>
    <definedName name="_3C_5">#REF!</definedName>
    <definedName name="DANGA186">#REF!</definedName>
    <definedName name="_17B_12">#REF!</definedName>
    <definedName name="_14132">#REF!</definedName>
    <definedName localSheetId="0" name="_DAN138">#REF!</definedName>
    <definedName localSheetId="0" name="ㄴㄴㄹㄴ">#REF!</definedName>
    <definedName name="새모형">#REF!</definedName>
    <definedName name="연결판1">#REF!</definedName>
    <definedName name="쇠흙손경비">#REF!</definedName>
    <definedName name="RO80___0">#REF!</definedName>
    <definedName name="기층인력살수재료비">#REF!</definedName>
    <definedName localSheetId="0" name="배전활선전공002">#REF!</definedName>
    <definedName name="fkalsjdioa">#REF!</definedName>
    <definedName name="_34220">#REF!</definedName>
    <definedName name="공사">#REF!</definedName>
    <definedName name="_9B_7">#REF!</definedName>
    <definedName localSheetId="0" name="토목공사강릉">#REF!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localSheetId="0" name="구조물">#REF!</definedName>
    <definedName name="HHH___8">#REF!</definedName>
    <definedName name="전2">#REF!</definedName>
    <definedName name="경남옥내개통">#REF!</definedName>
    <definedName name="관경08">#REF!</definedName>
    <definedName localSheetId="0" name="ㅓ호ㅓㄹ호ㅓ">#REF!</definedName>
    <definedName name="_8A_20">#REF!</definedName>
    <definedName name="_GJN0038">#REF!</definedName>
    <definedName localSheetId="0" name="DANGA67">#REF!</definedName>
    <definedName name="_fff8">#REF!</definedName>
    <definedName name="CA">#REF!</definedName>
    <definedName name="피이압구정">#REF!</definedName>
    <definedName name="물가상승비">#REF!</definedName>
    <definedName name="_13B_48">#REF!</definedName>
    <definedName localSheetId="0" name="앨c">#REF!</definedName>
    <definedName localSheetId="0" name="YHJ">#REF!</definedName>
    <definedName localSheetId="0" name="_DAN136">#REF!</definedName>
    <definedName localSheetId="0" name="공통상각">#REF!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localSheetId="0" name="지수판1">#REF!</definedName>
    <definedName name="_JJ9">#REF!</definedName>
    <definedName name="POL">#REF!</definedName>
    <definedName name="_11A_12">#REF!</definedName>
    <definedName localSheetId="1" name="_Key2">#REF!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localSheetId="0" name="시방1">#REF!</definedName>
    <definedName name="재20.1">#REF!</definedName>
    <definedName localSheetId="0" name="준설선전기사991">#REF!</definedName>
    <definedName name="관경8">#REF!</definedName>
    <definedName name="광재활용철거">#REF!</definedName>
    <definedName localSheetId="0" name="한식목공002">#REF!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localSheetId="1" name="SDF">#REF!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localSheetId="0" name="DANGA119">#REF!</definedName>
    <definedName name="_14_0_0_F">#REF!</definedName>
    <definedName name="보완자료복사">#REF!</definedName>
    <definedName name="_31105">#REF!</definedName>
    <definedName localSheetId="0" name="맨홀거푸집연결관1">#REF!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localSheetId="0" name="경유1">#REF!</definedName>
    <definedName name="폴리머광2호철개설치보통지">#REF!</definedName>
    <definedName localSheetId="0" name="독립형E">#REF!</definedName>
    <definedName name="_411_3__Criteria">#REF!</definedName>
    <definedName name="구조토적1">#REF!</definedName>
    <definedName name="철근콘크리트깨기0.7기계계">#REF!</definedName>
    <definedName name="시공측량사조수991">#REF!</definedName>
    <definedName name="_13432">#REF!</definedName>
    <definedName localSheetId="0" name="단53">#REF!</definedName>
    <definedName localSheetId="0" name="석공011">#REF!</definedName>
    <definedName name="연면적_평">#REF!</definedName>
    <definedName localSheetId="0" name="수">#REF!</definedName>
    <definedName name="_GJL0040">#REF!</definedName>
    <definedName localSheetId="0" name="__SHH2">#REF!</definedName>
    <definedName name="CODE4">#REF!</definedName>
    <definedName name="안전관리비표">#REF!</definedName>
    <definedName name="dgfdgdf">#REF!</definedName>
    <definedName name="가시나무5노무">#REF!</definedName>
    <definedName localSheetId="0" name="투도급액">#REF!</definedName>
    <definedName name="_23111">#REF!</definedName>
    <definedName name="_2B_16">#REF!</definedName>
    <definedName name="_fff92">#REF!</definedName>
    <definedName name="ㅊ1">#REF!</definedName>
    <definedName localSheetId="0" name="자재공사">#REF!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localSheetId="0" name="CODE1">#REF!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localSheetId="1" name="_3_0__123Grap">#REF!</definedName>
    <definedName localSheetId="0" name="사층접지선값">#REF!</definedName>
    <definedName localSheetId="0" name="DANGA21">#REF!</definedName>
    <definedName localSheetId="0" name="두기3">#REF!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localSheetId="1" name="명자0604">#REF!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localSheetId="0" name="코핑높이">#REF!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localSheetId="0" name="건설기계운전기사982">#REF!</definedName>
    <definedName name="TABLE_27">#REF!</definedName>
    <definedName localSheetId="0" name="_9_0_0_F">#REF!</definedName>
    <definedName localSheetId="0" name="ㅗ오">#REF!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localSheetId="0" name="DANGA149">#REF!</definedName>
    <definedName name="_NN232">#REF!</definedName>
    <definedName name="_31309">#REF!</definedName>
    <definedName name="_NN143">#REF!</definedName>
    <definedName name="신춘범">#REF!</definedName>
    <definedName localSheetId="0" name="일집">#REF!</definedName>
    <definedName name="_10A_63">#REF!</definedName>
    <definedName name="________________RO35">#REF!</definedName>
    <definedName name="_10C_1">#REF!</definedName>
    <definedName name="ㄷㄱㅈ">#REF!</definedName>
    <definedName localSheetId="0" name="드잡이공982">#REF!</definedName>
    <definedName name="ㄷㄹㄷ">#REF!</definedName>
    <definedName name="_48_3_0Criteria">#REF!</definedName>
    <definedName name="스타트약전1">#REF!</definedName>
    <definedName name="_35234">#REF!</definedName>
    <definedName localSheetId="0" name="중랑제수">#REF!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localSheetId="0" name="PILE_TYPE">#REF!</definedName>
    <definedName name="_415___2">#REF!</definedName>
    <definedName name="CV2C38">#REF!</definedName>
    <definedName name="자재사정">#REF!</definedName>
    <definedName name="__DAN35">#REF!</definedName>
    <definedName name="가아">#REF!</definedName>
    <definedName localSheetId="0" name="거푸집연결관1">#REF!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localSheetId="0" name="토공재료">#REF!</definedName>
    <definedName name="고정경비">#REF!</definedName>
    <definedName name="기노98.1">#REF!</definedName>
    <definedName name="_35824">#REF!</definedName>
    <definedName localSheetId="0" name="비계공982">#REF!</definedName>
    <definedName name="도급2">#REF!</definedName>
    <definedName name="최종DAT">#REF!</definedName>
    <definedName name="최종TSL_3">#REF!</definedName>
    <definedName name="CV2C60">#REF!</definedName>
    <definedName localSheetId="0" name="청림3호">#REF!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localSheetId="0" name="ㅁㄴㅇㄻㄴㅇㄹㄴ">#REF!</definedName>
    <definedName localSheetId="0" name="Ty1K2">#REF!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localSheetId="0" name="통신내선공991">#REF!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localSheetId="0" name="캡1">#REF!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localSheetId="0" name="___UH1">#REF!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localSheetId="0" name="F_SIZE">#REF!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localSheetId="0" name="백열등60W">#REF!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localSheetId="0" name="변압기">#REF!</definedName>
    <definedName name="_NN33">#REF!</definedName>
    <definedName localSheetId="0" name="철공">#REF!</definedName>
    <definedName name="노64_1">#REF!</definedName>
    <definedName name="시외26">#REF!</definedName>
    <definedName name="전주">#REF!</definedName>
    <definedName name="TBM">#REF!</definedName>
    <definedName name="_7A_17">#REF!</definedName>
    <definedName localSheetId="0" name="철10">#REF!</definedName>
    <definedName name="성민주">#REF!</definedName>
    <definedName name="_UL0049">#REF!</definedName>
    <definedName name="__FLC2">#REF!</definedName>
    <definedName name="지지철물취부수2호">#REF!</definedName>
    <definedName name="기재236.1">#REF!</definedName>
    <definedName localSheetId="0" name="안정수위">#REF!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localSheetId="0" name="계">#REF!</definedName>
    <definedName name="_BUK0016">#REF!</definedName>
    <definedName name="Page22">#REF!</definedName>
    <definedName name="강관동바리4.2">#REF!</definedName>
    <definedName name="율">#REF!</definedName>
    <definedName name="PUMP">#REF!</definedName>
    <definedName localSheetId="0" name="스라1">#REF!</definedName>
    <definedName name="고점토방수액">#REF!</definedName>
    <definedName name="bpipgo">#REF!</definedName>
    <definedName name="육송원목">#REF!</definedName>
    <definedName localSheetId="0" name="jgfjghfj">#REF!</definedName>
    <definedName name="_35794">#REF!</definedName>
    <definedName name="DelDm">#REF!</definedName>
    <definedName name="_10A_2">#REF!</definedName>
    <definedName name="ㄱ34">#REF!</definedName>
    <definedName name="ㅠㅌ청ㄹ홓">#REF!</definedName>
    <definedName name="α1">#REF!</definedName>
    <definedName localSheetId="0" name="선량5호">#REF!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localSheetId="0" name="기기">#REF!</definedName>
    <definedName name="E31M">#REF!</definedName>
    <definedName name="부접속2">#REF!</definedName>
    <definedName name="FR33C2.0">#REF!</definedName>
    <definedName name="배관산출서">#REF!</definedName>
    <definedName name="PIPE1">#REF!</definedName>
    <definedName localSheetId="0" name="철판">#REF!</definedName>
    <definedName name="_26332">#REF!</definedName>
    <definedName name="고압케이블전공011">#REF!</definedName>
    <definedName localSheetId="0" name="전력비3">#REF!</definedName>
    <definedName name="____WW7">#REF!</definedName>
    <definedName name="__a16385">#REF!</definedName>
    <definedName name="준설선기관사">#REF!</definedName>
    <definedName name="__________________qa1">#REF!</definedName>
    <definedName name="_6A_26">#REF!</definedName>
    <definedName localSheetId="0" name="jygfjkdf">#REF!</definedName>
    <definedName name="dgdsfdg">#REF!</definedName>
    <definedName name="_34451">#REF!</definedName>
    <definedName name="전선및케이블">#REF!</definedName>
    <definedName name="DANGA190">#REF!</definedName>
    <definedName localSheetId="0" name="_2_1_토공">#REF!</definedName>
    <definedName name="_UK0090">#REF!</definedName>
    <definedName name="영종12C">#REF!</definedName>
    <definedName name="소나무15">#REF!</definedName>
    <definedName name="ALLOWED5">#REF!</definedName>
    <definedName name="INLU">#REF!</definedName>
    <definedName localSheetId="0" name="통신내선공982">#REF!</definedName>
    <definedName name="바인드신설3">#REF!</definedName>
    <definedName name="송수관로구경">#REF!</definedName>
    <definedName localSheetId="0" name="Ty2L1">#REF!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localSheetId="0" name="투산재보험료">#REF!</definedName>
    <definedName name="RFormula">#REF!</definedName>
    <definedName name="DTKYT">#REF!</definedName>
    <definedName name="_PRN6">#REF!</definedName>
    <definedName localSheetId="0" name="적용제외도급액">#REF!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localSheetId="0" name="_RO60">#REF!</definedName>
    <definedName name="_9B_12">#REF!</definedName>
    <definedName name="TEMP">#REF!</definedName>
    <definedName name="PP로프">#REF!</definedName>
    <definedName localSheetId="0" name="접착제목제용">#REF!</definedName>
    <definedName name="기재6">#REF!</definedName>
    <definedName name="_NO185">#REF!</definedName>
    <definedName name="_UJ0083">#REF!</definedName>
    <definedName localSheetId="0" name="___">#REF!</definedName>
    <definedName name="AFSA">#REF!</definedName>
    <definedName name="_NN84">#REF!</definedName>
    <definedName name="수수꽃다리">#REF!</definedName>
    <definedName name="VFormula">#REF!</definedName>
    <definedName name="재162">#REF!</definedName>
    <definedName localSheetId="0" name="ㅗㅎ러허">#REF!</definedName>
    <definedName name="_14A_27">#REF!</definedName>
    <definedName name="_UN0052">#REF!</definedName>
    <definedName name="기재155">#REF!</definedName>
    <definedName name="노81_1">#REF!</definedName>
    <definedName name="_14A_6">#REF!</definedName>
    <definedName name="prin">#REF!</definedName>
    <definedName localSheetId="0" name="ilch">#REF!</definedName>
    <definedName name="ㄷㅇㄴ">#REF!</definedName>
    <definedName name="업무수당">#REF!</definedName>
    <definedName name="_11445">#REF!</definedName>
    <definedName localSheetId="0" name="날개벽표1">#REF!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localSheetId="0" name="발판1">#REF!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localSheetId="0" name="통신관련기능사_통신기능사992">#REF!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localSheetId="1" name="한">#REF!</definedName>
    <definedName localSheetId="0" name="흰페인트1">#REF!</definedName>
    <definedName name="_105T손료">#REF!</definedName>
    <definedName name="____________UP2">#REF!</definedName>
    <definedName localSheetId="0" name="시동">#REF!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localSheetId="0" name="제철축로공982">#REF!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localSheetId="0" name="ㅇㅇㅇㅇ">#REF!</definedName>
    <definedName name="통신외선공982">#REF!</definedName>
    <definedName localSheetId="0" name="ㄱ숃교">#REF!</definedName>
    <definedName localSheetId="0" name="Function_List">#REF!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localSheetId="0" name="_pa1">#REF!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localSheetId="0" name="방수공1">#REF!</definedName>
    <definedName name="강연선">#REF!</definedName>
    <definedName name="_______RO22">#REF!</definedName>
    <definedName localSheetId="0" name="_Parse_In">#REF!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localSheetId="0" name="특급원자력비파괴시험공011">#REF!</definedName>
    <definedName name="하6">#REF!</definedName>
    <definedName name="제45호표재료비계">#REF!</definedName>
    <definedName name="_AMI2">#REF!</definedName>
    <definedName name="AdditionalItems">#REF!</definedName>
    <definedName localSheetId="0" name="_DAN118">#REF!</definedName>
    <definedName name="MMS_PH">#REF!</definedName>
    <definedName name="_15C_50">#REF!</definedName>
    <definedName localSheetId="0" name="SKIN">#REF!</definedName>
    <definedName localSheetId="0" name="실행">#REF!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localSheetId="0" name="_6_0_0_F">#REF!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localSheetId="0" name="보통인부991">#REF!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localSheetId="0" name="_phi1">#REF!</definedName>
    <definedName name="복구_직재">#REF!</definedName>
    <definedName localSheetId="0" name="_SHH1">#REF!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localSheetId="0" name="전기1450">#REF!</definedName>
    <definedName name="수량산출서2">#REF!</definedName>
    <definedName name="_34162">#REF!</definedName>
    <definedName localSheetId="0" name="샷시공002">#REF!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localSheetId="0" name="PVC관1">#REF!</definedName>
    <definedName name="SUPOLTAPE">#REF!</definedName>
    <definedName name="_BUL0007">#REF!</definedName>
    <definedName name="메타6재료">#REF!</definedName>
    <definedName localSheetId="0" name="교폭">#REF!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localSheetId="0" name="단위공량16">#REF!</definedName>
    <definedName name="____PRN7">#REF!</definedName>
    <definedName name="_12101">#REF!</definedName>
    <definedName name="일집">#REF!</definedName>
    <definedName name="_12A_72">#REF!</definedName>
    <definedName name="HVAFP">#REF!</definedName>
    <definedName localSheetId="0" name="P01_">#REF!</definedName>
    <definedName localSheetId="0" name="ㅈㅂㅂㅂㄷㄷ">#REF!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localSheetId="0" name="ac">#REF!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localSheetId="0" name="Ty2TH">#REF!</definedName>
    <definedName name="승강기">#REF!</definedName>
    <definedName localSheetId="0" name="채운">#REF!</definedName>
    <definedName name="특별인부">#REF!</definedName>
    <definedName name="fdgdfh">#REF!</definedName>
    <definedName name="L">#REF!</definedName>
    <definedName localSheetId="0" name="___RO80">#REF!</definedName>
    <definedName name="스트로브잣18재료">#REF!</definedName>
    <definedName name="DOG2___9">#REF!</definedName>
    <definedName name="플랜트특수용접공982">#REF!</definedName>
    <definedName name="토사보0245노">#REF!</definedName>
    <definedName name="材料費">#REF!</definedName>
    <definedName localSheetId="1" name="ㅁㄴㅇㄹ">#REF!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localSheetId="0" name="결속선">#REF!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localSheetId="0" name="DANGA127">#REF!</definedName>
    <definedName localSheetId="0" name="공통배부">#REF!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localSheetId="0" name="투경비">#REF!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localSheetId="0" name="조합페인트녹색">#REF!</definedName>
    <definedName name="가스량집계표">#REF!</definedName>
    <definedName localSheetId="0" name="맨홀거푸집연결관">#REF!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localSheetId="0" name="pa삼">#REF!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localSheetId="0" name="__RO45">#REF!</definedName>
    <definedName localSheetId="0" name="유리공사">#REF!</definedName>
    <definedName name="_GJK0012">#REF!</definedName>
    <definedName name="ㅁ1000">#REF!</definedName>
    <definedName name="_NO115">#REF!</definedName>
    <definedName name="소방1">#REF!</definedName>
    <definedName localSheetId="0" name="DANGA65">#REF!</definedName>
    <definedName name="공기_압축기__주간">#REF!</definedName>
    <definedName name="가건물손료">#REF!</definedName>
    <definedName localSheetId="0" name="DANGA212">#REF!</definedName>
    <definedName name="_NO111">#REF!</definedName>
    <definedName name="_35165">#REF!</definedName>
    <definedName name="Customer_Print_Area">#REF!</definedName>
    <definedName name="배관">#REF!</definedName>
    <definedName name="_105">#REF!</definedName>
    <definedName name="용동">#REF!</definedName>
    <definedName localSheetId="0" name="___SUB3">#REF!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localSheetId="0" name="아세1">#REF!</definedName>
    <definedName name="_3C_27">#REF!</definedName>
    <definedName name="스라1">#REF!</definedName>
    <definedName name="기타자재">#REF!</definedName>
    <definedName name="_JJ88">#REF!</definedName>
    <definedName localSheetId="0" name="ㅇㅎㄴㄹㅇㄴ호ㅗ">#REF!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localSheetId="0" name="UNIT">#REF!</definedName>
    <definedName name="단수처리">#REF!</definedName>
    <definedName name="잔토Q인력사석">#REF!</definedName>
    <definedName localSheetId="0" name="qwe">#REF!</definedName>
    <definedName name="ㅗㅎ러허">#REF!</definedName>
    <definedName name="터파기기계0.2경비">#REF!</definedName>
    <definedName name="샷시공002">#REF!</definedName>
    <definedName localSheetId="0" name="스재">#REF!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localSheetId="0" name="_RO11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localSheetId="0" name="ㅘㅣㅗ하ㅓㅣ호">#REF!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localSheetId="0" name="신성4">#REF!</definedName>
    <definedName name="할석공991">#REF!</definedName>
    <definedName name="FTPP_1">#REF!</definedName>
    <definedName name="_TK0020">#REF!</definedName>
    <definedName localSheetId="0" name="목조각공001">#REF!</definedName>
    <definedName name="_31456">#REF!</definedName>
    <definedName localSheetId="0" name="용접봉스텐1">#REF!</definedName>
    <definedName name="ㅇㄴㄻ">#REF!</definedName>
    <definedName name="원형봉">#REF!</definedName>
    <definedName name="BUBJ0014">#REF!</definedName>
    <definedName name="합판거푸집택지">#REF!</definedName>
    <definedName name="PI48___5">#REF!</definedName>
    <definedName localSheetId="0" name="NHM">#REF!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localSheetId="0" name="ㄴㄱ설">#REF!</definedName>
    <definedName name="__________PI60">#REF!</definedName>
    <definedName localSheetId="0" name="WERWER">#REF!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localSheetId="0" name="제2호표">#REF!</definedName>
    <definedName name="_JJ50">#REF!</definedName>
    <definedName name="_LV01">#REF!</definedName>
    <definedName localSheetId="0" name="H1H">#REF!</definedName>
    <definedName name="_________________________________RO110">#REF!</definedName>
    <definedName name="_15B_1">#REF!</definedName>
    <definedName name="_12B_30">#REF!</definedName>
    <definedName name="인전주">#REF!</definedName>
    <definedName localSheetId="0" name="샷_시_공">#REF!</definedName>
    <definedName name="_35455">#REF!</definedName>
    <definedName name="____________TON2">#REF!</definedName>
    <definedName name="수수꽃다리H1.8">#REF!</definedName>
    <definedName name="대외공문">#REF!</definedName>
    <definedName name="ㅁㅂㅎ">#REF!</definedName>
    <definedName localSheetId="0" name="굗ㅈ">#REF!</definedName>
    <definedName name="VSS_SS">#REF!</definedName>
    <definedName name="재49.1">#REF!</definedName>
    <definedName name="낙찰율">#REF!</definedName>
    <definedName name="램머경비">#REF!</definedName>
    <definedName name="_8.스덴레스강관_프레스접합">#REF!</definedName>
    <definedName localSheetId="0" name="고정판">#REF!</definedName>
    <definedName name="기재349">#REF!</definedName>
    <definedName name="_472G__Extr">#REF!</definedName>
    <definedName localSheetId="0" name="적용물량프린트범위">#REF!</definedName>
    <definedName name="_13413">#REF!</definedName>
    <definedName localSheetId="0" name="군유5">#REF!</definedName>
    <definedName localSheetId="0" name="dsgfggg">#REF!</definedName>
    <definedName name="투이윤">#REF!</definedName>
    <definedName localSheetId="0" name="산출근거1">#REF!</definedName>
    <definedName name="토목공사">#REF!</definedName>
    <definedName name="AfCon">#REF!</definedName>
    <definedName name="_NN223">#REF!</definedName>
    <definedName localSheetId="0" name="철판공001">#REF!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localSheetId="0" name="혼화재1">#REF!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localSheetId="0" name="ASD">#REF!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localSheetId="0" name="단42">#REF!</definedName>
    <definedName name="고용2">#REF!</definedName>
    <definedName name="Demux">#REF!</definedName>
    <definedName name="__ind37">#REF!</definedName>
    <definedName localSheetId="0" name="DANGA203">#REF!</definedName>
    <definedName name="ㄴㄷㄱ모ㅗ도">#REF!</definedName>
    <definedName name="BLANK33">#REF!</definedName>
    <definedName name="IB">#REF!</definedName>
    <definedName name="____________________RO110">#REF!</definedName>
    <definedName localSheetId="0" name="ALPA">#REF!</definedName>
    <definedName name="_8A_30">#REF!</definedName>
    <definedName name="수성E2">#REF!</definedName>
    <definedName localSheetId="0" name="원자력특별인부982">#REF!</definedName>
    <definedName name="_GJK0044">#REF!</definedName>
    <definedName name="phcl">#REF!</definedName>
    <definedName localSheetId="0" name="___DOG33">#REF!</definedName>
    <definedName name="콘크리트타설소형인력">#REF!</definedName>
    <definedName name="________LP2">#REF!</definedName>
    <definedName localSheetId="0" name="_2_11_정수장정문및울타리L_496m">#REF!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localSheetId="0" name="DANGA226">#REF!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localSheetId="0" name="MaH">#REF!</definedName>
    <definedName name="하도업체6">#REF!</definedName>
    <definedName name="_DAN25">#REF!</definedName>
    <definedName name="DOG4___8">#REF!</definedName>
    <definedName name="보통합판">#REF!</definedName>
    <definedName localSheetId="0" name="추가">#REF!</definedName>
    <definedName name="E63M">#REF!</definedName>
    <definedName name="수장공사">#REF!</definedName>
    <definedName localSheetId="1" name="AWG">#REF!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localSheetId="0" name="_DAN127">#REF!</definedName>
    <definedName name="용접200경비">#REF!</definedName>
    <definedName name="_36135">#REF!</definedName>
    <definedName name="_14307">#REF!</definedName>
    <definedName name="원자력기술자982">#REF!</definedName>
    <definedName name="_NO106">#REF!</definedName>
    <definedName name="타일공001">#REF!</definedName>
    <definedName localSheetId="0" name="개소린1">#REF!</definedName>
    <definedName name="형틀목공982">#REF!</definedName>
    <definedName localSheetId="0" name="_2_0_0_F">#REF!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localSheetId="0" name="제도사991">#REF!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localSheetId="0" name="와이어메쉬">#REF!</definedName>
    <definedName localSheetId="0" name="ㅕㅑ">#REF!</definedName>
    <definedName name="RMS">#REF!</definedName>
    <definedName name="기재305.1">#REF!</definedName>
    <definedName name="기재447">#REF!</definedName>
    <definedName name="_______________________TON2">#REF!</definedName>
    <definedName name="기재332">#REF!</definedName>
    <definedName localSheetId="0" name="원자력덕트공991">#REF!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localSheetId="0" name="조력공992">#REF!</definedName>
    <definedName name="_1C_11">#REF!</definedName>
    <definedName name="조명기구">#REF!</definedName>
    <definedName name="강연선A">#REF!</definedName>
    <definedName name="GBI_S_107">#REF!</definedName>
    <definedName name="_34000">#REF!</definedName>
    <definedName localSheetId="0" name="양식">#REF!</definedName>
    <definedName name="접인천">#REF!</definedName>
    <definedName name="___PP2">#REF!</definedName>
    <definedName localSheetId="0" name="포장공992">#REF!</definedName>
    <definedName name="_8B_29">#REF!</definedName>
    <definedName localSheetId="0" name="외부판넬철재문">#REF!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localSheetId="0" name="원가계산서2">#REF!</definedName>
    <definedName name="가1">#REF!</definedName>
    <definedName name="_14127">#REF!</definedName>
    <definedName name="_12C_31">#REF!</definedName>
    <definedName name="SSS___0">#REF!</definedName>
    <definedName name="_31602">#REF!</definedName>
    <definedName localSheetId="0" name="뮤2">#REF!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localSheetId="0" name="이상">#REF!</definedName>
    <definedName name="DISTANCE">#REF!</definedName>
    <definedName name="철판5">#REF!</definedName>
    <definedName name="_MSM1">#REF!</definedName>
    <definedName name="ㄹ처">#REF!</definedName>
    <definedName name="BOD">#REF!</definedName>
    <definedName localSheetId="0" name="위생공002">#REF!</definedName>
    <definedName localSheetId="0" name="_ELL1">#REF!</definedName>
    <definedName name="PDIP1">#REF!</definedName>
    <definedName name="TABLE_9">#REF!</definedName>
    <definedName name="충북옥내개통">#REF!</definedName>
    <definedName localSheetId="0" name="단위공량5">#REF!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localSheetId="0" name="_DAN139">#REF!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localSheetId="0" name="증감대비">#REF!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localSheetId="0" name="재배지">#REF!</definedName>
    <definedName name="광단국1">#REF!</definedName>
    <definedName name="_____________PRN4">#REF!</definedName>
    <definedName name="자동전화기신설">#REF!</definedName>
    <definedName name="TEST_A2">#REF!</definedName>
    <definedName localSheetId="0" name="경조정">#REF!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localSheetId="0" name="갑지">#REF!</definedName>
    <definedName name="공사내용13">#REF!</definedName>
    <definedName name="이미">#REF!</definedName>
    <definedName localSheetId="0" name="층1재료비합계">#REF!</definedName>
    <definedName name="TFA">#REF!</definedName>
    <definedName localSheetId="0" name="주차관제">#REF!</definedName>
    <definedName name="AS12.5">#REF!</definedName>
    <definedName name="___SUM3">#REF!</definedName>
    <definedName name="한식목공조공011">#REF!</definedName>
    <definedName name="주주노">#REF!</definedName>
    <definedName name="BUBN0005">#REF!</definedName>
    <definedName localSheetId="0" name="ㅇㄴㄻㄹ">#REF!</definedName>
    <definedName name="제47호표노무비계">#REF!</definedName>
    <definedName name="공정4">#REF!</definedName>
    <definedName localSheetId="0" name="ㄴㅇㅁㄹㅇㅁㅇㄹ">#REF!</definedName>
    <definedName name="지주밴드1">#REF!</definedName>
    <definedName localSheetId="0" name="DANGA141">#REF!</definedName>
    <definedName name="ㅌ처ㅜㅎㄹ">#REF!</definedName>
    <definedName name="___SHH3">#REF!</definedName>
    <definedName name="소나무20">#REF!</definedName>
    <definedName localSheetId="0" name="내장공">#REF!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localSheetId="0" name="new_">#REF!</definedName>
    <definedName localSheetId="0" name="DANGA52">#REF!</definedName>
    <definedName name="ㅍㅍㅍㅍ">#REF!</definedName>
    <definedName name="_23511">#REF!</definedName>
    <definedName name="인공총괄">#REF!</definedName>
    <definedName name="_BUL0032">#REF!</definedName>
    <definedName name="E47M">#REF!</definedName>
    <definedName localSheetId="0" name="주집">#REF!</definedName>
    <definedName name="매입개방">#REF!</definedName>
    <definedName name="철건설">#REF!</definedName>
    <definedName name="역수량1">#REF!</definedName>
    <definedName localSheetId="0" name="철콘노무">#REF!</definedName>
    <definedName name="원형봉119">#REF!</definedName>
    <definedName name="아래1">#REF!</definedName>
    <definedName name="공사목적1">#REF!</definedName>
    <definedName name="써동교">#REF!</definedName>
    <definedName localSheetId="0" name="WIND2_W">#REF!</definedName>
    <definedName localSheetId="0" name="잡공사">#REF!</definedName>
    <definedName name="고광3">#REF!</definedName>
    <definedName name="눈향L08">#REF!</definedName>
    <definedName name="_32156">#REF!</definedName>
    <definedName name="evaluate">#REF!</definedName>
    <definedName name="_13412">#REF!</definedName>
    <definedName localSheetId="0" name="임시">#REF!</definedName>
    <definedName name="_14216">#REF!</definedName>
    <definedName name="타이">#REF!</definedName>
    <definedName name="DANGA72">#REF!</definedName>
    <definedName name="재어ㅏ">#REF!</definedName>
    <definedName name="_12B_64">#REF!</definedName>
    <definedName name="UNIV">#REF!</definedName>
    <definedName localSheetId="0" name="금속노무">#REF!</definedName>
    <definedName localSheetId="0" name="지적산업기사_지적기사2급002">#REF!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localSheetId="0" name="층2재료비합계">#REF!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localSheetId="0" name="삼층접지선">#REF!</definedName>
    <definedName name="ㄱ단목">#REF!</definedName>
    <definedName name="_2B_29">#REF!</definedName>
    <definedName localSheetId="0" name="마감재">#REF!</definedName>
    <definedName localSheetId="0" name="수장재료">#REF!</definedName>
    <definedName name="제1호표">#REF!</definedName>
    <definedName name="_13B_52">#REF!</definedName>
    <definedName name="Va">#REF!</definedName>
    <definedName name="_15A_41">#REF!</definedName>
    <definedName localSheetId="0" name="print_Titels">#REF!</definedName>
    <definedName name="_13102">#REF!</definedName>
    <definedName name="기재388">#REF!</definedName>
    <definedName localSheetId="0" name="품셈근거">#REF!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localSheetId="0" name="__DOG2">#REF!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localSheetId="0" name="유리공011">#REF!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localSheetId="0" name="제철축로공002">#REF!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localSheetId="0" name="드롭헤드">#REF!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localSheetId="0" name="아노1">#REF!</definedName>
    <definedName localSheetId="0" name="ww">#REF!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localSheetId="0" name="ㄴ이라ㅓ">#REF!</definedName>
    <definedName localSheetId="0" name="죠ㅠ">#REF!</definedName>
    <definedName name="_14145">#REF!</definedName>
    <definedName localSheetId="0" name="공토공단위당">#REF!</definedName>
    <definedName name="방수장치">#REF!</definedName>
    <definedName name="경계블럭운반하차료노무비">#REF!</definedName>
    <definedName name="_34202">#REF!</definedName>
    <definedName name="_36164">#REF!</definedName>
    <definedName name="기재299.1">#REF!</definedName>
    <definedName localSheetId="0" name="B제로">#REF!</definedName>
    <definedName name="_26000">#REF!</definedName>
    <definedName name="_6A_17">#REF!</definedName>
    <definedName name="_33312">#REF!</definedName>
    <definedName name="여비교통비">#REF!</definedName>
    <definedName localSheetId="0" name="단위공량8">#REF!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localSheetId="0" name="강관비계용186">#REF!</definedName>
    <definedName name="설계사급경비">#REF!</definedName>
    <definedName localSheetId="0" name="도편수992">#REF!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localSheetId="0" name="A일">#REF!</definedName>
    <definedName name="__ELP200">#REF!</definedName>
    <definedName name="경기남옥외미계약입고">#REF!</definedName>
    <definedName name="총괄내역">#REF!</definedName>
    <definedName name="머캔덤롤러">#REF!</definedName>
    <definedName name="E49M">#REF!</definedName>
    <definedName localSheetId="0" name="교ㅕㄱ셔">#REF!</definedName>
    <definedName name="산출서">#REF!</definedName>
    <definedName localSheetId="0" name="비디오테임">#REF!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localSheetId="0" name="시트방수1">#REF!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localSheetId="0" name="사층배관">#REF!</definedName>
    <definedName localSheetId="0" name="DANGA151">#REF!</definedName>
    <definedName name="입출단위구간">#REF!</definedName>
    <definedName name="_______________LV01">#REF!</definedName>
    <definedName localSheetId="0" name="배노">#REF!</definedName>
    <definedName name="지우기">#REF!</definedName>
    <definedName name="_H03">#REF!</definedName>
    <definedName name="_NO123">#REF!</definedName>
    <definedName name="정산">#REF!</definedName>
    <definedName localSheetId="0" name="단위공량4">#REF!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localSheetId="0" name="SHT">#REF!</definedName>
    <definedName name="LRP">#REF!</definedName>
    <definedName localSheetId="0" name="철콘재료">#REF!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localSheetId="0" name="경비배부율">#REF!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localSheetId="0" name="가스35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localSheetId="0" name="철공982">#REF!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localSheetId="0" name="한식목공011">#REF!</definedName>
    <definedName name="_10A_19">#REF!</definedName>
    <definedName name="전류길이의합">#REF!</definedName>
    <definedName name="기노7.1">#REF!</definedName>
    <definedName name="_CSU1">#REF!</definedName>
    <definedName name="_18C_8">#REF!</definedName>
    <definedName localSheetId="0" name="송전전공011">#REF!</definedName>
    <definedName name="ZK">#REF!</definedName>
    <definedName localSheetId="0" name="나.">#REF!</definedName>
    <definedName localSheetId="0" name="ㅏㅗ하ㅓ호">#REF!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localSheetId="0" name="_DAN135">#REF!</definedName>
    <definedName name="__DAN151">#REF!</definedName>
    <definedName name="_c02">#REF!</definedName>
    <definedName localSheetId="0" name="용접공_일반991">#REF!</definedName>
    <definedName localSheetId="0" name="월">#REF!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localSheetId="0" name="중급원자력기술자992">#REF!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localSheetId="0" name="홀">#REF!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localSheetId="0" name="선량3호">#REF!</definedName>
    <definedName name="phib">#REF!</definedName>
    <definedName name="ㅏ89">#REF!</definedName>
    <definedName name="지붕경비">#REF!</definedName>
    <definedName name="_6A">#REF!</definedName>
    <definedName name="관로기계경비">#REF!</definedName>
    <definedName localSheetId="0" name="흄150">#REF!</definedName>
    <definedName name="_12202">#REF!</definedName>
    <definedName name="노86">#REF!</definedName>
    <definedName name="ph7중설463">#REF!</definedName>
    <definedName name="비교표1">#REF!</definedName>
    <definedName name="반송1012">#REF!</definedName>
    <definedName name="_TY5">#REF!</definedName>
    <definedName localSheetId="0" name="함석공991">#REF!</definedName>
    <definedName name="HSGS1">#REF!</definedName>
    <definedName name="E2M">#REF!</definedName>
    <definedName name="_TN0033">#REF!</definedName>
    <definedName name="물가3">#REF!</definedName>
    <definedName localSheetId="0" name="n이_2">#REF!</definedName>
    <definedName name="콘크리트포장파괴0.4재료비">#REF!</definedName>
    <definedName name="Pico2">#REF!</definedName>
    <definedName name="현장자재소운반거리">#REF!</definedName>
    <definedName name="_DEQ5">#REF!</definedName>
    <definedName name="일공구기타경">#REF!</definedName>
    <definedName localSheetId="1" name="알파1">#REF!</definedName>
    <definedName name="지붕잇기공992">#REF!</definedName>
    <definedName name="jang">#REF!</definedName>
    <definedName name="흄관운반1350재료비">#REF!</definedName>
    <definedName name="쉬트측">#REF!</definedName>
    <definedName localSheetId="0" name="일위">#REF!</definedName>
    <definedName name="_13710">#REF!</definedName>
    <definedName name="왁스1">#REF!</definedName>
    <definedName name="T1MUX">#REF!</definedName>
    <definedName name="말일">#REF!</definedName>
    <definedName localSheetId="1" name="EWFDA">#REF!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localSheetId="0" name="a합">#REF!</definedName>
    <definedName localSheetId="0" name="sdfjk">#REF!</definedName>
    <definedName name="제33호표재료비계">#REF!</definedName>
    <definedName name="_10B_29">#REF!</definedName>
    <definedName name="_17단">#REF!</definedName>
    <definedName name="공사거리">#REF!</definedName>
    <definedName name="부속대150">#REF!</definedName>
    <definedName name="H.TOTAL..">#REF!</definedName>
    <definedName localSheetId="0" name="앞굽">#REF!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localSheetId="0" name="_DOG1">#REF!</definedName>
    <definedName localSheetId="0" name="be">#REF!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localSheetId="0" name="_DAN116">#REF!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localSheetId="0" name="DANGA8">#REF!</definedName>
    <definedName name="K_SX_CO">#REF!</definedName>
    <definedName name="_35406">#REF!</definedName>
    <definedName name="합판거푸집1회">#REF!</definedName>
    <definedName name="대가">#REF!</definedName>
    <definedName name="흄관운반운반비재료비">#REF!</definedName>
    <definedName localSheetId="0" name="LPG가스1">#REF!</definedName>
    <definedName name="UNIT_3">#REF!</definedName>
    <definedName name="GA_LP">#REF!</definedName>
    <definedName name="Page3">#REF!</definedName>
    <definedName name="_TJ0006">#REF!</definedName>
    <definedName name="MACROOUT">#REF!</definedName>
    <definedName localSheetId="0" name="갱부011">#REF!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localSheetId="0" name="구간산출">#REF!</definedName>
    <definedName name="철근운반경비">#REF!</definedName>
    <definedName name="_BUK0005">#REF!</definedName>
    <definedName name="완료예정일자2">#REF!</definedName>
    <definedName localSheetId="0" name="적용호표">#REF!</definedName>
    <definedName name="nomu_g">#REF!</definedName>
    <definedName name="박순열">#REF!</definedName>
    <definedName name="___________________________________PI48">#REF!</definedName>
    <definedName localSheetId="0" name="시험관련산업기사_2급011">#REF!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localSheetId="0" name="적용도급액">#REF!</definedName>
    <definedName localSheetId="0" name="위생공992">#REF!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localSheetId="0" name="Ty1H1">#REF!</definedName>
    <definedName name="_31211">#REF!</definedName>
    <definedName localSheetId="0" name="철거">#REF!</definedName>
    <definedName name="kpi">#REF!</definedName>
    <definedName localSheetId="0" name="궤도공012">#REF!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localSheetId="0" name="맨홀기성품">#REF!</definedName>
    <definedName localSheetId="0" name="DANGA147">#REF!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localSheetId="0" name="F이">#REF!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localSheetId="0" name="처음">#REF!</definedName>
    <definedName name="增强业务软件金额">#REF!</definedName>
    <definedName name="Ty2L5">#REF!</definedName>
    <definedName name="ㅗㅇㅎㄹㅀ">#REF!</definedName>
    <definedName localSheetId="1" name="XCVBGSDFGSER">#REF!</definedName>
    <definedName name="하행주행1">#REF!</definedName>
    <definedName name="B1B">#REF!</definedName>
    <definedName localSheetId="0" name="무선안테나공002">#REF!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localSheetId="0" name="특급원자력비파괴시험공982">#REF!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localSheetId="0" name="_DAN23">#REF!</definedName>
    <definedName name="__123Graph_AF">#REF!</definedName>
    <definedName localSheetId="0" name="배관공982">#REF!</definedName>
    <definedName name="_______ys1">#REF!</definedName>
    <definedName name="굴착사리도">#REF!</definedName>
    <definedName name="_18C_9">#REF!</definedName>
    <definedName name="이희성">#REF!</definedName>
    <definedName name="CAPX_Cube">#REF!</definedName>
    <definedName localSheetId="0" name="_Ts1">#REF!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localSheetId="0" name="_DAN97">#REF!</definedName>
    <definedName name="_35276">#REF!</definedName>
    <definedName localSheetId="0" name="조력공002">#REF!</definedName>
    <definedName name="_KK152">#REF!</definedName>
    <definedName name="_31500">#REF!</definedName>
    <definedName name="_81__123Graph_LBL_DENE_VVVF">#REF!</definedName>
    <definedName localSheetId="0" name="일반2">#REF!</definedName>
    <definedName name="식재일위">#REF!</definedName>
    <definedName name="_LGE19">#REF!</definedName>
    <definedName name="_NN1">#REF!</definedName>
    <definedName name="_10B_86">#REF!</definedName>
    <definedName name="개요2">#REF!</definedName>
    <definedName name="남산2호">#REF!</definedName>
    <definedName localSheetId="0" name="현도사011">#REF!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localSheetId="0" name="시험관련기사_시험사1급002">#REF!</definedName>
    <definedName localSheetId="0" name="오층배관">#REF!</definedName>
    <definedName localSheetId="0" name="_DAN113">#REF!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localSheetId="0" name="준설선운전사992">#REF!</definedName>
    <definedName name="SSSS___12">#REF!</definedName>
    <definedName localSheetId="0" name="현도사002">#REF!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localSheetId="0" name="독일가문비1">#REF!</definedName>
    <definedName name="ㄱㄹ">#REF!</definedName>
    <definedName localSheetId="0" name="도장공991">#REF!</definedName>
    <definedName localSheetId="0" name="__pa1">#REF!</definedName>
    <definedName localSheetId="0" name="END">#REF!</definedName>
    <definedName name="용접공_일반982">#REF!</definedName>
    <definedName name="BLANK35">#REF!</definedName>
    <definedName localSheetId="0" name="________">#REF!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localSheetId="0" name="받침철물">#REF!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etId="1" name="xhds">#REF!</definedName>
    <definedName name="RO80___12">#REF!</definedName>
    <definedName name="직조1">#REF!</definedName>
    <definedName name="레미콘철노">#REF!</definedName>
    <definedName name="_NO138">#REF!</definedName>
    <definedName localSheetId="0" name="ST">#REF!</definedName>
    <definedName localSheetId="0" name="지붕잇기공991">#REF!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localSheetId="0" name="이윤">#REF!</definedName>
    <definedName name="운진">#REF!</definedName>
    <definedName name="K_50HW">#REF!</definedName>
    <definedName localSheetId="0" name="J">#REF!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localSheetId="0" name="층1노무비합계">#REF!</definedName>
    <definedName name="약관3">#REF!</definedName>
    <definedName name="_NO217">#REF!</definedName>
    <definedName name="________________RO45">#REF!</definedName>
    <definedName localSheetId="0" name="POST1">#REF!</definedName>
    <definedName name="위병면회소">#REF!</definedName>
    <definedName name="부동산중계수수료">#REF!</definedName>
    <definedName localSheetId="0" name="dnjs">#REF!</definedName>
    <definedName name="_85.스프링크라설치">#REF!</definedName>
    <definedName localSheetId="0" name="_8">#REF!</definedName>
    <definedName name="부써콘1">#REF!</definedName>
    <definedName name="_10B_82">#REF!</definedName>
    <definedName localSheetId="0" name="닥트공991">#REF!</definedName>
    <definedName name="FIS_CH">#REF!</definedName>
    <definedName name="L옹벽">#REF!</definedName>
    <definedName name="이광성">#REF!</definedName>
    <definedName name="인천콘개통">#REF!</definedName>
    <definedName localSheetId="0" name="투공급가액">#REF!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localSheetId="0" name="물가자료">#REF!</definedName>
    <definedName name="연울산신">#REF!</definedName>
    <definedName name="_16_0_0_F">#REF!</definedName>
    <definedName localSheetId="1" name="ㅁㅊㅇㅍㅁㄴㅇㄻㄴㅇㄹ">#REF!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localSheetId="0" name="준설선기관사982">#REF!</definedName>
    <definedName name="PS">#REF!</definedName>
    <definedName name="_1A_17">#REF!</definedName>
    <definedName name="_15B_5">#REF!</definedName>
    <definedName name="RS_TRK">#REF!</definedName>
    <definedName name="전선관_CD">#REF!</definedName>
    <definedName localSheetId="0" name="보온">#REF!</definedName>
    <definedName name="SP">#REF!</definedName>
    <definedName name="WSSS">#REF!</definedName>
    <definedName name="_11000">#REF!</definedName>
    <definedName localSheetId="0" name="n이">#REF!</definedName>
    <definedName localSheetId="0" name="금변금순공사원가">#REF!</definedName>
    <definedName name="_NN153">#REF!</definedName>
    <definedName name="ㄱ내역">#REF!</definedName>
    <definedName localSheetId="0" name="사급상수">#REF!</definedName>
    <definedName name="SQSFA_NNI">#REF!</definedName>
    <definedName name="D13.">#REF!</definedName>
    <definedName name="HT_TRK">#REF!</definedName>
    <definedName localSheetId="0" name="F일">#REF!</definedName>
    <definedName name="흡음">#REF!</definedName>
    <definedName localSheetId="0" name="타일공011">#REF!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localSheetId="0" name="강경">#REF!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localSheetId="0" name="외">#REF!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localSheetId="0" name="SIGY1">#REF!</definedName>
    <definedName name="오씨">#REF!</definedName>
    <definedName name="시험보조수001">#REF!</definedName>
    <definedName name="도급노무비">#REF!</definedName>
    <definedName name="효ㅕㅕㅛㅎ">#REF!</definedName>
    <definedName name="_36182">#REF!</definedName>
    <definedName localSheetId="0" name="SDRTHST">#REF!</definedName>
    <definedName name="E">#REF!</definedName>
    <definedName localSheetId="0" name="_DAN65">#REF!</definedName>
    <definedName name="_______________RO80">#REF!</definedName>
    <definedName localSheetId="1" name="DKFAJKL">#REF!</definedName>
    <definedName name="비_계_공">#REF!</definedName>
    <definedName localSheetId="0" name="보안공002">#REF!</definedName>
    <definedName name="________LPK1">#REF!</definedName>
    <definedName name="DMK">#REF!</definedName>
    <definedName name="직노2">#REF!</definedName>
    <definedName localSheetId="0" name="나">#REF!</definedName>
    <definedName name="발파암재">#REF!</definedName>
    <definedName name="_16B_2">#REF!</definedName>
    <definedName localSheetId="0" name="철공011">#REF!</definedName>
    <definedName name="물재료">#REF!</definedName>
    <definedName name="입안1호">#REF!</definedName>
    <definedName name="Mat">#REF!</definedName>
    <definedName name="_10A_54">#REF!</definedName>
    <definedName name="당초노무비">#REF!</definedName>
    <definedName name="Z">#REF!</definedName>
    <definedName localSheetId="0" name="_bar16">#REF!</definedName>
    <definedName name="목재거푸집3회">#REF!</definedName>
    <definedName name="gfgdfg">#REF!</definedName>
    <definedName name="기재353">#REF!</definedName>
    <definedName localSheetId="0" name="일위0">#REF!</definedName>
    <definedName localSheetId="0" name="ㅁㅁ158">#REF!</definedName>
    <definedName name="pdh">#REF!</definedName>
    <definedName localSheetId="0" name="조력공991">#REF!</definedName>
    <definedName name="_UJ0091">#REF!</definedName>
    <definedName name="E7P">#REF!</definedName>
    <definedName name="_1A_19">#REF!</definedName>
    <definedName localSheetId="0" name="_TON1">#REF!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localSheetId="0" name="용접공2">#REF!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localSheetId="0" name="적용제외산재보험료">#REF!</definedName>
    <definedName name="_17C_11">#REF!</definedName>
    <definedName localSheetId="0" name="skadjf">#REF!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localSheetId="0" name="DANGA9">#REF!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localSheetId="0" name="DANGA198">#REF!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localSheetId="0" name="고무튜브">#REF!</definedName>
    <definedName name="_5A_13">#REF!</definedName>
    <definedName name="기재181.1">#REF!</definedName>
    <definedName name="_UK0110">#REF!</definedName>
    <definedName name="____________UP1">#REF!</definedName>
    <definedName name="_14C_1">#REF!</definedName>
    <definedName localSheetId="1" name="grew">#REF!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localSheetId="0" name="가링">#REF!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localSheetId="0" name="도편수001">#REF!</definedName>
    <definedName localSheetId="0" name="_________">#REF!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localSheetId="0" name="ㄷㅂㅎ">#REF!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localSheetId="0" name="흄45">#REF!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localSheetId="0" name="생재">#REF!</definedName>
    <definedName localSheetId="0" name="___________">#REF!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localSheetId="1" name="WEQ">#REF!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localSheetId="0" name="_DAN1">#REF!</definedName>
    <definedName name="암타이B">#REF!</definedName>
    <definedName localSheetId="0" name="하경비금액">#REF!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localSheetId="0" name="_DAN133">#REF!</definedName>
    <definedName name="J_M">#REF!</definedName>
    <definedName localSheetId="0" name="구조용강관1">#REF!</definedName>
    <definedName name="_16C_13">#REF!</definedName>
    <definedName localSheetId="0" name="조림인부982">#REF!</definedName>
    <definedName name="ㅁ25">#REF!</definedName>
    <definedName name="자57">#REF!</definedName>
    <definedName localSheetId="0" name="선량2호">#REF!</definedName>
    <definedName name="_7C_9">#REF!</definedName>
    <definedName name="크램프설치">#REF!</definedName>
    <definedName localSheetId="0" name="목도002">#REF!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localSheetId="0" name="창호노무">#REF!</definedName>
    <definedName name="CV2C3.5">#REF!</definedName>
    <definedName name="공사임율산출">#REF!</definedName>
    <definedName name="_15C_61">#REF!</definedName>
    <definedName localSheetId="0" name="마블">#REF!</definedName>
    <definedName name="Function_List">#REF!</definedName>
    <definedName name="_GHH2">#REF!</definedName>
    <definedName name="콘100">#REF!</definedName>
    <definedName name="_6A_13">#REF!</definedName>
    <definedName localSheetId="0" name="_DAN79">#REF!</definedName>
    <definedName name="이진욱">#REF!</definedName>
    <definedName name="ㄴㄴ">#REF!</definedName>
    <definedName name="_UL0063">#REF!</definedName>
    <definedName name="_31301">#REF!</definedName>
    <definedName localSheetId="0" name="제수문">#REF!</definedName>
    <definedName name="대구반경관">#REF!</definedName>
    <definedName name="단28">#REF!</definedName>
    <definedName name="닥타일16">#REF!</definedName>
    <definedName localSheetId="0" name="ㅐㅗㅅ">#REF!</definedName>
    <definedName name="지주밴드">#REF!</definedName>
    <definedName name="연동연선1">#REF!</definedName>
    <definedName name="기계운전기사">#REF!</definedName>
    <definedName name="PVC">#REF!</definedName>
    <definedName name="TEST_A">#REF!</definedName>
    <definedName localSheetId="0" name="__SHH1">#REF!</definedName>
    <definedName name="_31210">#REF!</definedName>
    <definedName name="모과R5">#REF!</definedName>
    <definedName localSheetId="0" name="_dia35">#REF!</definedName>
    <definedName name="S_W개발제외노무비">#REF!</definedName>
    <definedName name="Aend">#REF!</definedName>
    <definedName name="_dia10">#REF!</definedName>
    <definedName localSheetId="0" name="덕천3호">#REF!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localSheetId="0" name="Q">#REF!</definedName>
    <definedName name="한식목공991">#REF!</definedName>
    <definedName localSheetId="0" name="조적공992">#REF!</definedName>
    <definedName localSheetId="0" name="관급자재대">#REF!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localSheetId="0" name="휴지통">#REF!</definedName>
    <definedName name="_9B_26">#REF!</definedName>
    <definedName localSheetId="0" name="표지다">#REF!</definedName>
    <definedName name="_34351">#REF!</definedName>
    <definedName name="_2_0_Dist_">#REF!</definedName>
    <definedName localSheetId="0" name="한식와공조공011">#REF!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localSheetId="0" name="WALL_FIN">#REF!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localSheetId="0" name="전류길이의합">#REF!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localSheetId="0" name="맨홀뚜껑1950">#REF!</definedName>
    <definedName name="초기화면">#REF!</definedName>
    <definedName name="IL___4">#REF!</definedName>
    <definedName localSheetId="0" name="중급원자력기술자982">#REF!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localSheetId="0" name="비_계_공">#REF!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localSheetId="0" name="샷시공001">#REF!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localSheetId="0" name="벽돌_블록_제작공002">#REF!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localSheetId="0" name="DANGA32">#REF!</definedName>
    <definedName name="_93081">#REF!</definedName>
    <definedName localSheetId="0" name="_DOG33">#REF!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localSheetId="0" name="시간">#REF!</definedName>
    <definedName name="SEC_서울">#REF!</definedName>
    <definedName name="외부판넬철재문1">#REF!</definedName>
    <definedName name="Page5">#REF!</definedName>
    <definedName name="_12C_23">#REF!</definedName>
    <definedName localSheetId="0" name="fc">#REF!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localSheetId="1" name="DA">#REF!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localSheetId="0" name="벌목공011">#REF!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localSheetId="1" name="남산1호">#REF!</definedName>
    <definedName name="도급공사비">#REF!</definedName>
    <definedName localSheetId="0" name="ㅌ처포">#REF!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localSheetId="0" name="BEAB4">#REF!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localSheetId="0" name="ㄹㅇㄶ">#REF!</definedName>
    <definedName name="인입">#REF!</definedName>
    <definedName name="기재108">#REF!</definedName>
    <definedName name="H4.0m">#REF!</definedName>
    <definedName localSheetId="0" name="주노1">#REF!</definedName>
    <definedName name="원자력보온공992">#REF!</definedName>
    <definedName localSheetId="0" name="단위공량9">#REF!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localSheetId="0" name="스텐레스후레임1">#REF!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localSheetId="0" name="_____PB3">#REF!</definedName>
    <definedName name="캇타간재">#REF!</definedName>
    <definedName name="기층기계전압마카담계">#REF!</definedName>
    <definedName localSheetId="0" name="캐노피1">#REF!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localSheetId="1" name="불도우저">#REF!</definedName>
    <definedName name="ENG11차">#REF!</definedName>
    <definedName name="_10C_64">#REF!</definedName>
    <definedName name="_32111">#REF!</definedName>
    <definedName name="선로물량1">#REF!</definedName>
    <definedName localSheetId="0" name="강관115">#REF!</definedName>
    <definedName name="재79">#REF!</definedName>
    <definedName localSheetId="0" name="노임품명">#REF!</definedName>
    <definedName name="전등철거단가">#REF!</definedName>
    <definedName localSheetId="0" name="이상하다">#REF!</definedName>
    <definedName name="정연정_과장">#REF!</definedName>
    <definedName name="공사원가계산서노무비">#REF!</definedName>
    <definedName localSheetId="0" name="_____sub5">#REF!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localSheetId="0" name="ㅎㅎㅎㅎㅎㅎ">#REF!</definedName>
    <definedName name="비광주">#REF!</definedName>
    <definedName name="기재328">#REF!</definedName>
    <definedName localSheetId="0" name="_DAN147">#REF!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localSheetId="0" name="건설기계운전기사011">#REF!</definedName>
    <definedName localSheetId="0" name="SWS">#REF!</definedName>
    <definedName name="ㄴㅁㅁ">#REF!</definedName>
    <definedName name="전북10">#REF!</definedName>
    <definedName name="수동조작함">#REF!</definedName>
    <definedName name="ㄹ옹ㄹㄴ">#REF!</definedName>
    <definedName localSheetId="0" name="_1_4_도교">#REF!</definedName>
    <definedName name="_DAN3">#REF!</definedName>
    <definedName localSheetId="0" name="원운2호">#REF!</definedName>
    <definedName localSheetId="0" name="ㅗㅓㅏ">#REF!</definedName>
    <definedName name="여비교통통신">#REF!</definedName>
    <definedName name="___DAN118">#REF!</definedName>
    <definedName name="잔토처리0.4적사경비">#REF!</definedName>
    <definedName name="_15C_24">#REF!</definedName>
    <definedName localSheetId="0" name="ㅁㅊㅇㅍㅁㄴㅇㄻㄴㅇㄹ">#REF!</definedName>
    <definedName localSheetId="0" name="GuBae">#REF!</definedName>
    <definedName name="공9501">#REF!</definedName>
    <definedName name="WWR">#REF!</definedName>
    <definedName name="_DAN30">#REF!</definedName>
    <definedName localSheetId="0" name="건장">#REF!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localSheetId="0" name="무선안테나공982">#REF!</definedName>
    <definedName name="printer">#REF!</definedName>
    <definedName name="닥트공982">#REF!</definedName>
    <definedName name="_UK0088">#REF!</definedName>
    <definedName name="접지접지봉1폴리머">#REF!</definedName>
    <definedName localSheetId="0" name="프랜트전공">#REF!</definedName>
    <definedName name="CV3C38">#REF!</definedName>
    <definedName localSheetId="0" name="철도신호공002">#REF!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localSheetId="0" name="ㅕㅛㄱ">#REF!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localSheetId="0" name="_Regression_Out">#REF!</definedName>
    <definedName name="_O13">#REF!</definedName>
    <definedName localSheetId="0" name="공명1">#REF!</definedName>
    <definedName name="파상형PE전선관">#REF!</definedName>
    <definedName name="집행총액">#REF!</definedName>
    <definedName localSheetId="0" name="PPP">#REF!</definedName>
    <definedName name="STSPIPE131.8">#REF!</definedName>
    <definedName name="지적기능산업기사_지적기능사1급012">#REF!</definedName>
    <definedName name="사석주0245재">#REF!</definedName>
    <definedName name="rkdhdl">#REF!</definedName>
    <definedName name="_23243">#REF!</definedName>
    <definedName localSheetId="0" name="ㅁ331">#REF!</definedName>
    <definedName localSheetId="0" name="LED">#REF!</definedName>
    <definedName name="GBI_S_DGN">#REF!</definedName>
    <definedName name="공사목적4">#REF!</definedName>
    <definedName name="_NN46">#REF!</definedName>
    <definedName name="너트_M10용">#REF!</definedName>
    <definedName localSheetId="0" name="보호상">#REF!</definedName>
    <definedName name="ㅣㅏ">#REF!</definedName>
    <definedName name="REPT7.2">#REF!</definedName>
    <definedName name="_Sort">#REF!</definedName>
    <definedName name="스파이랄지중">#REF!</definedName>
    <definedName name="_21G_0Extract">#REF!</definedName>
    <definedName name="_22423">#REF!</definedName>
    <definedName localSheetId="0" name="철판10.4">#REF!</definedName>
    <definedName name="연결금구클레비스">#REF!</definedName>
    <definedName localSheetId="0" name="모래">#REF!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localSheetId="0" name="ㅍㅅㄴ">#REF!</definedName>
    <definedName name="경기남옥상외계약미입고">#REF!</definedName>
    <definedName name="_7_0_0__123Grap">#REF!</definedName>
    <definedName name="단38">#REF!</definedName>
    <definedName name="fdgdsf">#REF!</definedName>
    <definedName name="AHFormula">#REF!</definedName>
    <definedName localSheetId="0" name="내부판넬목재문1">#REF!</definedName>
    <definedName name="경용">#REF!</definedName>
    <definedName name="물탱크5500경비">#REF!</definedName>
    <definedName localSheetId="0" name="ㄹㅇㅎㄹㅇ">#REF!</definedName>
    <definedName name="기재246">#REF!</definedName>
    <definedName name="pah">#REF!</definedName>
    <definedName name="_13B_25">#REF!</definedName>
    <definedName name="단가다">#REF!</definedName>
    <definedName name="포선납땜A">#REF!</definedName>
    <definedName name="분당코아">#REF!</definedName>
    <definedName localSheetId="0" name="_DAN114">#REF!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localSheetId="0" name="준설선기관장011">#REF!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localSheetId="0" name="틀공">#REF!</definedName>
    <definedName name="적재속도">#REF!</definedName>
    <definedName localSheetId="0" name="ㅕㅛㅅ">#REF!</definedName>
    <definedName name="PLT">#REF!</definedName>
    <definedName name="_12B_31">#REF!</definedName>
    <definedName name="재64">#REF!</definedName>
    <definedName localSheetId="0" name="___SUB2">#REF!</definedName>
    <definedName name="광코드13">#REF!</definedName>
    <definedName name="기재265">#REF!</definedName>
    <definedName localSheetId="0" name="통신외선공992">#REF!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localSheetId="0" name="_7F">#REF!</definedName>
    <definedName name="_35380">#REF!</definedName>
    <definedName name="도지">#REF!</definedName>
    <definedName name="웅">#REF!</definedName>
    <definedName name="보조기층크럿셔">#REF!</definedName>
    <definedName name="금회변변금일반관리비">#REF!</definedName>
    <definedName localSheetId="0" name="베이스비드1">#REF!</definedName>
    <definedName localSheetId="0" name="_44G_0Extract">#REF!</definedName>
    <definedName name="기사야">#REF!</definedName>
    <definedName name="가설재료">#REF!</definedName>
    <definedName name="OUT">#REF!</definedName>
    <definedName name="시설성서TB2">#REF!</definedName>
    <definedName name="_15101">#REF!</definedName>
    <definedName localSheetId="0" name="Ty1TH">#REF!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localSheetId="0" name="변경">#REF!</definedName>
    <definedName name="_13A_27">#REF!</definedName>
    <definedName name="_31408">#REF!</definedName>
    <definedName name="고급선원991">#REF!</definedName>
    <definedName name="장춘">#REF!</definedName>
    <definedName name="T9P">#REF!</definedName>
    <definedName name="이윤율">#REF!</definedName>
    <definedName localSheetId="0" name="B일">#REF!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localSheetId="0" name="ㄴㅇㄹㄷ">#REF!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localSheetId="0" name="SO">#REF!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localSheetId="1" name="ㅁㄴㅊㅍㅁㅌㅊ펌ㄴㅇㄹ">#REF!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localSheetId="0" name="통신관련기사_통신기사1급992">#REF!</definedName>
    <definedName name="기재324">#REF!</definedName>
    <definedName name="Radius">#REF!</definedName>
    <definedName name="품5">#REF!</definedName>
    <definedName name="_31512">#REF!</definedName>
    <definedName localSheetId="0" name="건축목공982">#REF!</definedName>
    <definedName name="_22426">#REF!</definedName>
    <definedName name="dktyk">#REF!</definedName>
    <definedName localSheetId="1" name="노산3교집계표">#REF!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localSheetId="0" name="기96091">#REF!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localSheetId="0" name="DANGA123">#REF!</definedName>
    <definedName name="_SEA1">#REF!</definedName>
    <definedName localSheetId="0" name="합계전류2">#REF!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localSheetId="0" name="ㅈㅈ">#REF!</definedName>
    <definedName name="_NN96">#REF!</definedName>
    <definedName name="dfuyluyl">#REF!</definedName>
    <definedName name="콘크리트타설철근vib포함">#REF!</definedName>
    <definedName name="_25212">#REF!</definedName>
    <definedName name="_34259">#REF!</definedName>
    <definedName name="_35565">#REF!</definedName>
    <definedName localSheetId="0" name="회원">#REF!</definedName>
    <definedName localSheetId="0" name="시트방수">#REF!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localSheetId="1" name="DJYDTYJ">#REF!</definedName>
    <definedName name="재료할증">#REF!</definedName>
    <definedName name="PE내관">#REF!</definedName>
    <definedName localSheetId="0" name="시공측량사982">#REF!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localSheetId="0" name="_DAN13">#REF!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localSheetId="0" name="_SBB4">#REF!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localSheetId="0" name="ㅂㅈㅇㅂㅈㅇ">#REF!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localSheetId="0" name="저수조만수위">#REF!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localSheetId="0" name="DANGA216">#REF!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localSheetId="0" name="DANGA195">#REF!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localSheetId="0" name="거푸집1기초">#REF!</definedName>
    <definedName localSheetId="1" name="명자0805">#REF!</definedName>
    <definedName name="ㅛㅗㅜ">#REF!</definedName>
    <definedName name="_25710">#REF!</definedName>
    <definedName name="기재275.1">#REF!</definedName>
    <definedName localSheetId="0" name="블레이드1">#REF!</definedName>
    <definedName name="토사주0745노">#REF!</definedName>
    <definedName name="H25..">#REF!</definedName>
    <definedName name="Insurance">#REF!</definedName>
    <definedName name="GO번호">#REF!</definedName>
    <definedName localSheetId="0" name="지적기능산업기사_지적기능사1급002">#REF!</definedName>
    <definedName name="토적표01">#REF!</definedName>
    <definedName name="전기1300">#REF!</definedName>
    <definedName localSheetId="0" name="지진D">#REF!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localSheetId="0" name="_DAN103">#REF!</definedName>
    <definedName name="_KK76">#REF!</definedName>
    <definedName localSheetId="0" name="견출공991">#REF!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localSheetId="0" name="기계공011">#REF!</definedName>
    <definedName name="재119.1">#REF!</definedName>
    <definedName name="용접공_철도002">#REF!</definedName>
    <definedName localSheetId="0" name="ㄴㅀ">#REF!</definedName>
    <definedName name="_13C_24">#REF!</definedName>
    <definedName name="유상진">#REF!</definedName>
    <definedName localSheetId="0" name="메탈스크린">#REF!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localSheetId="1" name="hk">#REF!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localSheetId="0" name="시공측량사조수991">#REF!</definedName>
    <definedName name="기재258">#REF!</definedName>
    <definedName name="___DAN23">#REF!</definedName>
    <definedName localSheetId="0" name="보링공">#REF!</definedName>
    <definedName name="TFESL">#REF!</definedName>
    <definedName localSheetId="0" name="타일공992">#REF!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localSheetId="1" name="_MatMult_AxB">#REF!</definedName>
    <definedName localSheetId="0" name="적용계약공사원가재료비">#REF!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localSheetId="0" name="단위공량17">#REF!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localSheetId="0" name="특급원자력비파괴시험공991">#REF!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localSheetId="0" name="ㅘ">#REF!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localSheetId="0" name="printer_ttitle">#REF!</definedName>
    <definedName localSheetId="0" name="ㄴ오ㅗㅇ홍ㅎ로">#REF!</definedName>
    <definedName name="flc_ds1">#REF!</definedName>
    <definedName localSheetId="0" name="아르곤">#REF!</definedName>
    <definedName localSheetId="0" name="DMBAR">#REF!</definedName>
    <definedName name="VHAF">#REF!</definedName>
    <definedName name="한식목공조공001">#REF!</definedName>
    <definedName name="_25631">#REF!</definedName>
    <definedName name="___DOG1">#REF!</definedName>
    <definedName name="_TJ0020">#REF!</definedName>
    <definedName localSheetId="0" name="TWID">#REF!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localSheetId="0" name="rwref">#REF!</definedName>
    <definedName name="주택지10FC100">#REF!</definedName>
    <definedName name="TV4K">#REF!</definedName>
    <definedName localSheetId="0" name="시발">#REF!</definedName>
    <definedName name="한식목공002">#REF!</definedName>
    <definedName localSheetId="0" name="내장공002">#REF!</definedName>
    <definedName name="_GJJ0022">#REF!</definedName>
    <definedName name="오케이">#REF!</definedName>
    <definedName name="밤나무10재료">#REF!</definedName>
    <definedName name="_26_0_S">#REF!</definedName>
    <definedName name="OC3형">#REF!</definedName>
    <definedName localSheetId="0" name="___SUB1">#REF!</definedName>
    <definedName name="박재홍">#REF!</definedName>
    <definedName localSheetId="0" name="금회금산재보험료">#REF!</definedName>
    <definedName localSheetId="0" name="ㅇㄹㄶㄹㄴ">#REF!</definedName>
    <definedName name="반취부압구정">#REF!</definedName>
    <definedName name="지재">#REF!</definedName>
    <definedName name="SPRSLV_1">#REF!</definedName>
    <definedName name="SUBT1">#REF!</definedName>
    <definedName name="_NN45">#REF!</definedName>
    <definedName localSheetId="0" name="접착제1">#REF!</definedName>
    <definedName name="_10B_45">#REF!</definedName>
    <definedName name="모감주나무H3.0xR10">#REF!</definedName>
    <definedName name="기재409">#REF!</definedName>
    <definedName name="__123Graph_XF">#REF!</definedName>
    <definedName name="TABLE_54">#REF!</definedName>
    <definedName localSheetId="1" name="CC">#REF!</definedName>
    <definedName localSheetId="0" name="database2">#REF!</definedName>
    <definedName name="강관동바리">#REF!</definedName>
    <definedName name="E19P">#REF!</definedName>
    <definedName name="A머캐표층5">#REF!</definedName>
    <definedName name="가시나무R6">#REF!</definedName>
    <definedName localSheetId="0" name="원자력케이블전공011">#REF!</definedName>
    <definedName name="변전전공991">#REF!</definedName>
    <definedName name="고급원자력비파괴시험공992">#REF!</definedName>
    <definedName localSheetId="0" name="시작">#REF!</definedName>
    <definedName name="_NN90">#REF!</definedName>
    <definedName name="______________________PI60">#REF!</definedName>
    <definedName name="통신케이블공982">#REF!</definedName>
    <definedName name="_____________">#REF!</definedName>
    <definedName localSheetId="0" name="휘발유1">#REF!</definedName>
    <definedName localSheetId="1" name="wss">#REF!</definedName>
    <definedName name="작업반장">#REF!</definedName>
    <definedName localSheetId="0" name="용접봉저합금용">#REF!</definedName>
    <definedName name="JENS1">#REF!</definedName>
    <definedName name="배전전공011">#REF!</definedName>
    <definedName name="단77">#REF!</definedName>
    <definedName localSheetId="0" name="DANGA25">#REF!</definedName>
    <definedName name="석공992">#REF!</definedName>
    <definedName name="TABLE1">#REF!</definedName>
    <definedName localSheetId="0" name="세로갑지">#REF!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localSheetId="0" name="갱부991">#REF!</definedName>
    <definedName name="불도자15재료">#REF!</definedName>
    <definedName name="굴착공사2">#REF!</definedName>
    <definedName name="_UN0078">#REF!</definedName>
    <definedName name="_2_4_완속여과지">#REF!</definedName>
    <definedName localSheetId="1" name="수장경비">#REF!</definedName>
    <definedName localSheetId="0" name="통신내선공001">#REF!</definedName>
    <definedName localSheetId="0" name="원가계">#REF!</definedName>
    <definedName name="_1w2_">#REF!</definedName>
    <definedName name="_3A_11">#REF!</definedName>
    <definedName name="JJG">#REF!</definedName>
    <definedName name="기재132">#REF!</definedName>
    <definedName name="재133.1">#REF!</definedName>
    <definedName localSheetId="0" name="DOOR3_W">#REF!</definedName>
    <definedName name="E6P">#REF!</definedName>
    <definedName name="___SUM12">#REF!</definedName>
    <definedName name="_TK0026">#REF!</definedName>
    <definedName name="윈치노무야간">#REF!</definedName>
    <definedName name="bbbbbbb">#REF!</definedName>
    <definedName localSheetId="0" name="철13">#REF!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localSheetId="0" name="관급자재비">#REF!</definedName>
    <definedName name="연방배">#REF!</definedName>
    <definedName name="BCONN70">#REF!</definedName>
    <definedName name="_UN0025">#REF!</definedName>
    <definedName name="규___격">#REF!</definedName>
    <definedName name="ㅏ30">#REF!</definedName>
    <definedName localSheetId="0" name="__IL1">#REF!</definedName>
    <definedName name="_8C_10">#REF!</definedName>
    <definedName name="대구출">#REF!</definedName>
    <definedName localSheetId="0" name="경단가">#REF!</definedName>
    <definedName name="_UL0035">#REF!</definedName>
    <definedName name="__DAN86">#REF!</definedName>
    <definedName localSheetId="0" name="지주목">#REF!</definedName>
    <definedName name="재30">#REF!</definedName>
    <definedName name="ㄷㄳ">#REF!</definedName>
    <definedName name="현장사무실콘테이너3개월">#REF!</definedName>
    <definedName localSheetId="0" name="금회공사원가전체">#REF!</definedName>
    <definedName name="_NO5">#REF!</definedName>
    <definedName name="_64.방열기설치">#REF!</definedName>
    <definedName name="_4A_12">#REF!</definedName>
    <definedName name="_15C_55">#REF!</definedName>
    <definedName name="하지재">#REF!</definedName>
    <definedName localSheetId="0" name="ㅈㄱㄷㅁㄹㄴ">#REF!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localSheetId="0" name="거푸집벽체용">#REF!</definedName>
    <definedName localSheetId="0" name="원자력제관공002">#REF!</definedName>
    <definedName localSheetId="0" name="오층주간선">#REF!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localSheetId="0" name="볼190">#REF!</definedName>
    <definedName name="_________11">#REF!</definedName>
    <definedName name="___JJ21">#REF!</definedName>
    <definedName name="광송수신기1">#REF!</definedName>
    <definedName name="ㅈㄱㄷ쇽ㄷㅈ">#REF!</definedName>
    <definedName name="__DAN23">#REF!</definedName>
    <definedName name="_3_5">#REF!</definedName>
    <definedName localSheetId="0" name="합성목재몰딩">#REF!</definedName>
    <definedName name="rdyery">#REF!</definedName>
    <definedName name="_12A_58">#REF!</definedName>
    <definedName name="FN">#REF!</definedName>
    <definedName localSheetId="0" name="가1">#REF!</definedName>
    <definedName name="변제공급가액">#REF!</definedName>
    <definedName name="상급원자력기술자982">#REF!</definedName>
    <definedName name="_8A_17">#REF!</definedName>
    <definedName name="양승철님_구매__메카트로닉스">#REF!</definedName>
    <definedName name="_NO67">#REF!</definedName>
    <definedName localSheetId="0" name="ㅇㄻㄴㅇㄻㄴㅇㄹ">#REF!</definedName>
    <definedName localSheetId="0" name="지적기능사_지적기능사2급002">#REF!</definedName>
    <definedName name="중기운반노무비">#REF!</definedName>
    <definedName name="함석공991">#REF!</definedName>
    <definedName localSheetId="0" name="ㅏㄴㅅㅌ">#REF!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localSheetId="1" name="남남">#REF!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localSheetId="0" name="송천1">#REF!</definedName>
    <definedName name="조력공">#REF!</definedName>
    <definedName name="_UK0078">#REF!</definedName>
    <definedName name="놋">#REF!</definedName>
    <definedName name="자16">#REF!</definedName>
    <definedName name="_12C_76">#REF!</definedName>
    <definedName name="접지1">#REF!</definedName>
    <definedName localSheetId="0" name="석조각공011">#REF!</definedName>
    <definedName name="SDFSDF">#REF!</definedName>
    <definedName name="___SUB2">#REF!</definedName>
    <definedName localSheetId="0" name="슈사하중">#REF!</definedName>
    <definedName localSheetId="0" name="빗물받이1">#REF!</definedName>
    <definedName localSheetId="0" name="송전활선전공982">#REF!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localSheetId="0" name="tewtwet">#REF!</definedName>
    <definedName localSheetId="0" name="녹막">#REF!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localSheetId="0" name="광통신설치사002">#REF!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localSheetId="0" name="DANGA61">#REF!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localSheetId="0" name="철판공991">#REF!</definedName>
    <definedName name="_BUJ0026">#REF!</definedName>
    <definedName name="_경비율1">#REF!</definedName>
    <definedName localSheetId="0" name="못1N50">#REF!</definedName>
    <definedName name="잔토Q인력토사실가동">#REF!</definedName>
    <definedName localSheetId="1" name="giuu">#REF!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localSheetId="0" name="ㅗㅅ20">#REF!</definedName>
    <definedName localSheetId="0" name="DANGA98">#REF!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localSheetId="0" name="갱부001">#REF!</definedName>
    <definedName localSheetId="0" name="광명단페인트1">#REF!</definedName>
    <definedName name="롤라노무비">#REF!</definedName>
    <definedName name="최소">#REF!</definedName>
    <definedName name="sb111_문_셔터_부속자재">#REF!</definedName>
    <definedName localSheetId="0" name="용접공_일반992">#REF!</definedName>
    <definedName localSheetId="0" name="아연도배관자재">#REF!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localSheetId="0" name="기타비목">#REF!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localSheetId="0" name="끝머리">#REF!</definedName>
    <definedName name="주택지7FC100">#REF!</definedName>
    <definedName name="_9B_4">#REF!</definedName>
    <definedName name="RACK9">#REF!</definedName>
    <definedName localSheetId="0" name="delta3">#REF!</definedName>
    <definedName name="잔토Q45토사">#REF!</definedName>
    <definedName localSheetId="0" name="근거1">#REF!</definedName>
    <definedName name="LRPR">#REF!</definedName>
    <definedName name="_______qa1">#REF!</definedName>
    <definedName name="_CUM5">#REF!</definedName>
    <definedName name="자43">#REF!</definedName>
    <definedName name="_16A_3">#REF!</definedName>
    <definedName localSheetId="0" name="기계설치공011">#REF!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localSheetId="0" name="준설선기관장991">#REF!</definedName>
    <definedName name="재회사">#REF!</definedName>
    <definedName localSheetId="0" name="_DAN108">#REF!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localSheetId="1" name="갑지">#REF!</definedName>
    <definedName name="BUBJ0020">#REF!</definedName>
    <definedName localSheetId="0" name="DANGA153">#REF!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localSheetId="0" name="L2L">#REF!</definedName>
    <definedName localSheetId="0" name="통관총괄">#REF!</definedName>
    <definedName localSheetId="0" name="q앨">#REF!</definedName>
    <definedName name="간접인건비요율">#REF!</definedName>
    <definedName localSheetId="0" name="DANGA38">#REF!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localSheetId="0" name="창호목공001">#REF!</definedName>
    <definedName localSheetId="0" name="ㄹ허">#REF!</definedName>
    <definedName name="토이윤">#REF!</definedName>
    <definedName name="_12A_14">#REF!</definedName>
    <definedName name="hgdfshgdf">#REF!</definedName>
    <definedName name="_13420">#REF!</definedName>
    <definedName localSheetId="0" name="기이">#REF!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localSheetId="0" name="_DAN59">#REF!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localSheetId="0" name="ㅓㅣㅏㅗㅓㅣㅏㅓㅗ">#REF!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localSheetId="0" name="원자력보온공001">#REF!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localSheetId="0" name="아스팔트">#REF!</definedName>
    <definedName name="수량산출">#REF!</definedName>
    <definedName name="_2B_23">#REF!</definedName>
    <definedName name="______________RO45">#REF!</definedName>
    <definedName name="내역자재">#REF!</definedName>
    <definedName name="_8B_3">#REF!</definedName>
    <definedName name="_GJJ0018">#REF!</definedName>
    <definedName localSheetId="0" name="다.">#REF!</definedName>
    <definedName name="_BUL0034">#REF!</definedName>
    <definedName name="성토법면고르기">#REF!</definedName>
    <definedName localSheetId="0" name="도장공011">#REF!</definedName>
    <definedName name="눈향L10">#REF!</definedName>
    <definedName name="UNITPRICE">#REF!</definedName>
    <definedName name="앙카볼트설치">#REF!</definedName>
    <definedName name="_14A_24">#REF!</definedName>
    <definedName name="_UJ0026">#REF!</definedName>
    <definedName localSheetId="0" name="집계1">#REF!</definedName>
    <definedName name="EMP">#REF!</definedName>
    <definedName localSheetId="0" name="ㅓㅘㅗㅓ">#REF!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localSheetId="0" name="FYUKGFYUK">#REF!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localSheetId="0" name="_DAN143">#REF!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localSheetId="0" name="고급원자력비파괴시험공982">#REF!</definedName>
    <definedName name="__________________________________RO35">#REF!</definedName>
    <definedName localSheetId="0" name="DANGA101">#REF!</definedName>
    <definedName name="ㅓㄷㄱ">#REF!</definedName>
    <definedName name="_11809">#REF!</definedName>
    <definedName localSheetId="1" name="DTYJTH">#REF!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localSheetId="0" name="LL">#REF!</definedName>
    <definedName name="사석보07180재">#REF!</definedName>
    <definedName name="원자력제관공992">#REF!</definedName>
    <definedName localSheetId="0" name="원자력품질관리사011">#REF!</definedName>
    <definedName localSheetId="0" name="_DAN106">#REF!</definedName>
    <definedName name="유볼트너트">#REF!</definedName>
    <definedName name="조림인부991">#REF!</definedName>
    <definedName localSheetId="0" name="장산3">#REF!</definedName>
    <definedName name="자단">#REF!</definedName>
    <definedName name="_35611">#REF!</definedName>
    <definedName name="ㅎ로ㅎ">#REF!</definedName>
    <definedName localSheetId="0" name="저압">#REF!</definedName>
    <definedName name="경회사">#REF!</definedName>
    <definedName name="___DAN152">#REF!</definedName>
    <definedName name="권태준_연구원">#REF!</definedName>
    <definedName localSheetId="0" name="흄80">#REF!</definedName>
    <definedName name="_UJ0031">#REF!</definedName>
    <definedName name="_14512">#REF!</definedName>
    <definedName localSheetId="0" name="__LA1">#REF!</definedName>
    <definedName name="_ksg1">#REF!</definedName>
    <definedName name="_UN0047">#REF!</definedName>
    <definedName name="_UL0061">#REF!</definedName>
    <definedName localSheetId="0" name="시설일위금액">#REF!</definedName>
    <definedName name="_11A_28">#REF!</definedName>
    <definedName name="한식미장공992">#REF!</definedName>
    <definedName name="전외56k">#REF!</definedName>
    <definedName localSheetId="0" name="기계">#REF!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localSheetId="0" name="실리콘실런트유리용1">#REF!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localSheetId="0" name="SOFTWARE">#REF!</definedName>
    <definedName name="인상용직가설전공">#REF!</definedName>
    <definedName name="_12B_40">#REF!</definedName>
    <definedName name="_35160">#REF!</definedName>
    <definedName name="_15B_14">#REF!</definedName>
    <definedName name="달성TB2">#REF!</definedName>
    <definedName name="DD형">#REF!</definedName>
    <definedName localSheetId="0" name="장재">#REF!</definedName>
    <definedName name="_6_0CumI">#REF!</definedName>
    <definedName name="select_ij2">#REF!</definedName>
    <definedName name="고압전력요금">#REF!</definedName>
    <definedName name="케이블_CV_2C">#REF!</definedName>
    <definedName localSheetId="0" name="배전활선전공">#REF!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localSheetId="0" name="흄10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localSheetId="0" name="철판110">#REF!</definedName>
    <definedName name="기재268.1">#REF!</definedName>
    <definedName localSheetId="0" name="아세칠렌">#REF!</definedName>
    <definedName name="약전사다리">#REF!</definedName>
    <definedName name="철근가공조립기설및확포장">#REF!</definedName>
    <definedName name="_35515">#REF!</definedName>
    <definedName localSheetId="0" name="JH">#REF!</definedName>
    <definedName name="_NN71">#REF!</definedName>
    <definedName name="nesn">#REF!</definedName>
    <definedName localSheetId="0" name="ㅑ1262">#REF!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localSheetId="0" name="공사비">#REF!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localSheetId="0" name="뎨">#REF!</definedName>
    <definedName name="변폐기물처리비">#REF!</definedName>
    <definedName name="K_USNT">#REF!</definedName>
    <definedName name="_UN0010">#REF!</definedName>
    <definedName localSheetId="0" name="부대공사">#REF!</definedName>
    <definedName name="제32호표재료비계">#REF!</definedName>
    <definedName name="HW시험기사">#REF!</definedName>
    <definedName localSheetId="0" name="특수화공002">#REF!</definedName>
    <definedName localSheetId="0" name="플랜트전공">#REF!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localSheetId="0" name="수중모타1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localSheetId="0" name="__bar32">#REF!</definedName>
    <definedName name="_11427">#REF!</definedName>
    <definedName name="ㅊ튶ㅇㄹㄴ">#REF!</definedName>
    <definedName name="최호출">#REF!</definedName>
    <definedName name="_36204">#REF!</definedName>
    <definedName name="_TL0018">#REF!</definedName>
    <definedName name="보통지2FC50">#REF!</definedName>
    <definedName localSheetId="0" name="사인">#REF!</definedName>
    <definedName localSheetId="0" name="회수공수">#REF!</definedName>
    <definedName localSheetId="0" name="산1">#REF!</definedName>
    <definedName localSheetId="0" name="방습거울1">#REF!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localSheetId="0" name="_DAN20">#REF!</definedName>
    <definedName name="_32601">#REF!</definedName>
    <definedName name="Psqlbp4lRTOR6C15R45C16RTHDLRTM7">#REF!</definedName>
    <definedName name="ㅎㅇㄶ">#REF!</definedName>
    <definedName name="재129">#REF!</definedName>
    <definedName localSheetId="0" name="seta6">#REF!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localSheetId="0" name="利潤">#REF!</definedName>
    <definedName localSheetId="0" name="요동2호">#REF!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localSheetId="0" name="금변전산재보험료">#REF!</definedName>
    <definedName name="변제기타경비">#REF!</definedName>
    <definedName localSheetId="0" name="조정금액">#REF!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localSheetId="0" name="ㅁㅀㅁㄴ">#REF!</definedName>
    <definedName name="_fff69">#REF!</definedName>
    <definedName localSheetId="0" name="고압케이블전공011">#REF!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localSheetId="0" name="DCS">#REF!</definedName>
    <definedName localSheetId="0" name="DANGA142">#REF!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localSheetId="0" name="경비1">#REF!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localSheetId="0" name="H">#REF!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localSheetId="0" name="광진">#REF!</definedName>
    <definedName name="반취부방배">#REF!</definedName>
    <definedName name="조력공992">#REF!</definedName>
    <definedName name="_JJ86">#REF!</definedName>
    <definedName localSheetId="0" name="아이">#REF!</definedName>
    <definedName name="_JJ44">#REF!</definedName>
    <definedName name="_JK129">#REF!</definedName>
    <definedName localSheetId="0" name="벌개">#REF!</definedName>
    <definedName name="주택지2FC100">#REF!</definedName>
    <definedName name="__NOS36">#REF!</definedName>
    <definedName name="_NO88">#REF!</definedName>
    <definedName name="CABLE_TRAY">#REF!</definedName>
    <definedName name="테관2.0">#REF!</definedName>
    <definedName localSheetId="0" name="TWW">#REF!</definedName>
    <definedName localSheetId="0" name="방수제">#REF!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localSheetId="0" name="조적공982">#REF!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localSheetId="0" name="각파이프100">#REF!</definedName>
    <definedName name="자55">#REF!</definedName>
    <definedName localSheetId="0" name="녹화마대1">#REF!</definedName>
    <definedName name="비화정">#REF!</definedName>
    <definedName name="DANGA204">#REF!</definedName>
    <definedName name="diubd">#REF!</definedName>
    <definedName localSheetId="0" name="FE">#REF!</definedName>
    <definedName name="ENCOST">#REF!</definedName>
    <definedName name="집계1">#REF!</definedName>
    <definedName name="아스팔트운반운반비노무비">#REF!</definedName>
    <definedName localSheetId="0" name="sigmac">#REF!</definedName>
    <definedName name="_TV6">#REF!</definedName>
    <definedName name="P02_">#REF!</definedName>
    <definedName name="ㄴㄹㅇㅁㄴㄹ">#REF!</definedName>
    <definedName name="ㄴ.">#REF!</definedName>
    <definedName name="측구2">#REF!</definedName>
    <definedName name="분석">#REF!</definedName>
    <definedName localSheetId="1" name="수성페인트내부1">#REF!</definedName>
    <definedName name="sb201_창고">#REF!</definedName>
    <definedName name="HW설치사991">#REF!</definedName>
    <definedName name="ㅎㄹ오">#REF!</definedName>
    <definedName localSheetId="0" name="닥트공992">#REF!</definedName>
    <definedName localSheetId="0" name="체어몰탈블럭">#REF!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localSheetId="0" name="준설선기관사001">#REF!</definedName>
    <definedName name="기재371">#REF!</definedName>
    <definedName name="노83_1">#REF!</definedName>
    <definedName name="_31407">#REF!</definedName>
    <definedName name="작업반장982">#REF!</definedName>
    <definedName localSheetId="0" name="__Ted1">#REF!</definedName>
    <definedName name="콘크리트타설무근믹서">#REF!</definedName>
    <definedName name="_9A_9">#REF!</definedName>
    <definedName name="아스관">#REF!</definedName>
    <definedName name="집ㄱㅖ">#REF!</definedName>
    <definedName name="기노72">#REF!</definedName>
    <definedName localSheetId="0" name="철근공">#REF!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localSheetId="0" name="보차도경계석">#REF!</definedName>
    <definedName name="__fks2">#REF!</definedName>
    <definedName name="유">#REF!</definedName>
    <definedName localSheetId="0" name="_DAN77">#REF!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localSheetId="0" name="통신외선공982">#REF!</definedName>
    <definedName name="_34303">#REF!</definedName>
    <definedName name="콘크리트포장파괴0.2경비">#REF!</definedName>
    <definedName name="_25G_0Extr">#REF!</definedName>
    <definedName localSheetId="0" name="배관공002">#REF!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localSheetId="0" name="공통경비">#REF!</definedName>
    <definedName localSheetId="0" name="한식목공001">#REF!</definedName>
    <definedName localSheetId="0" name="판넬">#REF!</definedName>
    <definedName localSheetId="0" name="원자력제관공001">#REF!</definedName>
    <definedName localSheetId="0" name="전기300">#REF!</definedName>
    <definedName name="_15A_25">#REF!</definedName>
    <definedName name="_3C_2">#REF!</definedName>
    <definedName name="gammac">#REF!</definedName>
    <definedName localSheetId="0" name="목도001">#REF!</definedName>
    <definedName name="_2B_12">#REF!</definedName>
    <definedName name="_14C_30">#REF!</definedName>
    <definedName name="행가2">#REF!</definedName>
    <definedName name="_KK81">#REF!</definedName>
    <definedName localSheetId="0" name="근01">#REF!</definedName>
    <definedName name="_NN233">#REF!</definedName>
    <definedName name="철거">#REF!</definedName>
    <definedName name="용접봉연강용1">#REF!</definedName>
    <definedName name="절삭">#REF!</definedName>
    <definedName name="기재277">#REF!</definedName>
    <definedName name="배">#REF!</definedName>
    <definedName localSheetId="0" name="JYH">#REF!</definedName>
    <definedName localSheetId="0" name="DANGA204">#REF!</definedName>
    <definedName name="마사토">#REF!</definedName>
    <definedName localSheetId="0" name="단위공량2">#REF!</definedName>
    <definedName name="견출공001">#REF!</definedName>
    <definedName name="____3">#REF!</definedName>
    <definedName name="ㄷㄷㄷ">#REF!</definedName>
    <definedName name="SRS_E1">#REF!</definedName>
    <definedName name="흄관운반800노무비">#REF!</definedName>
    <definedName name="_35538">#REF!</definedName>
    <definedName localSheetId="0" name="STSPIPE131.8">#REF!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localSheetId="0" name="_1.수원시설">#REF!</definedName>
    <definedName name="Ty2L2">#REF!</definedName>
    <definedName name="_9A_10">#REF!</definedName>
    <definedName localSheetId="0" name="DANGA209">#REF!</definedName>
    <definedName name="____Key11">#REF!</definedName>
    <definedName name="_PL0016">#REF!</definedName>
    <definedName name="조림인부001">#REF!</definedName>
    <definedName name="IL___10">#REF!</definedName>
    <definedName localSheetId="0" name="품목상승산재보험료">#REF!</definedName>
    <definedName name="자61">#REF!</definedName>
    <definedName localSheetId="0" name="ㅍ큪ㅊㅋ">#REF!</definedName>
    <definedName name="_94072">#REF!</definedName>
    <definedName name="T23M">#REF!</definedName>
    <definedName localSheetId="0" name="놋">#REF!</definedName>
    <definedName name="_35428">#REF!</definedName>
    <definedName name="F_LA">#REF!</definedName>
    <definedName name="설치2">#REF!</definedName>
    <definedName name="산출내역서">#REF!</definedName>
    <definedName name="_TJ0007">#REF!</definedName>
    <definedName name="_35812">#REF!</definedName>
    <definedName localSheetId="0" name="F_LA0">#REF!</definedName>
    <definedName name="_71">#REF!</definedName>
    <definedName name="경기노임">#REF!</definedName>
    <definedName localSheetId="0" name="_17단">#REF!</definedName>
    <definedName name="USD">#REF!</definedName>
    <definedName name="_PB3">#REF!</definedName>
    <definedName name="물탱크5500재료비">#REF!</definedName>
    <definedName localSheetId="1" name="업체">#REF!</definedName>
    <definedName name="최정섭">#REF!</definedName>
    <definedName localSheetId="0" name="___SBB3">#REF!</definedName>
    <definedName name="_JJ116">#REF!</definedName>
    <definedName name="견출공">#REF!</definedName>
    <definedName name="IL___0">#REF!</definedName>
    <definedName name="s_4">#REF!</definedName>
    <definedName name="_TT8">#REF!</definedName>
    <definedName localSheetId="0" name="합판1">#REF!</definedName>
    <definedName name="금회변전일반관리비">#REF!</definedName>
    <definedName name="스틸그레이팅">#REF!</definedName>
    <definedName name="동촌TXA1">#REF!</definedName>
    <definedName name="ㄱ단산">#REF!</definedName>
    <definedName name="_12C_66">#REF!</definedName>
    <definedName localSheetId="0" name="단_가">#REF!</definedName>
    <definedName name="지용현">#REF!</definedName>
    <definedName name="철콘노무">#REF!</definedName>
    <definedName name="___SUM15">#REF!</definedName>
    <definedName name="TON1___9">#REF!</definedName>
    <definedName name="_2.토공">#REF!</definedName>
    <definedName name="_36193">#REF!</definedName>
    <definedName localSheetId="0" name="캐링조인트">#REF!</definedName>
    <definedName name="콘크리트포장파괴0.4기계노무비">#REF!</definedName>
    <definedName localSheetId="0" name="원자력케이블전공001">#REF!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localSheetId="0" name="원자력덕트공002">#REF!</definedName>
    <definedName name="백판넬">#REF!</definedName>
    <definedName name="기터경비2">#REF!</definedName>
    <definedName name="_BUN0007">#REF!</definedName>
    <definedName name="카빋">#REF!</definedName>
    <definedName localSheetId="0" name="총합계">#REF!</definedName>
    <definedName name="___________TON2">#REF!</definedName>
    <definedName name="철근조립매우복잡">#REF!</definedName>
    <definedName localSheetId="0" name="금회금폐기물처리비">#REF!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localSheetId="0" name="목조각공011">#REF!</definedName>
    <definedName name="기초액">#REF!</definedName>
    <definedName name="_187G_0Extr">#REF!</definedName>
    <definedName name="노반재료">#REF!</definedName>
    <definedName localSheetId="0" name="로ㅓㅇ">#REF!</definedName>
    <definedName localSheetId="0" name="DANGA56">#REF!</definedName>
    <definedName name="견적서2">#REF!</definedName>
    <definedName name="_35186">#REF!</definedName>
    <definedName name="RACK2200">#REF!</definedName>
    <definedName name="명철거2">#REF!</definedName>
    <definedName name="최종AVIR">#REF!</definedName>
    <definedName name="기재186.1">#REF!</definedName>
    <definedName localSheetId="0" name="방수공992">#REF!</definedName>
    <definedName name="POUND">#REF!</definedName>
    <definedName name="기재237.1">#REF!</definedName>
    <definedName name="호박재">#REF!</definedName>
    <definedName localSheetId="0" name="고무패킹120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localSheetId="0" name="csn">#REF!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localSheetId="0" name="단가비교표">#REF!</definedName>
    <definedName name="코핑B">#REF!</definedName>
    <definedName name="건설기계운전조수992">#REF!</definedName>
    <definedName name="E38M">#REF!</definedName>
    <definedName localSheetId="0" name="치장벽돌공011">#REF!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localSheetId="0" name="고급선원001">#REF!</definedName>
    <definedName localSheetId="0" name="수흄관단위당">#REF!</definedName>
    <definedName name="_1B_5">#REF!</definedName>
    <definedName name="콘180">#REF!</definedName>
    <definedName name="diu">#REF!</definedName>
    <definedName name="_4C_28">#REF!</definedName>
    <definedName name="잣나무">#REF!</definedName>
    <definedName name="전력기반요금">#REF!</definedName>
    <definedName localSheetId="0" name="모래1">#REF!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localSheetId="0" name="갈빌1호">#REF!</definedName>
    <definedName name="보조기층인력전압진동경비">#REF!</definedName>
    <definedName name="FR83C5.5">#REF!</definedName>
    <definedName name="김상엽_대리님">#REF!</definedName>
    <definedName localSheetId="0" name="당수">#REF!</definedName>
    <definedName name="와이어메쉬1">#REF!</definedName>
    <definedName name="_NO205">#REF!</definedName>
    <definedName name="상용직노무급료">#REF!</definedName>
    <definedName name="QLQL">#REF!</definedName>
    <definedName name="_10C_27">#REF!</definedName>
    <definedName name="_3P60A">#REF!</definedName>
    <definedName localSheetId="0" name="통신관련기능사_통신기능사002">#REF!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localSheetId="0" name="노말밴드">#REF!</definedName>
    <definedName name="_35801">#REF!</definedName>
    <definedName name="ㅏㅘㅓ">#REF!</definedName>
    <definedName name="_22103">#REF!</definedName>
    <definedName name="_32155">#REF!</definedName>
    <definedName localSheetId="0" name="conc단위중량">#REF!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localSheetId="0" name="철판5">#REF!</definedName>
    <definedName name="_JK127">#REF!</definedName>
    <definedName name="_10B_80">#REF!</definedName>
    <definedName name="DSKFJL">#REF!</definedName>
    <definedName name="TOGO6">#REF!</definedName>
    <definedName name="_NO61">#REF!</definedName>
    <definedName localSheetId="0" name="_DAN49">#REF!</definedName>
    <definedName name="Erlangs">#REF!</definedName>
    <definedName name="택코팅30디스트리뷰우터3000청소비재료비">#REF!</definedName>
    <definedName localSheetId="0" name="전류길이">#REF!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localSheetId="0" name="NUMBER">#REF!</definedName>
    <definedName localSheetId="0" name="하드롱지">#REF!</definedName>
    <definedName name="랙">#REF!</definedName>
    <definedName name="_BUN0024">#REF!</definedName>
    <definedName name="금회변변전도급액">#REF!</definedName>
    <definedName name="ㄴㅁㅇㅇㄴㅇ">#REF!</definedName>
    <definedName name="윈치간재">#REF!</definedName>
    <definedName localSheetId="0" name="철선122">#REF!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localSheetId="1" name="xvcx">#REF!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localSheetId="0" name="_TON2">#REF!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localSheetId="0" name="덕전1호">#REF!</definedName>
    <definedName localSheetId="1" name="_Regression_X">#REF!</definedName>
    <definedName name="ㅂㄷ더ㅗㅜ">#REF!</definedName>
    <definedName name="기타경비__입력">#REF!</definedName>
    <definedName name="_61.경유보일러_설치">#REF!</definedName>
    <definedName localSheetId="0" name="통신케이블공011">#REF!</definedName>
    <definedName localSheetId="0" name="임금">#REF!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localSheetId="0" name="Fck">#REF!</definedName>
    <definedName name="갯버들노">#REF!</definedName>
    <definedName localSheetId="0" name="얽ㅅ">#REF!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localSheetId="0" name="원자력기계설치공982">#REF!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localSheetId="0" name="장산2">#REF!</definedName>
    <definedName name="_KK170">#REF!</definedName>
    <definedName localSheetId="0" name="강관">#REF!</definedName>
    <definedName name="_24___123Graph_LBL_CENE_VVVF">#REF!</definedName>
    <definedName name="사석주04180노">#REF!</definedName>
    <definedName name="_arm2">#REF!</definedName>
    <definedName name="재24.1">#REF!</definedName>
    <definedName localSheetId="0" name="REW">#REF!</definedName>
    <definedName localSheetId="0" name="ㅊㅎㅌㅇ">#REF!</definedName>
    <definedName name="일의01">#REF!</definedName>
    <definedName name="생노1">#REF!</definedName>
    <definedName name="BHB">#REF!</definedName>
    <definedName name="광가여울신">#REF!</definedName>
    <definedName name="특고상가전력요금">#REF!</definedName>
    <definedName name="__OFD1">#REF!</definedName>
    <definedName localSheetId="0" name="ㅇ놋ㄳㄷ">#REF!</definedName>
    <definedName name="재3.1">#REF!</definedName>
    <definedName localSheetId="0" name="기계설치공992">#REF!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localSheetId="0" name="성산1호">#REF!</definedName>
    <definedName name="경비강">#REF!</definedName>
    <definedName localSheetId="0" name="심우">#REF!</definedName>
    <definedName name="sc">#REF!</definedName>
    <definedName name="김홍식">#REF!</definedName>
    <definedName name="____________________DOG33">#REF!</definedName>
    <definedName name="윤태진_과장">#REF!</definedName>
    <definedName name="Macro7">#REF!</definedName>
    <definedName localSheetId="0" name="박리재수성1">#REF!</definedName>
    <definedName name="eyre">#REF!</definedName>
    <definedName name="기재194.1">#REF!</definedName>
    <definedName name="fdgghds">#REF!</definedName>
    <definedName localSheetId="0" name="__sub4">#REF!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localSheetId="0" name="기둥H">#REF!</definedName>
    <definedName name="콘크리트포장깨기브레이카">#REF!</definedName>
    <definedName name="_26271">#REF!</definedName>
    <definedName name="_15C_35">#REF!</definedName>
    <definedName localSheetId="0" name="ㅏㅓㅘㅗ">#REF!</definedName>
    <definedName name="뢰">#REF!</definedName>
    <definedName localSheetId="0" name="포설공992">#REF!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localSheetId="0" name="추재">#REF!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localSheetId="0" name="직노">#REF!</definedName>
    <definedName name="유리재">#REF!</definedName>
    <definedName name="_14210">#REF!</definedName>
    <definedName localSheetId="0" name="ILJIB_MOTO_PYO">#REF!</definedName>
    <definedName name="_35140">#REF!</definedName>
    <definedName name="북옥미계약">#REF!</definedName>
    <definedName name="함석공992">#REF!</definedName>
    <definedName name="기재333.1">#REF!</definedName>
    <definedName localSheetId="0" name="_faf98">#REF!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localSheetId="0" name="ㅁ451">#REF!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localSheetId="0" name="타일시멘트회색1">#REF!</definedName>
    <definedName localSheetId="0" name="제3호표">#REF!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localSheetId="0" name="방수공사">#REF!</definedName>
    <definedName name="강강">#REF!</definedName>
    <definedName localSheetId="0" name="운전사_운반차982">#REF!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localSheetId="0" name="철도신호공001">#REF!</definedName>
    <definedName name="기재56.1">#REF!</definedName>
    <definedName localSheetId="0" name="소계5">#REF!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localSheetId="0" name="슁글시멘트">#REF!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localSheetId="0" name="운전사_운반차002">#REF!</definedName>
    <definedName localSheetId="0" name="___SBB5">#REF!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localSheetId="0" name="고무패킹">#REF!</definedName>
    <definedName name="방진고무">#REF!</definedName>
    <definedName name="H삼">#REF!</definedName>
    <definedName name="TSI">#REF!</definedName>
    <definedName name="____________________RO80">#REF!</definedName>
    <definedName name="기재91">#REF!</definedName>
    <definedName localSheetId="0" name="외부판넬철재문1">#REF!</definedName>
    <definedName name="월배TB1">#REF!</definedName>
    <definedName name="_35233">#REF!</definedName>
    <definedName name="_8A_5">#REF!</definedName>
    <definedName name="라왕">#REF!</definedName>
    <definedName name="금변기이윤">#REF!</definedName>
    <definedName name="시공측량사조수982">#REF!</definedName>
    <definedName localSheetId="0" name="ㅈㅂㄱㄷㅅ">#REF!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localSheetId="0" name="_WW6">#REF!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localSheetId="0" name="ㅇ1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localSheetId="0" name="금변금간접노무비">#REF!</definedName>
    <definedName localSheetId="0" name="미장">#REF!</definedName>
    <definedName name="금회변기일반관리비">#REF!</definedName>
    <definedName name="_a100000">#REF!</definedName>
    <definedName name="제도사001">#REF!</definedName>
    <definedName localSheetId="0" name="_DAN51">#REF!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localSheetId="1" name="SA">#REF!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localSheetId="0" name="이공구">#REF!</definedName>
    <definedName name="통신산업기사">#REF!</definedName>
    <definedName name="______________DOG4">#REF!</definedName>
    <definedName name="_TK0031">#REF!</definedName>
    <definedName name="_1._PANEL_BD.__LP___1">#REF!</definedName>
    <definedName localSheetId="0" name="로ㅓㄹ">#REF!</definedName>
    <definedName localSheetId="0" name="제도사001">#REF!</definedName>
    <definedName name="정영대">#REF!</definedName>
    <definedName name="_1B_11">#REF!</definedName>
    <definedName name="치장벽돌공982">#REF!</definedName>
    <definedName name="DANGA56">#REF!</definedName>
    <definedName localSheetId="1" name="_Parse_In">#REF!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localSheetId="0" name="ㅠㅓㅏ">#REF!</definedName>
    <definedName name="지경1">#REF!</definedName>
    <definedName name="SRT_m">#REF!</definedName>
    <definedName localSheetId="0" name="勞務費">#REF!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localSheetId="0" name="조경공982">#REF!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localSheetId="0" name="보온공982">#REF!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localSheetId="0" name="n이_1">#REF!</definedName>
    <definedName name="A60000.AZ80000">#REF!</definedName>
    <definedName localSheetId="0" name="신성2">#REF!</definedName>
    <definedName name="MODEM1">#REF!</definedName>
    <definedName name="_KK57">#REF!</definedName>
    <definedName name="_35803">#REF!</definedName>
    <definedName name="ElimCashFlow">#REF!</definedName>
    <definedName name="WW6___3">#REF!</definedName>
    <definedName name="LOOP3">#REF!</definedName>
    <definedName localSheetId="0" name="비계공992">#REF!</definedName>
    <definedName name="_4C_20">#REF!</definedName>
    <definedName localSheetId="0" name="철근콘크리트공사">#REF!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localSheetId="0" name="율">#REF!</definedName>
    <definedName localSheetId="0" name="도장공002">#REF!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localSheetId="0" name="DANGA62">#REF!</definedName>
    <definedName name="내장공002">#REF!</definedName>
    <definedName name="준설설운전기사011">#REF!</definedName>
    <definedName name="진짜원가">#REF!</definedName>
    <definedName localSheetId="0" name="___SBB4">#REF!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localSheetId="0" name="품목상승기타경비">#REF!</definedName>
    <definedName name="아스팔트운반운반비재료비">#REF!</definedName>
    <definedName name="기재56">#REF!</definedName>
    <definedName name="콘크리트포장파괴0.7기계재료비">#REF!</definedName>
    <definedName localSheetId="1" name="ROCK_AUGER">#REF!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localSheetId="0" name="ㄴㅇㅎㄷㅈㄳㄷ">#REF!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localSheetId="0" name="___a1">#REF!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localSheetId="0" name="공정량">#REF!</definedName>
    <definedName name="소형B손료">#REF!</definedName>
    <definedName localSheetId="0" name="신너1">#REF!</definedName>
    <definedName name="ㅣㅔㅣ">#REF!</definedName>
    <definedName name="TR510300간재">#REF!</definedName>
    <definedName name="_10A_33">#REF!</definedName>
    <definedName name="DIA">#REF!</definedName>
    <definedName localSheetId="0" name="철판0.5">#REF!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localSheetId="0" name="방수공012">#REF!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localSheetId="0" name="DANGA5">#REF!</definedName>
    <definedName name="_11C_30">#REF!</definedName>
    <definedName localSheetId="1" name="설치부문">#REF!</definedName>
    <definedName name="표층기계포설계">#REF!</definedName>
    <definedName name="기타자재1">#REF!</definedName>
    <definedName name="금송1006">#REF!</definedName>
    <definedName name="_7A_13">#REF!</definedName>
    <definedName localSheetId="0" name="_">#REF!</definedName>
    <definedName name="rthrtu">#REF!</definedName>
    <definedName localSheetId="0" name="기계설치공">#REF!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localSheetId="0" name="닥타일15">#REF!</definedName>
    <definedName name="_5B_23">#REF!</definedName>
    <definedName name="skadjf">#REF!</definedName>
    <definedName name="_14C_24">#REF!</definedName>
    <definedName localSheetId="0" name="송전활선전공001">#REF!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localSheetId="0" name="HAFJDHO">#REF!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localSheetId="0" name="__bar13">#REF!</definedName>
    <definedName name="_4A_1">#REF!</definedName>
    <definedName name="_10B_66">#REF!</definedName>
    <definedName name="_17A_10">#REF!</definedName>
    <definedName name="_35328">#REF!</definedName>
    <definedName name="_UJ0060">#REF!</definedName>
    <definedName name="_10A_6">#REF!</definedName>
    <definedName localSheetId="0" name="기초높이">#REF!</definedName>
    <definedName name="_DAN56">#REF!</definedName>
    <definedName name="R_Line">#REF!</definedName>
    <definedName name="목____도">#REF!</definedName>
    <definedName localSheetId="0" name="ㄴㅇㅀㅇㄴ">#REF!</definedName>
    <definedName name="_NO220">#REF!</definedName>
    <definedName name="_KK42">#REF!</definedName>
    <definedName localSheetId="0" name="덕전2호">#REF!</definedName>
    <definedName name="_UJ0088">#REF!</definedName>
    <definedName name="MOTOR__________10">#REF!</definedName>
    <definedName name="ㅁ202">#REF!</definedName>
    <definedName name="___DAN37">#REF!</definedName>
    <definedName name="_UN0096">#REF!</definedName>
    <definedName localSheetId="0" name="작업반장001">#REF!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localSheetId="0" name="생노1">#REF!</definedName>
    <definedName name="_11806">#REF!</definedName>
    <definedName name="_JJ153">#REF!</definedName>
    <definedName localSheetId="0" name="_DAN25">#REF!</definedName>
    <definedName name="_PE1">#REF!</definedName>
    <definedName name="하자기간3">#REF!</definedName>
    <definedName name="DANGA17">#REF!</definedName>
    <definedName name="ㅊ">#REF!</definedName>
    <definedName name="아예2">#REF!</definedName>
    <definedName localSheetId="0" name="상급원자력기술자002">#REF!</definedName>
    <definedName localSheetId="0" name="심우을">#REF!</definedName>
    <definedName name="기재295.1">#REF!</definedName>
    <definedName localSheetId="0" name="외부판넬창문">#REF!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localSheetId="0" name="오수받이">#REF!</definedName>
    <definedName name="일위화면복귀매크로">#REF!</definedName>
    <definedName name="_DAN135">#REF!</definedName>
    <definedName localSheetId="0" name="코핑B">#REF!</definedName>
    <definedName name="흄관단위수량">#REF!</definedName>
    <definedName name="백열등30W">#REF!</definedName>
    <definedName name="DANGA143">#REF!</definedName>
    <definedName name="H주택">#REF!</definedName>
    <definedName name="___DAN101">#REF!</definedName>
    <definedName localSheetId="0" name="_5_0_0_F">#REF!</definedName>
    <definedName name="_1.수원시설">#REF!</definedName>
    <definedName localSheetId="0" name="_DAN152">#REF!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localSheetId="1" name="ㄹㄴ">#REF!</definedName>
    <definedName name="하도급5">#REF!</definedName>
    <definedName localSheetId="0" name="미송">#REF!</definedName>
    <definedName localSheetId="0" name="시험보조수991">#REF!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localSheetId="0" name="acz">#REF!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localSheetId="0" name="흄관">#REF!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localSheetId="0" name="DANGA55">#REF!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localSheetId="0" name="TOP">#REF!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localSheetId="0" name="콘크리트공">#REF!</definedName>
    <definedName name="_UL0036">#REF!</definedName>
    <definedName name="_UN0067">#REF!</definedName>
    <definedName name="gbi_s_so">#REF!</definedName>
    <definedName name="기재44">#REF!</definedName>
    <definedName localSheetId="0" name="도급수량">#REF!</definedName>
    <definedName name="dpel">#REF!</definedName>
    <definedName localSheetId="0" name="스트롱앙카1">#REF!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localSheetId="0" name="A_">#REF!</definedName>
    <definedName name="__MOK3">#REF!</definedName>
    <definedName name="기재173">#REF!</definedName>
    <definedName name="ㅏ271">#REF!</definedName>
    <definedName localSheetId="0" name="단위공량11">#REF!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localSheetId="0" name="두기3호">#REF!</definedName>
    <definedName name="문서의_처음">#REF!</definedName>
    <definedName name="행거104">#REF!</definedName>
    <definedName name="jae_d_bu">#REF!</definedName>
    <definedName localSheetId="0" name="캐링챤넬">#REF!</definedName>
    <definedName name="_15C_78">#REF!</definedName>
    <definedName name="박_호준_님">#REF!</definedName>
    <definedName localSheetId="0" name="__SP2">#REF!</definedName>
    <definedName name="_DAN28">#REF!</definedName>
    <definedName localSheetId="0" name="본동계">#REF!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localSheetId="0" name="운전사_기계992">#REF!</definedName>
    <definedName name="기재263.1">#REF!</definedName>
    <definedName name="_BUL0039">#REF!</definedName>
    <definedName name="지중자재">#REF!</definedName>
    <definedName name="제20호표재료비계">#REF!</definedName>
    <definedName localSheetId="0" name="메4">#REF!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localSheetId="0" name="현도사001">#REF!</definedName>
    <definedName name="코킹공982">#REF!</definedName>
    <definedName name="기재220">#REF!</definedName>
    <definedName localSheetId="0" name="_3_2.1호이설도로">#REF!</definedName>
    <definedName name="도급재료2">#REF!</definedName>
    <definedName localSheetId="0" name="김정">#REF!</definedName>
    <definedName name="item_col">#REF!</definedName>
    <definedName name="_19500">#REF!</definedName>
    <definedName localSheetId="0" name="적용제외기타경비">#REF!</definedName>
    <definedName name="gb_d_6">#REF!</definedName>
    <definedName name="_33209">#REF!</definedName>
    <definedName name="_32603">#REF!</definedName>
    <definedName name="CV4C8">#REF!</definedName>
    <definedName name="분수노">#REF!</definedName>
    <definedName localSheetId="0" name="한식와공992">#REF!</definedName>
    <definedName localSheetId="0" name="타일시멘트백색1">#REF!</definedName>
    <definedName name="_15B_42">#REF!</definedName>
    <definedName localSheetId="0" name="시챤넬">#REF!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localSheetId="0" name="S2L">#REF!</definedName>
    <definedName name="___WW2">#REF!</definedName>
    <definedName name="금금공사개요3">#REF!</definedName>
    <definedName name="GHGDHGD">#REF!</definedName>
    <definedName localSheetId="0" name="bf">#REF!</definedName>
    <definedName name="_21351">#REF!</definedName>
    <definedName name="__DAN104">#REF!</definedName>
    <definedName localSheetId="0" name="beta6">#REF!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localSheetId="0" name="ㅁㅁㅁㅁㅁㅁㅁㅁㅁㅁㅁㅁㅁ">#REF!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localSheetId="0" name="노무3">#REF!</definedName>
    <definedName localSheetId="0" name="DOOR1_H">#REF!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localSheetId="0" name="시행청1">#REF!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localSheetId="0" name="판넬죠인트1">#REF!</definedName>
    <definedName name="H_1">#REF!</definedName>
    <definedName localSheetId="0" name="특수화공001">#REF!</definedName>
    <definedName name="GH">#REF!</definedName>
    <definedName name="K2_">#REF!</definedName>
    <definedName localSheetId="0" name="항공장애등">#REF!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localSheetId="0" name="화공982">#REF!</definedName>
    <definedName name="FR8_3C">#REF!</definedName>
    <definedName name="뱌뱌뱌">#REF!</definedName>
    <definedName name="스파이랄철거">#REF!</definedName>
    <definedName localSheetId="0" name="노무비금액">#REF!</definedName>
    <definedName name="ㅓㅣㅏㅗㅓㅣㅏㅓㅗ">#REF!</definedName>
    <definedName localSheetId="0" name="_DAN4">#REF!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localSheetId="0" name="팬널">#REF!</definedName>
    <definedName name="_6C_28">#REF!</definedName>
    <definedName name="myRegion">#REF!</definedName>
    <definedName name="수________조">#REF!</definedName>
    <definedName localSheetId="0" name="ㅗㄹ올ㅇ">#REF!</definedName>
    <definedName name="박재범">#REF!</definedName>
    <definedName localSheetId="0" name="ㅏ하ㅕ">#REF!</definedName>
    <definedName localSheetId="0" name="bba">#REF!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localSheetId="0" name="분말하드너">#REF!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localSheetId="0" name="기96113">#REF!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localSheetId="0" name="철근공001">#REF!</definedName>
    <definedName localSheetId="0" name="ㄹㅈㄷㅅㅈㅅ">#REF!</definedName>
    <definedName localSheetId="0" name="KANG2">#REF!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localSheetId="0" name="_DAN31">#REF!</definedName>
    <definedName localSheetId="0" name="플랜트기계설치공011">#REF!</definedName>
    <definedName name="_KK104">#REF!</definedName>
    <definedName name="ㄹㄴㄹㅇㅁㄴ">#REF!</definedName>
    <definedName name="_ind2">#REF!</definedName>
    <definedName name="_____________DOG1">#REF!</definedName>
    <definedName localSheetId="0" name="기">#REF!</definedName>
    <definedName name="기재14.1">#REF!</definedName>
    <definedName name="ㅓㅇㅅㅌ러">#REF!</definedName>
    <definedName name="원자력제관공011">#REF!</definedName>
    <definedName name="_________________________WW8">#REF!</definedName>
    <definedName localSheetId="1" name="자재단가근거">#REF!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localSheetId="0" name="전기1600">#REF!</definedName>
    <definedName name="_7C_22">#REF!</definedName>
    <definedName localSheetId="0" name="알미늄밴드1">#REF!</definedName>
    <definedName name="_31604">#REF!</definedName>
    <definedName name="논ㄳ">#REF!</definedName>
    <definedName localSheetId="0" name="플랜트용접공011">#REF!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localSheetId="0" name="HW설치사982">#REF!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localSheetId="0" name="WIND2_H">#REF!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localSheetId="0" name="원자력덕트공992">#REF!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localSheetId="0" name="전기170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localSheetId="0" name="한식미장공982">#REF!</definedName>
    <definedName localSheetId="0" name="DANGA132">#REF!</definedName>
    <definedName name="_TK0004">#REF!</definedName>
    <definedName name="한글노무비">#REF!</definedName>
    <definedName localSheetId="0" name="musu">#REF!</definedName>
    <definedName localSheetId="0" name="_DAN56">#REF!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localSheetId="1" name="마가목R3">#REF!</definedName>
    <definedName name="하하">#REF!</definedName>
    <definedName name="_SCH1">#REF!</definedName>
    <definedName localSheetId="0" name="산안">#REF!</definedName>
    <definedName name="_7B_26">#REF!</definedName>
    <definedName name="ㅂㅂㅂㅂㅂㅂㅂㅂㅂㅂㅂㅂㅂㅂㅂㅂㅂㅂㅂㅂㅂㅂㅂㅂㅂㅂㅂㅂㅂㅂㅂ">#REF!</definedName>
    <definedName localSheetId="0" name="적용계약공사원가">#REF!</definedName>
    <definedName name="기재58">#REF!</definedName>
    <definedName name="__MX14">#REF!</definedName>
    <definedName name="_________________WW7">#REF!</definedName>
    <definedName localSheetId="0" name="세라민페인트1">#REF!</definedName>
    <definedName name="E59P">#REF!</definedName>
    <definedName name="_31402">#REF!</definedName>
    <definedName name="재53.1">#REF!</definedName>
    <definedName localSheetId="0" name="우드시일러1">#REF!</definedName>
    <definedName name="남해">#REF!</definedName>
    <definedName name="TV8K">#REF!</definedName>
    <definedName localSheetId="0" name="노무비">#REF!</definedName>
    <definedName name="L1AS">#REF!</definedName>
    <definedName name="슁글시멘트">#REF!</definedName>
    <definedName localSheetId="0" name="형틀목공1">#REF!</definedName>
    <definedName name="_55.펌프설치">#REF!</definedName>
    <definedName name="가180">#REF!</definedName>
    <definedName name="_34805">#REF!</definedName>
    <definedName name="공정6">#REF!</definedName>
    <definedName localSheetId="0" name="경유">#REF!</definedName>
    <definedName name="_4C_6">#REF!</definedName>
    <definedName name="APT경비">#REF!</definedName>
    <definedName localSheetId="0" name="조건영역">#REF!</definedName>
    <definedName name="느티나무H4.5xR25">#REF!</definedName>
    <definedName name="_DAN29">#REF!</definedName>
    <definedName localSheetId="0" name="적용제외이윤">#REF!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localSheetId="0" name="롱ㄴㄹ">#REF!</definedName>
    <definedName localSheetId="0" name="가110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localSheetId="0" name="ㅁㅁ">#REF!</definedName>
    <definedName localSheetId="0" name="CH">#REF!</definedName>
    <definedName name="_7B_10">#REF!</definedName>
    <definedName name="원자력특별인부992">#REF!</definedName>
    <definedName localSheetId="0" name="공사원가명세서">#REF!</definedName>
    <definedName name="_Key2">#REF!</definedName>
    <definedName name="계장공001">#REF!</definedName>
    <definedName name="_3C_17">#REF!</definedName>
    <definedName name="닥타일직관">#REF!</definedName>
    <definedName localSheetId="0" name="Tra">#REF!</definedName>
    <definedName name="___DAN150">#REF!</definedName>
    <definedName name="_34103">#REF!</definedName>
    <definedName name="_NOH104">#REF!</definedName>
    <definedName localSheetId="0" name="시험관련산업기사_2급982">#REF!</definedName>
    <definedName name="갑">#REF!</definedName>
    <definedName name="재45">#REF!</definedName>
    <definedName name="_10B_63">#REF!</definedName>
    <definedName localSheetId="0" name="직접노무비">#REF!</definedName>
    <definedName localSheetId="0" name="약">#REF!</definedName>
    <definedName name="_NN105">#REF!</definedName>
    <definedName localSheetId="0" name="SW시험사991">#REF!</definedName>
    <definedName name="TABLE_21">#REF!</definedName>
    <definedName name="비닐절연전선2">#REF!</definedName>
    <definedName name="누계공정실적">#REF!</definedName>
    <definedName name="단가22">#REF!</definedName>
    <definedName name="JYH">#REF!</definedName>
    <definedName name="fksc">#REF!</definedName>
    <definedName localSheetId="0" name="저압케이블전공982">#REF!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localSheetId="0" name="플랜트전공011">#REF!</definedName>
    <definedName localSheetId="0" name="DANGA31">#REF!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localSheetId="0" name="집수정">#REF!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localSheetId="0" name="SPA">#REF!</definedName>
    <definedName localSheetId="1" name="실행">#REF!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localSheetId="0" name="ㅓㅎ러ㅗㅗㅎㄹ">#REF!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localSheetId="0" name="준설선선장991">#REF!</definedName>
    <definedName name="표지다">#REF!</definedName>
    <definedName name="gbi_s_so_2">#REF!</definedName>
    <definedName localSheetId="0" name="기96103">#REF!</definedName>
    <definedName name="강관동바리5.0">#REF!</definedName>
    <definedName name="실적_합계">#REF!</definedName>
    <definedName localSheetId="0" name="BOM_OF_ECP">#REF!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localSheetId="1" name="W">#REF!</definedName>
    <definedName name="_TK0015">#REF!</definedName>
    <definedName localSheetId="0" name="매입형C2">#REF!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localSheetId="0" name="강관동바리1605">#REF!</definedName>
    <definedName name="경동연선200">#REF!</definedName>
    <definedName name="소_계">#REF!</definedName>
    <definedName name="E54M">#REF!</definedName>
    <definedName name="_15A_55">#REF!</definedName>
    <definedName name="금변2전공사원가">#REF!</definedName>
    <definedName localSheetId="0" name="dgg">#REF!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localSheetId="0" name="ㄴ온ㄹㅇ">#REF!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localSheetId="0" name="DANGA15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localSheetId="0" name="운암">#REF!</definedName>
    <definedName name="____________LPK1">#REF!</definedName>
    <definedName name="아스팔트운반dm재료비">#REF!</definedName>
    <definedName name="제3호표재료비계">#REF!</definedName>
    <definedName localSheetId="0" name="통신관련기능사_통신기능사001">#REF!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localSheetId="0" name="DANGA206">#REF!</definedName>
    <definedName name="기층인력포설계">#REF!</definedName>
    <definedName localSheetId="0" name="현도사992">#REF!</definedName>
    <definedName name="진동로울러자주식4.4경비">#REF!</definedName>
    <definedName name="흄관운반1500노무비">#REF!</definedName>
    <definedName name="구조용강관">#REF!</definedName>
    <definedName name="_NN158">#REF!</definedName>
    <definedName localSheetId="0" name="변기타경비">#REF!</definedName>
    <definedName localSheetId="0" name="DANGA102">#REF!</definedName>
    <definedName localSheetId="1" name="녹화마대">#REF!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localSheetId="0" name="원자력제관공982">#REF!</definedName>
    <definedName name="_36203">#REF!</definedName>
    <definedName name="광케이블포설가공">#REF!</definedName>
    <definedName name="_KK13">#REF!</definedName>
    <definedName name="_UL0002">#REF!</definedName>
    <definedName name="ㅗㅎㅎ로">#REF!</definedName>
    <definedName name="__DAN87">#REF!</definedName>
    <definedName localSheetId="0" name="도장경비">#REF!</definedName>
    <definedName localSheetId="0" name="kty">#REF!</definedName>
    <definedName name="__ind35">#REF!</definedName>
    <definedName name="_9404">#REF!</definedName>
    <definedName name="_TL0026">#REF!</definedName>
    <definedName name="고압케이블전공982">#REF!</definedName>
    <definedName localSheetId="0" name="원_가_계_산_서">#REF!</definedName>
    <definedName localSheetId="0" name="ㅇㅇ">#REF!</definedName>
    <definedName name="TABLE_63">#REF!</definedName>
    <definedName name="금회변금도급액">#REF!</definedName>
    <definedName localSheetId="0" name="아르곤1">#REF!</definedName>
    <definedName localSheetId="0" name="철근공992">#REF!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localSheetId="0" name="간노1">#REF!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localSheetId="0" name="VB">'내역서'!$I$51</definedName>
    <definedName name="층2노무비합계">#REF!</definedName>
    <definedName name="최_정식_님">#REF!</definedName>
    <definedName name="_UL0060">#REF!</definedName>
    <definedName localSheetId="0" name="_38a16385_">#REF!</definedName>
    <definedName name="_14602">#REF!</definedName>
    <definedName localSheetId="0" name="원자력특별인부001">#REF!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localSheetId="0" name="_DAN27">#REF!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localSheetId="0" name="지수제">#REF!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localSheetId="0" name="안전1">#REF!</definedName>
    <definedName name="입력현황">#REF!</definedName>
    <definedName name="세로갑지">#REF!</definedName>
    <definedName name="TRAY600">#REF!</definedName>
    <definedName localSheetId="0" name="DANGA184">#REF!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localSheetId="0" name="DANGA3">#REF!</definedName>
    <definedName name="하도업체명">#REF!</definedName>
    <definedName name="반광주">#REF!</definedName>
    <definedName name="금회변장일반관리비">#REF!</definedName>
    <definedName name="ag">#REF!</definedName>
    <definedName name="_1단">#REF!</definedName>
    <definedName name="ksg">#REF!</definedName>
    <definedName localSheetId="0" name="원자력품질관리사002">#REF!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localSheetId="1" name="타이어_롤러">#REF!</definedName>
    <definedName name="I_Ratio">#REF!</definedName>
    <definedName name="_CUM4">#REF!</definedName>
    <definedName localSheetId="0" name="우수공사">#REF!</definedName>
    <definedName name="_GJJ0012">#REF!</definedName>
    <definedName name="_8.자재운반공">#REF!</definedName>
    <definedName name="기재46.1">#REF!</definedName>
    <definedName localSheetId="0" name="고무패킹1">#REF!</definedName>
    <definedName name="_NN77">#REF!</definedName>
    <definedName name="ㅣㅓㅘㅣ">#REF!</definedName>
    <definedName name="_NN193">#REF!</definedName>
    <definedName name="VMHT">#REF!</definedName>
    <definedName localSheetId="0" name="_4._송수시설">#REF!</definedName>
    <definedName name="_21113">#REF!</definedName>
    <definedName name="_11704">#REF!</definedName>
    <definedName name="석공012">#REF!</definedName>
    <definedName name="_10C_3">#REF!</definedName>
    <definedName name="제56호표재료비계">#REF!</definedName>
    <definedName localSheetId="0" name="입안기존2">#REF!</definedName>
    <definedName localSheetId="0" name="ㅅㄱㄹ">#REF!</definedName>
    <definedName name="톻ㄹㅇㄴㄹㄶ">#REF!</definedName>
    <definedName name="광분배함2">#REF!</definedName>
    <definedName localSheetId="0" name="__SUB3">#REF!</definedName>
    <definedName name="____PI60">#REF!</definedName>
    <definedName localSheetId="0" name="개소린">#REF!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localSheetId="0" name="플랜트제관공011">#REF!</definedName>
    <definedName name="라왕1">#REF!</definedName>
    <definedName name="SSSSSS___11">#REF!</definedName>
    <definedName localSheetId="0" name="금회금고용보험료">#REF!</definedName>
    <definedName name="진동_파일_햄머">#REF!</definedName>
    <definedName name="YOON2">#REF!</definedName>
    <definedName localSheetId="0" name="ㅎㄹ">#REF!</definedName>
    <definedName localSheetId="0" name="건설기계조장002">#REF!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localSheetId="0" name="__A69999">#REF!</definedName>
    <definedName name="_31351">#REF!</definedName>
    <definedName name="_qs22">#REF!</definedName>
    <definedName name="터미날">#REF!</definedName>
    <definedName name="ㅛㅕㅏㅅ">#REF!</definedName>
    <definedName localSheetId="0" name="외부판넬벽">#REF!</definedName>
    <definedName name="_NN164">#REF!</definedName>
    <definedName name="_15B_62">#REF!</definedName>
    <definedName name="_25730">#REF!</definedName>
    <definedName name="gfjdjkyt">#REF!</definedName>
    <definedName localSheetId="0" name="ldskjf">#REF!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localSheetId="0" name="내부판넬벽1">#REF!</definedName>
    <definedName name="특수화공982">#REF!</definedName>
    <definedName name="각암타이">#REF!</definedName>
    <definedName name="재59">#REF!</definedName>
    <definedName name="이층배관값">#REF!</definedName>
    <definedName localSheetId="0" name="ㅁㅁ185">#REF!</definedName>
    <definedName name="재158">#REF!</definedName>
    <definedName name="품목상승일반관리비">#REF!</definedName>
    <definedName name="AUD">#REF!</definedName>
    <definedName name="노르웨이R4">#REF!</definedName>
    <definedName name="경상대">#REF!</definedName>
    <definedName localSheetId="0" name="원자력기술자992">#REF!</definedName>
    <definedName name="proportion_of_highway_traffic_by_backhaul_type_TIM">#REF!</definedName>
    <definedName name="변성준_책임">#REF!</definedName>
    <definedName localSheetId="0" name="DANGA111">#REF!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localSheetId="0" name="표준형슁글">#REF!</definedName>
    <definedName name="절단공001">#REF!</definedName>
    <definedName name="_10A_85">#REF!</definedName>
    <definedName localSheetId="0" name="ㄴㅇㄻ">#REF!</definedName>
    <definedName localSheetId="0" name="dgdsfdg">#REF!</definedName>
    <definedName name="_11B_24">#REF!</definedName>
    <definedName name="페인트">#REF!</definedName>
    <definedName localSheetId="0" name="PE필름1">#REF!</definedName>
    <definedName name="E9M">#REF!</definedName>
    <definedName localSheetId="0" name="ㅗㅡ어">#REF!</definedName>
    <definedName name="_11426">#REF!</definedName>
    <definedName localSheetId="0" name="한식와공조공992">#REF!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localSheetId="0" name="TS">#REF!</definedName>
    <definedName localSheetId="0" name="건설기계운전기사001">#REF!</definedName>
    <definedName name="_PDP3">#REF!</definedName>
    <definedName localSheetId="0" name="군유3">#REF!</definedName>
    <definedName name="기재262.1">#REF!</definedName>
    <definedName name="_14A_2">#REF!</definedName>
    <definedName name="용접봉">#REF!</definedName>
    <definedName localSheetId="0" name="단가총액">#REF!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localSheetId="0" name="락카용페인트신너1">#REF!</definedName>
    <definedName name="목조각공992">#REF!</definedName>
    <definedName name="낙상홍1506">#REF!</definedName>
    <definedName name="PB.250100">#REF!</definedName>
    <definedName name="_32205">#REF!</definedName>
    <definedName name="dgfsgfs">#REF!</definedName>
    <definedName name="__dia13">#REF!</definedName>
    <definedName localSheetId="0" name="지붕재료">#REF!</definedName>
    <definedName localSheetId="0" name="단가조건표">#REF!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localSheetId="0" name="일공구관급">#REF!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localSheetId="0" name="삼층주간선값">#REF!</definedName>
    <definedName name="굴착1">#REF!</definedName>
    <definedName name="_35721">#REF!</definedName>
    <definedName name="_35178">#REF!</definedName>
    <definedName name="ㅁㄴㅇㄻㄴㅇㄻㄴㅇ">#REF!</definedName>
    <definedName localSheetId="0" name="W">#REF!</definedName>
    <definedName name="ㅠ38.ㅁㅊ52">#REF!</definedName>
    <definedName localSheetId="0" name="_pa2">#REF!</definedName>
    <definedName name="fjfjf">#REF!</definedName>
    <definedName name="_BUL0005">#REF!</definedName>
    <definedName localSheetId="0" name="hhb">#REF!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localSheetId="0" name="__RO22">#REF!</definedName>
    <definedName localSheetId="0" name="DANGA11">#REF!</definedName>
    <definedName name="_ind19">#REF!</definedName>
    <definedName localSheetId="0" name="무선안테나공011">#REF!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localSheetId="0" name="DANGA10">#REF!</definedName>
    <definedName name="_31516">#REF!</definedName>
    <definedName localSheetId="0" name="변전전공002">#REF!</definedName>
    <definedName name="재103">#REF!</definedName>
    <definedName name="치장벽돌공001">#REF!</definedName>
    <definedName name="배관공992">#REF!</definedName>
    <definedName name="_UN0111">#REF!</definedName>
    <definedName name="cvnx">#REF!</definedName>
    <definedName localSheetId="1" name="가루분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localSheetId="0" name="RKFL">#REF!</definedName>
    <definedName name="DANGA97">#REF!</definedName>
    <definedName localSheetId="0" name="원형봉19">#REF!</definedName>
    <definedName name="환경보전비요율">#REF!</definedName>
    <definedName localSheetId="0" name="개거">#REF!</definedName>
    <definedName localSheetId="0" name="준설선기관장982">#REF!</definedName>
    <definedName localSheetId="0" name="로ㅓㅎ러호ㅓㅎ">#REF!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localSheetId="0" name="grrg">#REF!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localSheetId="0" name="콘크리트공001">#REF!</definedName>
    <definedName name="난연">#REF!</definedName>
    <definedName name="기초말뚝">#REF!</definedName>
    <definedName localSheetId="1" name="ㄹㅇㄹㅇ">#REF!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localSheetId="0" name="_bar13">#REF!</definedName>
    <definedName name="_6B_26">#REF!</definedName>
    <definedName localSheetId="0" name="적용제외일반관리비">#REF!</definedName>
    <definedName name="MA">#REF!</definedName>
    <definedName name="ERD">#REF!</definedName>
    <definedName name="Clipboard">#REF!</definedName>
    <definedName localSheetId="0" name="ㅁㄹ홍ㄴ">#REF!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localSheetId="0" name="Trans_Func">#REF!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localSheetId="0" name="렌즈">#REF!</definedName>
    <definedName name="함">#REF!</definedName>
    <definedName localSheetId="0" name="인서트">#REF!</definedName>
    <definedName name="____________________________DOG1">#REF!</definedName>
    <definedName name="모과R8">#REF!</definedName>
    <definedName name="_________________________WW2">#REF!</definedName>
    <definedName name="________ys1">#REF!</definedName>
    <definedName localSheetId="0" name="기초콘">#REF!</definedName>
    <definedName name="_14B_22">#REF!</definedName>
    <definedName name="BUBN0016">#REF!</definedName>
    <definedName name="ENG_Data">#REF!</definedName>
    <definedName name="_________________DOG22">#REF!</definedName>
    <definedName name="토사주02180노">#REF!</definedName>
    <definedName localSheetId="0" name="추레이">#REF!</definedName>
    <definedName name="_23322">#REF!</definedName>
    <definedName localSheetId="0" name="변순공사원가">#REF!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localSheetId="0" name="맨홀커버1">#REF!</definedName>
    <definedName name="도장공001">#REF!</definedName>
    <definedName localSheetId="0" name="알미늄샷시용바1">#REF!</definedName>
    <definedName name="노14">#REF!</definedName>
    <definedName name="하드롱지1">#REF!</definedName>
    <definedName localSheetId="0" name="철근공982">#REF!</definedName>
    <definedName localSheetId="0" name="닥트공">#REF!</definedName>
    <definedName name="점퍼카드2">#REF!</definedName>
    <definedName localSheetId="0" name="비목2">#REF!</definedName>
    <definedName name="WW6___8">#REF!</definedName>
    <definedName name="관로2">#REF!</definedName>
    <definedName localSheetId="0" name="통신케이블공992">#REF!</definedName>
    <definedName name="____TON2">#REF!</definedName>
    <definedName name="_NOS82">#REF!</definedName>
    <definedName localSheetId="1" name="GEMCO">#REF!</definedName>
    <definedName name="기초높이">#REF!</definedName>
    <definedName name="GV60S">#REF!</definedName>
    <definedName name="접지콘">#REF!</definedName>
    <definedName localSheetId="0" name="P_NAE">#REF!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localSheetId="0" name="마블1">#REF!</definedName>
    <definedName name="_KK165">#REF!</definedName>
    <definedName name="ytjuy">#REF!</definedName>
    <definedName name="간접노무비표">#REF!</definedName>
    <definedName localSheetId="0" name="조정">#REF!</definedName>
    <definedName localSheetId="0" name="WIND1_H">#REF!</definedName>
    <definedName name="_BUB0025">#REF!</definedName>
    <definedName name="도______급______액">#REF!</definedName>
    <definedName name="_DAN8">#REF!</definedName>
    <definedName localSheetId="0" name="변동경비">#REF!</definedName>
    <definedName localSheetId="0" name="스텐레스후레임">#REF!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localSheetId="0" name="총토탈2">#REF!</definedName>
    <definedName name="비울산신">#REF!</definedName>
    <definedName localSheetId="0" name="IL">#REF!</definedName>
    <definedName name="기층기계전압단뎀경비">#REF!</definedName>
    <definedName name="수량조서1">#REF!</definedName>
    <definedName name="_O10">#REF!</definedName>
    <definedName name="_LGE2">#REF!</definedName>
    <definedName localSheetId="0" name="__bar25">#REF!</definedName>
    <definedName localSheetId="0" name="지적기사_지적기사1급982">#REF!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localSheetId="0" name="광케이블설치사992">#REF!</definedName>
    <definedName name="_UN0018">#REF!</definedName>
    <definedName name="_35451">#REF!</definedName>
    <definedName name="__DAN54">#REF!</definedName>
    <definedName name="제39호표노무비계">#REF!</definedName>
    <definedName name="__123Graph_ACURRENT">#REF!</definedName>
    <definedName name="q디">#REF!</definedName>
    <definedName localSheetId="0" name="DANGA192">#REF!</definedName>
    <definedName name="기재301.1">#REF!</definedName>
    <definedName name="_11519">#REF!</definedName>
    <definedName name="_13B_33">#REF!</definedName>
    <definedName name="_23310">#REF!</definedName>
    <definedName localSheetId="1" name="TYRY">#REF!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localSheetId="0" name="플랜트특수용접공982">#REF!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localSheetId="0" name="기계공982">#REF!</definedName>
    <definedName name="_F15">#REF!</definedName>
    <definedName name="거푸집연결관1">#REF!</definedName>
    <definedName name="수장경비">#REF!</definedName>
    <definedName name="_26322">#REF!</definedName>
    <definedName name="_36147">#REF!</definedName>
    <definedName name="BUBJ0001">#REF!</definedName>
    <definedName localSheetId="0" name="동력반">#REF!</definedName>
    <definedName localSheetId="0" name="코드">#REF!</definedName>
    <definedName name="_8C_3">#REF!</definedName>
    <definedName name="__to2">#REF!</definedName>
    <definedName name="이전화면1">#REF!</definedName>
    <definedName localSheetId="0" name="미장공002">#REF!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localSheetId="0" name="_DAN34">#REF!</definedName>
    <definedName name="_11604">#REF!</definedName>
    <definedName name="ㅇ닐">#REF!</definedName>
    <definedName name="_35101">#REF!</definedName>
    <definedName localSheetId="0" name="_DAN137">#REF!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localSheetId="0" name="플랜트제관공001">#REF!</definedName>
    <definedName name="재154.1">#REF!</definedName>
    <definedName name="정리2">#REF!</definedName>
    <definedName localSheetId="0" name="원가계산1">#REF!</definedName>
    <definedName name="표면보호경비">#REF!</definedName>
    <definedName name="_35326">#REF!</definedName>
    <definedName localSheetId="0" name="DANGA213">#REF!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localSheetId="0" name="ㅕ">#REF!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localSheetId="0" name="sortt">#REF!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localSheetId="0" name="원자력제관공991">#REF!</definedName>
    <definedName name="_UN0081">#REF!</definedName>
    <definedName name="_7B_23">#REF!</definedName>
    <definedName name="명찰지중A">#REF!</definedName>
    <definedName localSheetId="0" name="_8a16385_">#REF!</definedName>
    <definedName name="DANGA139">#REF!</definedName>
    <definedName name="ㅠ351.ㅋ421">#REF!</definedName>
    <definedName name="__________________________________TON1">#REF!</definedName>
    <definedName name="K_NMSW">#REF!</definedName>
    <definedName name="실편백10재료">#REF!</definedName>
    <definedName localSheetId="0" name="DANGA46">#REF!</definedName>
    <definedName name="STR">#REF!</definedName>
    <definedName name="__DAN31">#REF!</definedName>
    <definedName localSheetId="0" name="루프트레인1">#REF!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localSheetId="0" name="통신케이블공982">#REF!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localSheetId="0" name="DANGA160">#REF!</definedName>
    <definedName name="_PK0005">#REF!</definedName>
    <definedName name="통합안내실통신공사">#REF!</definedName>
    <definedName name="빌딩통합관리3">#REF!</definedName>
    <definedName name="생B6">#REF!</definedName>
    <definedName name="_UL0111">#REF!</definedName>
    <definedName localSheetId="0" name="신라왕경">#REF!</definedName>
    <definedName name="공종대가">#REF!</definedName>
    <definedName name="꽃사과10재료">#REF!</definedName>
    <definedName localSheetId="0" name="스틸도아">#REF!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localSheetId="0" name="강당내역">#REF!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localSheetId="0" name="ㅗㅛㅅ">#REF!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localSheetId="0" name="동발공_터널002">#REF!</definedName>
    <definedName name="김의권_차장">#REF!</definedName>
    <definedName name="ㅗㅎㅇ로">#REF!</definedName>
    <definedName name="_13411">#REF!</definedName>
    <definedName localSheetId="0" name="DF">#REF!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localSheetId="0" name="송전전공991">#REF!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localSheetId="0" name="줄떼">#REF!</definedName>
    <definedName name="지선A">#REF!</definedName>
    <definedName localSheetId="1" name="ㄱㅈㅎ">#REF!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localSheetId="0" name="data1">#REF!</definedName>
    <definedName name="잔토Q45토사불량">#REF!</definedName>
    <definedName localSheetId="0" name="공통">#REF!</definedName>
    <definedName name="PSUL">#REF!</definedName>
    <definedName name="태산목10재료">#REF!</definedName>
    <definedName name="_17A_1">#REF!</definedName>
    <definedName localSheetId="0" name="겨격">#REF!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localSheetId="0" name="통신내선공002">#REF!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localSheetId="0" name="원자력특별인부992">#REF!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localSheetId="0" name="ggh">#REF!</definedName>
    <definedName name="______PRN4">#REF!</definedName>
    <definedName localSheetId="0" name="ㅇ닐">#REF!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localSheetId="0" name="_DAN145">#REF!</definedName>
    <definedName name="부하">#REF!</definedName>
    <definedName localSheetId="0" name="강관동바리1">#REF!</definedName>
    <definedName name="프라임코팅75디스트리뷰우터3000청소비경비">#REF!</definedName>
    <definedName name="FH">#REF!</definedName>
    <definedName localSheetId="0" name="적용대가산출표">#REF!</definedName>
    <definedName localSheetId="0" name="F_QUNIT">#REF!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localSheetId="0" name="투기타경비">#REF!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localSheetId="0" name="Tl">#REF!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localSheetId="0" name="시행청2">#REF!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localSheetId="0" name="렁ㄽ">#REF!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localSheetId="0" name="강관동바리5.0">#REF!</definedName>
    <definedName name="특인">#REF!</definedName>
    <definedName name="_SS7">#REF!</definedName>
    <definedName name="dsgfhs">#REF!</definedName>
    <definedName name="__DAN78">#REF!</definedName>
    <definedName name="_26150">#REF!</definedName>
    <definedName localSheetId="0" name="포설공982">#REF!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localSheetId="0" name="가스30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localSheetId="0" name="아세틸렌">#REF!</definedName>
    <definedName name="_34706">#REF!</definedName>
    <definedName name="사석보0245경">#REF!</definedName>
    <definedName localSheetId="0" name="DANGA68">#REF!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localSheetId="0" name="ㅇㄶ">#REF!</definedName>
    <definedName name="_15T간재">#REF!</definedName>
    <definedName localSheetId="0" name="내역">#REF!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localSheetId="0" name="철판1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localSheetId="0" name="ㄹ온ㅁㅎㄹ">#REF!</definedName>
    <definedName name="ㄱㄷ죠">#REF!</definedName>
    <definedName localSheetId="0" name="함석공992">#REF!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localSheetId="0" name="공종명">#REF!</definedName>
    <definedName name="기재143.1">#REF!</definedName>
    <definedName name="d_1">#REF!</definedName>
    <definedName name="기재381">#REF!</definedName>
    <definedName name="IDF취부1">#REF!</definedName>
    <definedName localSheetId="0" name="팬널1">#REF!</definedName>
    <definedName localSheetId="0" name="_3_3.2호이설도로">#REF!</definedName>
    <definedName name="sb_단위시설별공사비">#REF!</definedName>
    <definedName name="인테리어단가">#REF!</definedName>
    <definedName localSheetId="0" name="보일러공">#REF!</definedName>
    <definedName name="HC_T1">#REF!</definedName>
    <definedName name="_____sub5">#REF!</definedName>
    <definedName name="TABLE_4">#REF!</definedName>
    <definedName name="위험1">#REF!</definedName>
    <definedName name="기재145.1">#REF!</definedName>
    <definedName localSheetId="0" name="줄눈공002">#REF!</definedName>
    <definedName name="영상일위대가">#REF!</definedName>
    <definedName name="광코드03">#REF!</definedName>
    <definedName name="_PN0004">#REF!</definedName>
    <definedName name="_JN132">#REF!</definedName>
    <definedName localSheetId="0" name="행거및핀">#REF!</definedName>
    <definedName name="아카시아">#REF!</definedName>
    <definedName name="_KK221">#REF!</definedName>
    <definedName name="keh">#REF!</definedName>
    <definedName name="못">#REF!</definedName>
    <definedName name="_TK0014">#REF!</definedName>
    <definedName name="명찰가공A">#REF!</definedName>
    <definedName localSheetId="0" name="S.C">#REF!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localSheetId="0" name="ㅁㄴㄷㄷ">#REF!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localSheetId="0" name="철거역수량2">#REF!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localSheetId="0" name="봉상후렉시블">#REF!</definedName>
    <definedName localSheetId="0" name="FEEFDD">#REF!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localSheetId="0" name="군유4">#REF!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localSheetId="0" name="송전활선전공">#REF!</definedName>
    <definedName name="tbgj">#REF!</definedName>
    <definedName localSheetId="0" name="ㅌ">#REF!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localSheetId="0" name="알d">#REF!</definedName>
    <definedName name="기층소규모전압단뎀계">#REF!</definedName>
    <definedName name="단자함_중간">#REF!</definedName>
    <definedName name="가이즈까향2008">#REF!</definedName>
    <definedName name="사업소재료비">#REF!</definedName>
    <definedName localSheetId="0" name="FSF">#REF!</definedName>
    <definedName name="_34856">#REF!</definedName>
    <definedName localSheetId="0" name="DANGA13">#REF!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localSheetId="0" name="LBN">#REF!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localSheetId="0" name="dataww">#REF!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localSheetId="0" name="원자력케이블전공992">#REF!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localSheetId="0" name="__NBL1">#REF!</definedName>
    <definedName localSheetId="0" name="_____SUB1">#REF!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localSheetId="0" name="___H71223">#REF!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localSheetId="0" name="TTTT">#REF!</definedName>
    <definedName name="셋트382">#REF!</definedName>
    <definedName name="ASP">#REF!</definedName>
    <definedName name="기재315">#REF!</definedName>
    <definedName name="레이스웨이">#REF!</definedName>
    <definedName name="_GJL0034">#REF!</definedName>
    <definedName localSheetId="0" name="전시총집계">#REF!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localSheetId="0" name="ㅀㄴㅇㅀ">#REF!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localSheetId="0" name="DANGA185">#REF!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localSheetId="0" name="플랜트용접공001">#REF!</definedName>
    <definedName name="접지선A">#REF!</definedName>
    <definedName name="_12206">#REF!</definedName>
    <definedName name="_KK238">#REF!</definedName>
    <definedName name="써광주">#REF!</definedName>
    <definedName name="기재27">#REF!</definedName>
    <definedName localSheetId="1" name="ㅈㄷㄻㅈ">#REF!</definedName>
    <definedName localSheetId="0" name="H이">#REF!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localSheetId="0" name="지적산업기사_지적기사2급001">#REF!</definedName>
    <definedName localSheetId="0" name="SSTPIPE125.4">#REF!</definedName>
    <definedName localSheetId="0" name="준설선전기사992">#REF!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localSheetId="0" name="한전수탁비">#REF!</definedName>
    <definedName localSheetId="0" name="ㅣㅑㅕㅗ">#REF!</definedName>
    <definedName name="_177P3_">#REF!</definedName>
    <definedName name="암거">#REF!</definedName>
    <definedName name="모과나무">#REF!</definedName>
    <definedName name="바인드선1">#REF!</definedName>
    <definedName name="_11G__Extr">#REF!</definedName>
    <definedName localSheetId="0" name="ㄴㅇㅀㄴㅇ">#REF!</definedName>
    <definedName name="관노무비금액">#REF!</definedName>
    <definedName name="_34111">#REF!</definedName>
    <definedName name="대접속2">#REF!</definedName>
    <definedName localSheetId="0" name="_1_8_그라우팅">#REF!</definedName>
    <definedName name="Network">#REF!</definedName>
    <definedName name="_3_0_0">#REF!</definedName>
    <definedName name="대스파취부1">#REF!</definedName>
    <definedName name="_DAN144">#REF!</definedName>
    <definedName name="_________LV02">#REF!</definedName>
    <definedName localSheetId="0" name="DANGA6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localSheetId="0" name="신성3">#REF!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localSheetId="0" name="ㅁ250">#REF!</definedName>
    <definedName name="_1C_5">#REF!</definedName>
    <definedName localSheetId="0" name="원자력플랜트전공991">#REF!</definedName>
    <definedName localSheetId="0" name="에멜죤페인트">#REF!</definedName>
    <definedName name="일공구기타경비">#REF!</definedName>
    <definedName localSheetId="0" name="지적기능사_지적기능사2급992">#REF!</definedName>
    <definedName name="GBI_S_101">#REF!</definedName>
    <definedName localSheetId="0" name="GH">#REF!</definedName>
    <definedName name="_26371">#REF!</definedName>
    <definedName localSheetId="0" name="금변전안전관리비">#REF!</definedName>
    <definedName name="아스팔트포장파괴0.7치즐노무비">#REF!</definedName>
    <definedName name="SUYO">#REF!</definedName>
    <definedName name="_24200">#REF!</definedName>
    <definedName localSheetId="0" name="금변전고용보험료">#REF!</definedName>
    <definedName name="MLVSS">#REF!</definedName>
    <definedName name="TOGO3">#REF!</definedName>
    <definedName name="H1.8m">#REF!</definedName>
    <definedName localSheetId="0" name="Ka투">#REF!</definedName>
    <definedName name="지선밴드">#REF!</definedName>
    <definedName name="ENG_Data_서울">#REF!</definedName>
    <definedName name="F_QMOD">#REF!</definedName>
    <definedName name="EQ하향">#REF!</definedName>
    <definedName name="DANGA61">#REF!</definedName>
    <definedName localSheetId="0" name="___PP2">#REF!</definedName>
    <definedName name="_25731">#REF!</definedName>
    <definedName name="MpLower">#REF!</definedName>
    <definedName name="행거16">#REF!</definedName>
    <definedName name="_JJ121">#REF!</definedName>
    <definedName name="난연보라매">#REF!</definedName>
    <definedName name="_UJ0047">#REF!</definedName>
    <definedName localSheetId="0" name="캐노피">#REF!</definedName>
    <definedName name="사호표노무비">#REF!</definedName>
    <definedName localSheetId="0" name="ㄴㅁㅇㅁㄴ">#REF!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localSheetId="0" name="_Dist_Bin">#REF!</definedName>
    <definedName name="_KK78">#REF!</definedName>
    <definedName name="_TK0044">#REF!</definedName>
    <definedName localSheetId="0" name="보통인부1">#REF!</definedName>
    <definedName localSheetId="0" name="SW시험사992">#REF!</definedName>
    <definedName name="VMF">#REF!</definedName>
    <definedName name="ㅇㅈㄷㅄㅂㅈㄷㄱ">#REF!</definedName>
    <definedName name="금구류설치인류">#REF!</definedName>
    <definedName localSheetId="0" name="_DOG2">#REF!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localSheetId="0" name="REYW">#REF!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localSheetId="0" name="전기시계">#REF!</definedName>
    <definedName name="석공982">#REF!</definedName>
    <definedName name="V">#REF!</definedName>
    <definedName name="합성목재몰딩1">#REF!</definedName>
    <definedName name="_10_0_S">#REF!</definedName>
    <definedName localSheetId="0" name="LA">#REF!</definedName>
    <definedName localSheetId="1" name="아러ㅏ">#REF!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localSheetId="0" name="Entity_List">#REF!</definedName>
    <definedName name="잔토Q인력토사불량">#REF!</definedName>
    <definedName name="판넬3">#REF!</definedName>
    <definedName localSheetId="0" name="DANGA84">#REF!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localSheetId="0" name="오수받이1">#REF!</definedName>
    <definedName name="조합터파기0.7기계노무비">#REF!</definedName>
    <definedName name="칠씨">#REF!</definedName>
    <definedName name="히팅케이블">#REF!</definedName>
    <definedName name="tgfsfdg">#REF!</definedName>
    <definedName localSheetId="0" name="Qe앨">#REF!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localSheetId="0" name="철판10.5">#REF!</definedName>
    <definedName name="_GJL0047">#REF!</definedName>
    <definedName name="윤문병대리님">#REF!</definedName>
    <definedName name="_USD99">#REF!</definedName>
    <definedName name="_32506">#REF!</definedName>
    <definedName name="수량산출1">#REF!</definedName>
    <definedName localSheetId="0" name="토목공사">#REF!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localSheetId="0" name="판넬1">#REF!</definedName>
    <definedName name="_35603">#REF!</definedName>
    <definedName name="이______전______비">#REF!</definedName>
    <definedName localSheetId="0" name="DANGA183">#REF!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localSheetId="0" name="공일">#REF!</definedName>
    <definedName name="아스팔트디스트리뷰터">#REF!</definedName>
    <definedName localSheetId="0" name="변전전공982">#REF!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localSheetId="0" name="F_QQTY">#REF!</definedName>
    <definedName localSheetId="0" name="현도사991">#REF!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localSheetId="0" name="_5F">#REF!</definedName>
    <definedName name="현설내역">#REF!</definedName>
    <definedName name="경조정">#REF!</definedName>
    <definedName name="웃긴다">#REF!</definedName>
    <definedName name="토사주04180재">#REF!</definedName>
    <definedName name="기재384.1">#REF!</definedName>
    <definedName name="jae_gong">#REF!</definedName>
    <definedName localSheetId="0" name="ㄹㅇㄹㅇ">#REF!</definedName>
    <definedName name="형광기구품">#REF!</definedName>
    <definedName name="K_IooIsn">#REF!</definedName>
    <definedName name="개통시험1">#REF!</definedName>
    <definedName name="압착터미널">#REF!</definedName>
    <definedName localSheetId="0" name="BH">#REF!</definedName>
    <definedName name="K_50SW">#REF!</definedName>
    <definedName localSheetId="0" name="__DOG22">#REF!</definedName>
    <definedName name="pae">#REF!</definedName>
    <definedName name="금변전공사개요4">#REF!</definedName>
    <definedName name="_9C_25">#REF!</definedName>
    <definedName name="__ind11">#REF!</definedName>
    <definedName localSheetId="0" name="DANGA158">#REF!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localSheetId="0" name="몰탈">#REF!</definedName>
    <definedName name="_34265">#REF!</definedName>
    <definedName name="산근">#REF!</definedName>
    <definedName name="__DAN12">#REF!</definedName>
    <definedName localSheetId="0" name="FSWADJK">#REF!</definedName>
    <definedName name="_BFX36">#REF!</definedName>
    <definedName name="units_required_TIM">#REF!</definedName>
    <definedName name="노53">#REF!</definedName>
    <definedName name="조가2">#REF!</definedName>
    <definedName name="dan">#REF!</definedName>
    <definedName localSheetId="0" name="ㄶㄹ">#REF!</definedName>
    <definedName name="도급예산내역서총괄표재료비">#REF!</definedName>
    <definedName name="주택지14FC100">#REF!</definedName>
    <definedName name="나ㅏ리ㅣ">#REF!</definedName>
    <definedName name="목록이설">#REF!</definedName>
    <definedName name="기재404.1">#REF!</definedName>
    <definedName localSheetId="0" name="_DAN45">#REF!</definedName>
    <definedName name="SORT1A">#REF!</definedName>
    <definedName name="_11B_30">#REF!</definedName>
    <definedName name="조성배_부장">#REF!</definedName>
    <definedName name="_GJJ0014">#REF!</definedName>
    <definedName name="겹동백1204">#REF!</definedName>
    <definedName localSheetId="0" name="건축목공012">#REF!</definedName>
    <definedName localSheetId="0" name="철16">#REF!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localSheetId="0" name="건축목공991">#REF!</definedName>
    <definedName name="T.C450">#REF!</definedName>
    <definedName name="브랑느아">#REF!</definedName>
    <definedName name="터파기기계0.4노무비">#REF!</definedName>
    <definedName localSheetId="0" name="__WW7">#REF!</definedName>
    <definedName name="___DAN107">#REF!</definedName>
    <definedName name="__CSU1">#REF!</definedName>
    <definedName name="_UL0025">#REF!</definedName>
    <definedName name="재157.1">#REF!</definedName>
    <definedName name="wtrw">#REF!</definedName>
    <definedName localSheetId="0" name="투간접노무비">#REF!</definedName>
    <definedName name="금회변금일반관리비">#REF!</definedName>
    <definedName localSheetId="0" name="스텐레스셔터">#REF!</definedName>
    <definedName name="MPC">#REF!</definedName>
    <definedName name="_31606">#REF!</definedName>
    <definedName localSheetId="0" name="덕산2호">#REF!</definedName>
    <definedName localSheetId="0" name="코너비드">#REF!</definedName>
    <definedName name="원자력용접공001">#REF!</definedName>
    <definedName name="__123Graph_LBL_C">#REF!</definedName>
    <definedName name="_JJ232">#REF!</definedName>
    <definedName localSheetId="0" name="ㄴㅁㅎㄱㄷㄴ">#REF!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localSheetId="0" name="특별인부992">#REF!</definedName>
    <definedName name="_TJ0040">#REF!</definedName>
    <definedName name="TABLE_64">#REF!</definedName>
    <definedName localSheetId="0" name="지붕잇기공">#REF!</definedName>
    <definedName name="노임품명">#REF!</definedName>
    <definedName localSheetId="0" name="ㅁ40">#REF!</definedName>
    <definedName localSheetId="1" name="delta3">#REF!</definedName>
    <definedName name="_NIU2">#REF!</definedName>
    <definedName name="제각일관">#REF!</definedName>
    <definedName localSheetId="1" name="alslsdkjfjs">#REF!</definedName>
    <definedName name="가명3">#REF!</definedName>
    <definedName name="방수공982">#REF!</definedName>
    <definedName name="윤로">#REF!</definedName>
    <definedName localSheetId="0" name="SW시험사011">#REF!</definedName>
    <definedName name="_UJ0071">#REF!</definedName>
    <definedName localSheetId="0" name="_3_3__Crite">#REF!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localSheetId="0" name="교각자중">#REF!</definedName>
    <definedName name="print_titls">#REF!</definedName>
    <definedName name="PROD10">#REF!</definedName>
    <definedName name="RO60___7">#REF!</definedName>
    <definedName localSheetId="0" name="용접공_일반982">#REF!</definedName>
    <definedName localSheetId="0" name="수송경비율">#REF!</definedName>
    <definedName name="권영호_팀장">#REF!</definedName>
    <definedName name="수축17">#REF!</definedName>
    <definedName name="사인원가">#REF!</definedName>
    <definedName localSheetId="0" name="지주밴드볼트너트1">#REF!</definedName>
    <definedName localSheetId="0" name="창호목공992">#REF!</definedName>
    <definedName name="노3_1">#REF!</definedName>
    <definedName localSheetId="0" name="_G640768">#REF!</definedName>
    <definedName name="스텐레스도아1">#REF!</definedName>
    <definedName name="ㅈㅂㄷㅂ">#REF!</definedName>
    <definedName localSheetId="0" name="ㄱ됵ㄷ">#REF!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localSheetId="0" name="단위공량1">#REF!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localSheetId="0" name="STSPIPE">#REF!</definedName>
    <definedName name="금회변변기부가가치세">#REF!</definedName>
    <definedName localSheetId="0" name="ㄱㄷㅈㅄㄷ">#REF!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localSheetId="0" name="천정판">#REF!</definedName>
    <definedName name="TON1___0">#REF!</definedName>
    <definedName localSheetId="0" name="계장공001">#REF!</definedName>
    <definedName name="CVV3C2.0S">#REF!</definedName>
    <definedName name="화약취급공992">#REF!</definedName>
    <definedName name="재82">#REF!</definedName>
    <definedName name="틀단중">#REF!</definedName>
    <definedName localSheetId="0" name="DANGA94">#REF!</definedName>
    <definedName name="__WW7">#REF!</definedName>
    <definedName localSheetId="0" name="당경">#REF!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localSheetId="0" name="연마공001">#REF!</definedName>
    <definedName name="_26142">#REF!</definedName>
    <definedName name="_4B_27">#REF!</definedName>
    <definedName name="_________PI48">#REF!</definedName>
    <definedName localSheetId="0" name="철목1호">#REF!</definedName>
    <definedName localSheetId="0" name="보온30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localSheetId="0" name="투이윤">#REF!</definedName>
    <definedName localSheetId="0" name="MT">#REF!</definedName>
    <definedName name="_7A_4">#REF!</definedName>
    <definedName localSheetId="0" name="스크린">#REF!</definedName>
    <definedName localSheetId="0" name="_RO35">#REF!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localSheetId="1" name="ghds">#REF!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localSheetId="1" name="ㅁ읾ㄴㅇㄻ">#REF!</definedName>
    <definedName localSheetId="0" name="전기1500">#REF!</definedName>
    <definedName name="_5A_10">#REF!</definedName>
    <definedName name="기재50">#REF!</definedName>
    <definedName name="AGFormula">#REF!</definedName>
    <definedName name="SSSC">#REF!</definedName>
    <definedName name="랙3">#REF!</definedName>
    <definedName localSheetId="0" name="DONG2">#REF!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localSheetId="0" name="받침철물1">#REF!</definedName>
    <definedName name="_NO31">#REF!</definedName>
    <definedName localSheetId="0" name="철거구간1">#REF!</definedName>
    <definedName name="하복경">#REF!</definedName>
    <definedName localSheetId="0" name="가스125">#REF!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localSheetId="0" name="함석공982">#REF!</definedName>
    <definedName name="내관3조10">#REF!</definedName>
    <definedName name="_PK0016">#REF!</definedName>
    <definedName localSheetId="0" name="합판내수1급1">#REF!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localSheetId="0" name="광케이블설치사001">#REF!</definedName>
    <definedName name="이용_차장">#REF!</definedName>
    <definedName name="_35104">#REF!</definedName>
    <definedName localSheetId="0" name="사인일위">#REF!</definedName>
    <definedName name="_DAN152">#REF!</definedName>
    <definedName name="SOS">#REF!</definedName>
    <definedName localSheetId="0" name="fl">#REF!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localSheetId="0" name="고철">#REF!</definedName>
    <definedName localSheetId="0" name="포설공012">#REF!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localSheetId="0" name="제철축로공011">#REF!</definedName>
    <definedName localSheetId="0" name="H삼">#REF!</definedName>
    <definedName name="실행예산12">#REF!</definedName>
    <definedName name="_36154">#REF!</definedName>
    <definedName localSheetId="0" name="XCVBGSDFGSER">#REF!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localSheetId="0" name="ㄴㅇ초ㅠ">#REF!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localSheetId="0" name="Pa">#REF!</definedName>
    <definedName name="_5B_6">#REF!</definedName>
    <definedName name="_33205">#REF!</definedName>
    <definedName name="SR_BRI">#REF!</definedName>
    <definedName name="_BUL0018">#REF!</definedName>
    <definedName name="최종ASIB">#REF!</definedName>
    <definedName name="___________DOG4">#REF!</definedName>
    <definedName localSheetId="0" name="품목상승공사원가경비">#REF!</definedName>
    <definedName name="BLANK05">#REF!</definedName>
    <definedName name="_UL0072">#REF!</definedName>
    <definedName name="석조각공012">#REF!</definedName>
    <definedName localSheetId="0" name="신성1">#REF!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localSheetId="0" name="기97013">#REF!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localSheetId="0" name="_DAN123">#REF!</definedName>
    <definedName name="bcx">#REF!</definedName>
    <definedName name="srtjjt">#REF!</definedName>
    <definedName name="티4약전1">#REF!</definedName>
    <definedName localSheetId="0" name="_03">#REF!</definedName>
    <definedName name="봉상후렉시블">#REF!</definedName>
    <definedName localSheetId="0" name="토공사">#REF!</definedName>
    <definedName name="ㅈㄷㄱㅂㅈㄷ">#REF!</definedName>
    <definedName name="기재187">#REF!</definedName>
    <definedName name="__123Graph_LBL_D">#REF!</definedName>
    <definedName localSheetId="0" name="박어쟈루">#REF!</definedName>
    <definedName name="그라우팅">#REF!</definedName>
    <definedName name="_25711">#REF!</definedName>
    <definedName localSheetId="0" name="_DAN18">#REF!</definedName>
    <definedName localSheetId="0" name="내장공991">#REF!</definedName>
    <definedName name="_B02">#REF!</definedName>
    <definedName name="AEFormula">#REF!</definedName>
    <definedName name="fcu">#REF!</definedName>
    <definedName name="f">#REF!</definedName>
    <definedName localSheetId="0" name="Ty1Hun2">#REF!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localSheetId="0" name="_DAN8">#REF!</definedName>
    <definedName name="기기단가">#REF!</definedName>
    <definedName name="_2C_20">#REF!</definedName>
    <definedName name="____12">#REF!</definedName>
    <definedName name="______PI48">#REF!</definedName>
    <definedName name="계약일">#REF!</definedName>
    <definedName localSheetId="0" name="형광등40W_2">#REF!</definedName>
    <definedName name="크린라이트">#REF!</definedName>
    <definedName name="_PK0013">#REF!</definedName>
    <definedName name="DANGA129">#REF!</definedName>
    <definedName name="DANGA138">#REF!</definedName>
    <definedName name="PB_2">#REF!</definedName>
    <definedName localSheetId="0" name="__DOG33">#REF!</definedName>
    <definedName localSheetId="0" name="번호">#REF!</definedName>
    <definedName name="소모마">#REF!</definedName>
    <definedName localSheetId="0" name="용접공일반1">#REF!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localSheetId="0" name="ㅇ숏로">#REF!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localSheetId="0" name="계장공991">#REF!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localSheetId="0" name="PE필름">#REF!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localSheetId="0" name="DANGA136">#REF!</definedName>
    <definedName name="_35764">#REF!</definedName>
    <definedName name="준설선운전사001">#REF!</definedName>
    <definedName name="___LP2">#REF!</definedName>
    <definedName name="엘보1">#REF!</definedName>
    <definedName localSheetId="0" name="beta5">#REF!</definedName>
    <definedName name="동교1">#REF!</definedName>
    <definedName name="관용접300간재">#REF!</definedName>
    <definedName name="산출자재코드3">#REF!</definedName>
    <definedName localSheetId="0" name="DANGA58">#REF!</definedName>
    <definedName name="DANGA217">#REF!</definedName>
    <definedName name="_bar25">#REF!</definedName>
    <definedName localSheetId="0" name="B3B">#REF!</definedName>
    <definedName localSheetId="0" name="제동">#REF!</definedName>
    <definedName localSheetId="0" name="rdyery">#REF!</definedName>
    <definedName name="SOT">#REF!</definedName>
    <definedName name="Cost_List_Area_Right_EL">#REF!</definedName>
    <definedName localSheetId="0" name="TN">#REF!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localSheetId="0" name="건설기계조장982">#REF!</definedName>
    <definedName name="_NO139">#REF!</definedName>
    <definedName name="표층기계살수노무비">#REF!</definedName>
    <definedName localSheetId="0" name="수자재단위당">#REF!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localSheetId="0" name="강관동바리">#REF!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localSheetId="0" name="히재">#REF!</definedName>
    <definedName name="__fkn2">#REF!</definedName>
    <definedName name="높이">#REF!</definedName>
    <definedName name="jgfjd">#REF!</definedName>
    <definedName localSheetId="0" name="갱부002">#REF!</definedName>
    <definedName name="기재270">#REF!</definedName>
    <definedName localSheetId="0" name="금회금안전관리비">#REF!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localSheetId="0" name="운호2호">#REF!</definedName>
    <definedName name="_JJ19">#REF!</definedName>
    <definedName name="미장공982">#REF!</definedName>
    <definedName name="HBHG">#REF!</definedName>
    <definedName localSheetId="0" name="_DAN75">#REF!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localSheetId="0" name="운전사_운반차001">#REF!</definedName>
    <definedName localSheetId="0" name="DANGA186">#REF!</definedName>
    <definedName name="기재458.1">#REF!</definedName>
    <definedName name="_NO107">#REF!</definedName>
    <definedName name="봉상후렉시블1">#REF!</definedName>
    <definedName localSheetId="1" name="_Key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localSheetId="0" name="생사1호">#REF!</definedName>
    <definedName localSheetId="0" name="ㄹㅇㄴㄹ">#REF!</definedName>
    <definedName name="_JJ117">#REF!</definedName>
    <definedName name="신문구독부수">#REF!</definedName>
    <definedName localSheetId="0" name="시험관련산업기사_2급001">#REF!</definedName>
    <definedName name="macro15">#REF!</definedName>
    <definedName name="_____________LP1">#REF!</definedName>
    <definedName localSheetId="0" name="Extract_MI">#REF!</definedName>
    <definedName name="_32303">#REF!</definedName>
    <definedName name="_13A_21">#REF!</definedName>
    <definedName name="input_radio">#REF!</definedName>
    <definedName name="ㄴㅁㄻㄴㄹ">#REF!</definedName>
    <definedName name="Q행">#REF!</definedName>
    <definedName name="충남2">#REF!</definedName>
    <definedName localSheetId="0" name="내역00년">#REF!</definedName>
    <definedName name="PJG">#REF!</definedName>
    <definedName name="기재273.1">#REF!</definedName>
    <definedName name="DANGA7">#REF!</definedName>
    <definedName name="E49P">#REF!</definedName>
    <definedName localSheetId="0" name="ㅇㅀㄶㅇㄴ">#REF!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localSheetId="0" name="루프트레인3">#REF!</definedName>
    <definedName name="_______________________________PI48">#REF!</definedName>
    <definedName name="동축케이블계">#REF!</definedName>
    <definedName localSheetId="0" name="논산">#REF!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localSheetId="0" name="비계공002">#REF!</definedName>
    <definedName name="BMP">#REF!</definedName>
    <definedName name="표지판집계표">#REF!</definedName>
    <definedName name="설계">#REF!</definedName>
    <definedName name="이문주">#REF!</definedName>
    <definedName localSheetId="0" name="원형봉113">#REF!</definedName>
    <definedName name="은대">#REF!</definedName>
    <definedName name="특급원자력비파괴시험공002">#REF!</definedName>
    <definedName localSheetId="0" name="적용제외안전관리비">#REF!</definedName>
    <definedName name="금회변변전보상비">#REF!</definedName>
    <definedName name="__OP5">#REF!</definedName>
    <definedName name="___DAN114">#REF!</definedName>
    <definedName name="_BUN0001">#REF!</definedName>
    <definedName name="밴드취부A">#REF!</definedName>
    <definedName localSheetId="0" name="석공재료">#REF!</definedName>
    <definedName name="부전지">#REF!</definedName>
    <definedName name="REG">#REF!</definedName>
    <definedName name="ㅏㅇㅅㅌ렇">#REF!</definedName>
    <definedName localSheetId="0" name="일층접지선값">#REF!</definedName>
    <definedName name="기재61">#REF!</definedName>
    <definedName name="E64M">#REF!</definedName>
    <definedName name="_35182">#REF!</definedName>
    <definedName name="전산">#REF!</definedName>
    <definedName name="ㅗㅘ">#REF!</definedName>
    <definedName localSheetId="0" name="DANGA215">#REF!</definedName>
    <definedName name="기재308">#REF!</definedName>
    <definedName name="CON_1">#REF!</definedName>
    <definedName localSheetId="0" name="_bar25">#REF!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localSheetId="0" name="AKJFL">#REF!</definedName>
    <definedName localSheetId="0" name="개요">#REF!</definedName>
    <definedName name="앙카22250">#REF!</definedName>
    <definedName name="_UK0023">#REF!</definedName>
    <definedName name="_10C_73">#REF!</definedName>
    <definedName name="_32100">#REF!</definedName>
    <definedName localSheetId="0" name="보통합판">#REF!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localSheetId="0" name="강관150.8">#REF!</definedName>
    <definedName name="기층기계포설노무비">#REF!</definedName>
    <definedName name="옹2터">#REF!</definedName>
    <definedName name="UD">#REF!</definedName>
    <definedName name="KANG2">#REF!</definedName>
    <definedName name="하도업체5">#REF!</definedName>
    <definedName localSheetId="0" name="DANGA79">#REF!</definedName>
    <definedName name="_13510">#REF!</definedName>
    <definedName name="최원식_대리">#REF!</definedName>
    <definedName localSheetId="0" name="tt">#REF!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localSheetId="0" name="ㅇㄹㅀ">#REF!</definedName>
    <definedName localSheetId="0" name="배관공1">#REF!</definedName>
    <definedName name="_14405">#REF!</definedName>
    <definedName name="생R8">#REF!</definedName>
    <definedName name="최종RE1">#REF!</definedName>
    <definedName name="kVA">#REF!</definedName>
    <definedName name="_35452">#REF!</definedName>
    <definedName localSheetId="0" name="재단가">#REF!</definedName>
    <definedName localSheetId="0" name="_MaL1">#REF!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localSheetId="0" name="sdakfj">#REF!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localSheetId="0" name="장판지1">#REF!</definedName>
    <definedName name="_8C_24">#REF!</definedName>
    <definedName name="_35155">#REF!</definedName>
    <definedName name="경기남컨계약입고">#REF!</definedName>
    <definedName localSheetId="0" name="유리공982">#REF!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localSheetId="0" name="ㅇㄶㄹ">#REF!</definedName>
    <definedName name="보온공계">#REF!</definedName>
    <definedName name="_9B_16">#REF!</definedName>
    <definedName name="STS_PIPE_40A_10S_단중">#REF!</definedName>
    <definedName localSheetId="0" name="행커볼트">#REF!</definedName>
    <definedName localSheetId="0" name="삼층배관값">#REF!</definedName>
    <definedName name="ㅁ89">#REF!</definedName>
    <definedName name="mf">#REF!</definedName>
    <definedName name="원자력계장공011">#REF!</definedName>
    <definedName name="편흥범님_컴퓨터사업부_2006883_7273">#REF!</definedName>
    <definedName name="_UK0039">#REF!</definedName>
    <definedName localSheetId="0" name="DANGA12">#REF!</definedName>
    <definedName localSheetId="0" name="아노">#REF!</definedName>
    <definedName name="SDRTHST">#REF!</definedName>
    <definedName name="분배기2WAY">#REF!</definedName>
    <definedName name="sanch_2">#REF!</definedName>
    <definedName name="내장공011">#REF!</definedName>
    <definedName localSheetId="0" name="단가호표">#REF!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localSheetId="0" name="철판10.3">#REF!</definedName>
    <definedName localSheetId="0" name="원자력배관공001">#REF!</definedName>
    <definedName localSheetId="0" name="DANGA148">#REF!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localSheetId="0" name="__bar22">#REF!</definedName>
    <definedName name="_DAN86">#REF!</definedName>
    <definedName name="최종SLINK">#REF!</definedName>
    <definedName localSheetId="0" name="도급예산액">#REF!</definedName>
    <definedName name="단가15">#REF!</definedName>
    <definedName localSheetId="0" name="_DAN102">#REF!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localSheetId="0" name="단가표지">#REF!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localSheetId="0" name="내.전">#REF!</definedName>
    <definedName name="볼175">#REF!</definedName>
    <definedName name="BAIN">#REF!</definedName>
    <definedName name="유압식백호우0.4노무비">#REF!</definedName>
    <definedName localSheetId="0" name="ㅓㅇㅅㅀ">#REF!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localSheetId="0" name="hgfd">#REF!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localSheetId="0" name="입안3호">#REF!</definedName>
    <definedName name="기재75.1">#REF!</definedName>
    <definedName name="황매화">#REF!</definedName>
    <definedName name="T_Line">#REF!</definedName>
    <definedName name="조별유형">#REF!</definedName>
    <definedName localSheetId="0" name="넛트">#REF!</definedName>
    <definedName name="_39">#REF!</definedName>
    <definedName name="NET_PRICE">#REF!</definedName>
    <definedName name="은비">#REF!</definedName>
    <definedName name="금회전도급액">#REF!</definedName>
    <definedName localSheetId="0" name="_woogi3">#REF!</definedName>
    <definedName name="플랜트배관공011">#REF!</definedName>
    <definedName name="_88__123Graph_LBL_EENE_VVVF">#REF!</definedName>
    <definedName name="제1호표노무비계">#REF!</definedName>
    <definedName name="_6C_6">#REF!</definedName>
    <definedName localSheetId="0" name="드잡이공011">#REF!</definedName>
    <definedName name="플렉시블전선관">#REF!</definedName>
    <definedName name="_18B_4">#REF!</definedName>
    <definedName localSheetId="0" name="운전사_운반차992">#REF!</definedName>
    <definedName localSheetId="0" name="통신관련산업기사_통신기사2급992">#REF!</definedName>
    <definedName name="표층기계전압마카담재료비">#REF!</definedName>
    <definedName name="HIV38S">#REF!</definedName>
    <definedName name="_31314">#REF!</definedName>
    <definedName localSheetId="0" name="__TON1">#REF!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localSheetId="0" name="도편수002">#REF!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localSheetId="1" name="비교표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localSheetId="0" name="기초데이타">#REF!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localSheetId="0" name="보강토등기타">#REF!</definedName>
    <definedName name="조합터파기0.2재료비">#REF!</definedName>
    <definedName name="gbi_s_so_1">#REF!</definedName>
    <definedName name="_UJ0018">#REF!</definedName>
    <definedName name="지수제">#REF!</definedName>
    <definedName localSheetId="0" name="hardwar">#REF!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localSheetId="0" name="ㅗㅎㅎ로">#REF!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localSheetId="0" name="DANGA191">#REF!</definedName>
    <definedName name="_77.풍량조절댐퍼설치">#REF!</definedName>
    <definedName localSheetId="1" name="XX">#REF!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localSheetId="0" name="기노1">#REF!</definedName>
    <definedName name="IPI_PPB">#REF!</definedName>
    <definedName name="_JJ53">#REF!</definedName>
    <definedName name="_NN50">#REF!</definedName>
    <definedName localSheetId="1" name="ㅇㄱ셔ㅓㅀ">#REF!</definedName>
    <definedName name="STS_PIPE_400A_10S_단중">#REF!</definedName>
    <definedName localSheetId="0" name="sanch_4">#REF!</definedName>
    <definedName localSheetId="0" name="경비단가">#REF!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localSheetId="0" name="신태진">#REF!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localSheetId="0" name="보통선원991">#REF!</definedName>
    <definedName localSheetId="0" name="통신관련산업기사_통신기사2급001">#REF!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localSheetId="0" name="챤넬크립1">#REF!</definedName>
    <definedName name="__PP3">#REF!</definedName>
    <definedName localSheetId="0" name="사층주간선">#REF!</definedName>
    <definedName name="_21">#REF!</definedName>
    <definedName name="대구옥내개통">#REF!</definedName>
    <definedName name="쓰">#REF!</definedName>
    <definedName name="ㄱㅈㅂㄱㄷ">#REF!</definedName>
    <definedName name="_KK59">#REF!</definedName>
    <definedName localSheetId="0" name="_DAN134">#REF!</definedName>
    <definedName name="진짜갑지">#REF!</definedName>
    <definedName name="기재256">#REF!</definedName>
    <definedName name="_1B_29">#REF!</definedName>
    <definedName name="__BFX70">#REF!</definedName>
    <definedName localSheetId="0" name="LAST">#REF!</definedName>
    <definedName name="자W1.0">#REF!</definedName>
    <definedName localSheetId="0" name="잠수부992">#REF!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localSheetId="0" name="콘공">#REF!</definedName>
    <definedName name="기노56.1">#REF!</definedName>
    <definedName localSheetId="0" name="수토공단위당">#REF!</definedName>
    <definedName name="기노78.1">#REF!</definedName>
    <definedName name="아ㅓㅣㅏㄴ">#REF!</definedName>
    <definedName name="배수관1">#REF!</definedName>
    <definedName name="전회부가가치세">#REF!</definedName>
    <definedName name="_35593">#REF!</definedName>
    <definedName localSheetId="0" name="DANGA41">#REF!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localSheetId="0" name="각재1">#REF!</definedName>
    <definedName name="금구류">#REF!</definedName>
    <definedName name="강상묵">#REF!</definedName>
    <definedName localSheetId="0" name="__H71223">#REF!</definedName>
    <definedName name="NESC">#REF!</definedName>
    <definedName name="금변금공급가액">#REF!</definedName>
    <definedName name="수출판촉비총괄">#REF!</definedName>
    <definedName name="기재163.1">#REF!</definedName>
    <definedName name="_9A_27">#REF!</definedName>
    <definedName localSheetId="0" name="_4_0__123Grap">#REF!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localSheetId="0" name="ㅎㅇㄶ">#REF!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localSheetId="0" name="철판공982">#REF!</definedName>
    <definedName name="SSL">#REF!</definedName>
    <definedName name="주병옥">#REF!</definedName>
    <definedName name="서울철탑내개통">#REF!</definedName>
    <definedName localSheetId="0" name="가100">#REF!</definedName>
    <definedName name="_23312">#REF!</definedName>
    <definedName name="태전TB51">#REF!</definedName>
    <definedName name="기재175.1">#REF!</definedName>
    <definedName name="_UJ0063">#REF!</definedName>
    <definedName name="_16C_5">#REF!</definedName>
    <definedName localSheetId="0" name="석공001">#REF!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localSheetId="1" name="AWGRA">#REF!</definedName>
    <definedName name="_SEL1">#REF!</definedName>
    <definedName name="________LPB1">#REF!</definedName>
    <definedName name="기재345">#REF!</definedName>
    <definedName name="자재반입표">#REF!</definedName>
    <definedName localSheetId="0" name="Pa오">#REF!</definedName>
    <definedName name="노11_1">#REF!</definedName>
    <definedName name="표층인력전압단뎀계">#REF!</definedName>
    <definedName name="ㅇㅀㄹㅇㄴ">#REF!</definedName>
    <definedName localSheetId="0" name="zz">#REF!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localSheetId="0" name="생사기존">#REF!</definedName>
    <definedName localSheetId="0" name="수량산출서">#REF!</definedName>
    <definedName name="표층진동포설재료비">#REF!</definedName>
    <definedName localSheetId="0" name="플랜트용접공002">#REF!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localSheetId="0" name="석공982">#REF!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localSheetId="0" name="n일">#REF!</definedName>
    <definedName name="기재150.1">#REF!</definedName>
    <definedName name="관로청소">#REF!</definedName>
    <definedName name="물량집계">#REF!</definedName>
    <definedName name="Pa오">#REF!</definedName>
    <definedName name="_22443">#REF!</definedName>
    <definedName name="_10A_18">#REF!</definedName>
    <definedName localSheetId="0" name="용접공">#REF!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localSheetId="0" name="NOT">#REF!</definedName>
    <definedName name="카운트8">#REF!</definedName>
    <definedName name="재58">#REF!</definedName>
    <definedName name="시설논공TAC1">#REF!</definedName>
    <definedName name="UNIF형">#REF!</definedName>
    <definedName name="wind_span">#REF!</definedName>
    <definedName name="SYS">#REF!</definedName>
    <definedName localSheetId="0" name="금변금도급액">#REF!</definedName>
    <definedName localSheetId="1" name="YTYITY">#REF!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localSheetId="0" name="DANGA223">#REF!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localSheetId="0" name="콘크리트못1">#REF!</definedName>
    <definedName name="_32400">#REF!</definedName>
    <definedName name="cq_508">#REF!</definedName>
    <definedName name="_____LV01">#REF!</definedName>
    <definedName name="_8A_13">#REF!</definedName>
    <definedName name="CLIENTE">#REF!</definedName>
    <definedName localSheetId="0" name="ㅎ10">#REF!</definedName>
    <definedName name="_10B_17">#REF!</definedName>
    <definedName localSheetId="0" name="_DAN69">#REF!</definedName>
    <definedName localSheetId="0" name="송전활선전공992">#REF!</definedName>
    <definedName name="_JJ199">#REF!</definedName>
    <definedName name="위험표시판시설">#REF!</definedName>
    <definedName localSheetId="0" name="원자력보온공982">#REF!</definedName>
    <definedName name="_____________________DOG2">#REF!</definedName>
    <definedName localSheetId="0" name="포설공001">#REF!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localSheetId="0" name="일위호표">#REF!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localSheetId="0" name="흄60">#REF!</definedName>
    <definedName name="_430A18000_">#REF!</definedName>
    <definedName name="재76">#REF!</definedName>
    <definedName localSheetId="0" name="조경공992">#REF!</definedName>
    <definedName name="능형망철거">#REF!</definedName>
    <definedName name="준공일">#REF!</definedName>
    <definedName name="관찰다리재">#REF!</definedName>
    <definedName localSheetId="0" name="전기집계">#REF!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localSheetId="0" name="굦ㅂ">#REF!</definedName>
    <definedName localSheetId="0" name="강관50.8">#REF!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localSheetId="0" name="콘관">#REF!</definedName>
    <definedName localSheetId="1" name="풍납동아파트">#REF!</definedName>
    <definedName name="_10A_22">#REF!</definedName>
    <definedName localSheetId="0" name="NAM">#REF!</definedName>
    <definedName name="제49호표노무비계">#REF!</definedName>
    <definedName localSheetId="1" name="알파2">#REF!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localSheetId="0" name="앙카철근">#REF!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localSheetId="0" name="ANFRK3">#REF!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localSheetId="1" name="fhd">#REF!</definedName>
    <definedName name="ㅁ309">#REF!</definedName>
    <definedName name="전남철탑내개통">#REF!</definedName>
    <definedName localSheetId="0" name="댈타5">#REF!</definedName>
    <definedName name="옥내접지1">#REF!</definedName>
    <definedName name="계산차량대수">#REF!</definedName>
    <definedName localSheetId="0" name="료비금액">#REF!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localSheetId="0" name="ㅘㅏㅏㅓ허">#REF!</definedName>
    <definedName name="기재421.1">#REF!</definedName>
    <definedName localSheetId="0" name="_DAN39">#REF!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localSheetId="0" name="ㄶㅇㅀ">#REF!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localSheetId="0" name="원자력기술자991">#REF!</definedName>
    <definedName name="_3G_0Extr">#REF!</definedName>
    <definedName localSheetId="0" name="미장공991">#REF!</definedName>
    <definedName localSheetId="0" name="경비4">#REF!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localSheetId="0" name="원자력계장공001">#REF!</definedName>
    <definedName name="____WW2">#REF!</definedName>
    <definedName name="대함체">#REF!</definedName>
    <definedName name="_BUN0016">#REF!</definedName>
    <definedName name="기재448">#REF!</definedName>
    <definedName name="______WW3">#REF!</definedName>
    <definedName name="변경개요3">#REF!</definedName>
    <definedName localSheetId="0" name="화원고무교체">#REF!</definedName>
    <definedName name="단가29">#REF!</definedName>
    <definedName name="_36127">#REF!</definedName>
    <definedName name="_IDF15">#REF!</definedName>
    <definedName localSheetId="0" name="CPU시험사011">#REF!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localSheetId="0" name="원가내역">#REF!</definedName>
    <definedName localSheetId="0" name="금회금제이윤">#REF!</definedName>
    <definedName name="신춘범_과장">#REF!</definedName>
    <definedName localSheetId="0" name="DANGA222">#REF!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localSheetId="0" name="내장공1">#REF!</definedName>
    <definedName localSheetId="0" name="ㅇㅀㅇㅀㄹㅇㅎ">#REF!</definedName>
    <definedName name="최종TTC">#REF!</definedName>
    <definedName localSheetId="0" name="마이너챤넬1">#REF!</definedName>
    <definedName localSheetId="0" name="DFSFDSFDSF">#REF!</definedName>
    <definedName name="실시적용">#REF!</definedName>
    <definedName name="자47">#REF!</definedName>
    <definedName name="_36187">#REF!</definedName>
    <definedName name="이진웅_사장">#REF!</definedName>
    <definedName localSheetId="1" name="ㅇㅈㄷㅄㅂㅈㄷㄱ">#REF!</definedName>
    <definedName name="_DAN52">#REF!</definedName>
    <definedName name="치수표">#REF!</definedName>
    <definedName localSheetId="1" name="seta">#REF!</definedName>
    <definedName name="__ind15">#REF!</definedName>
    <definedName name="ㅊ2427">#REF!</definedName>
    <definedName name="앵글9티">#REF!</definedName>
    <definedName name="_UJ0008">#REF!</definedName>
    <definedName localSheetId="0" name="_DAN57">#REF!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localSheetId="0" name="기96083">#REF!</definedName>
    <definedName localSheetId="0" name="단가조사표">#REF!</definedName>
    <definedName localSheetId="0" name="HHHH">#REF!</definedName>
    <definedName name="etrwert">#REF!</definedName>
    <definedName name="sanch_3">#REF!</definedName>
    <definedName name="기재141.1">#REF!</definedName>
    <definedName name="_NN74">#REF!</definedName>
    <definedName localSheetId="0" name="___DOG22">#REF!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localSheetId="0" name="스트롱앵커1">#REF!</definedName>
    <definedName name="원아재">#REF!</definedName>
    <definedName name="_GJJ0039">#REF!</definedName>
    <definedName localSheetId="0" name="운전사_운반차011">#REF!</definedName>
    <definedName localSheetId="0" name="플랜트용접공992">#REF!</definedName>
    <definedName localSheetId="1" name="seta3">#REF!</definedName>
    <definedName localSheetId="0" name="純工事原價">#REF!</definedName>
    <definedName name="_31363">#REF!</definedName>
    <definedName name="방출표시등">#REF!</definedName>
    <definedName name="_NN217">#REF!</definedName>
    <definedName name="area1">#REF!</definedName>
    <definedName localSheetId="1" name="fdda">#REF!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localSheetId="0" name="_DAN93">#REF!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localSheetId="0" name="두">#REF!</definedName>
    <definedName name="TMPRICC">#REF!</definedName>
    <definedName name="유용성토도쟈운반리핑암">#REF!</definedName>
    <definedName name="PE내관일반">#REF!</definedName>
    <definedName localSheetId="0" name="보안공011">#REF!</definedName>
    <definedName name="기재270.1">#REF!</definedName>
    <definedName name="TV2B">#REF!</definedName>
    <definedName localSheetId="0" name="철공002">#REF!</definedName>
    <definedName name="츄ㅜㅌㅍ추">#REF!</definedName>
    <definedName name="CONFIG3">#REF!</definedName>
    <definedName name="_h17">#REF!</definedName>
    <definedName localSheetId="0" name="슬래브01">#REF!</definedName>
    <definedName localSheetId="0" name="aldfkuxp">#REF!</definedName>
    <definedName localSheetId="0" name="방류펌프">#REF!</definedName>
    <definedName name="백중현_책임님_반도체온양.패키지팀">#REF!</definedName>
    <definedName localSheetId="0" name="업체">#REF!</definedName>
    <definedName name="Mb">#REF!</definedName>
    <definedName name="금회변전고용보험료">#REF!</definedName>
    <definedName name="백02손료">#REF!</definedName>
    <definedName name="JAE_S_1">#REF!</definedName>
    <definedName name="줄눈공992">#REF!</definedName>
    <definedName name="Ka투">#REF!</definedName>
    <definedName localSheetId="0" name="아러ㅏ">#REF!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localSheetId="0" name="아세">#REF!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localSheetId="0" name="OP">#REF!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localSheetId="0" name="준설선선장001">#REF!</definedName>
    <definedName name="기기자재">#REF!</definedName>
    <definedName name="___JPY99">#REF!</definedName>
    <definedName name="피관리">#REF!</definedName>
    <definedName name="DOG4___12">#REF!</definedName>
    <definedName name="전기공사기사_전기공사기사1급992">#REF!</definedName>
    <definedName localSheetId="0" name="앙카철근1">#REF!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localSheetId="0" name="한식와공001">#REF!</definedName>
    <definedName name="지적기능산업기사_지적기능사1급991">#REF!</definedName>
    <definedName name="덤프트럭속도">#REF!</definedName>
    <definedName localSheetId="0" name="드잡이공002">#REF!</definedName>
    <definedName name="SamSung_Mulsan">#REF!</definedName>
    <definedName name="labor">#REF!</definedName>
    <definedName name="__DAN66">#REF!</definedName>
    <definedName name="미이">#REF!</definedName>
    <definedName name="제철축로공982">#REF!</definedName>
    <definedName localSheetId="0" name="군유7">#REF!</definedName>
    <definedName name="경비4">#REF!</definedName>
    <definedName localSheetId="0" name="망고정크립1">#REF!</definedName>
    <definedName name="기계공">#REF!</definedName>
    <definedName name="조림인부992">#REF!</definedName>
    <definedName name="출구NH휘도기여">#REF!</definedName>
    <definedName name="_JO11">#REF!</definedName>
    <definedName name="두겁재">#REF!</definedName>
    <definedName localSheetId="0" name="뮤">#REF!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localSheetId="0" name="단가조건영역">#REF!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localSheetId="0" name="ㄴ어ㅏㅑ">#REF!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localSheetId="0" name="시험보조수001">#REF!</definedName>
    <definedName name="_fkn2">#REF!</definedName>
    <definedName name="um">#REF!</definedName>
    <definedName name="재15.1">#REF!</definedName>
    <definedName name="_NN101">#REF!</definedName>
    <definedName name="ftsn">#REF!</definedName>
    <definedName localSheetId="0" name="연">#REF!</definedName>
    <definedName name="ㅎㄹ옹ㄹ">#REF!</definedName>
    <definedName name="ADFormula">#REF!</definedName>
    <definedName name="조합터파기0.4기계경비">#REF!</definedName>
    <definedName localSheetId="0" name="_PB3">#REF!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localSheetId="0" name="__phi1">#REF!</definedName>
    <definedName name="정재헌">#REF!</definedName>
    <definedName name="____DOG2">#REF!</definedName>
    <definedName name="_26351">#REF!</definedName>
    <definedName name="항목">#REF!</definedName>
    <definedName localSheetId="0" name="운전사_기계991">#REF!</definedName>
    <definedName name="FR81C200">#REF!</definedName>
    <definedName name="입상관">#REF!</definedName>
    <definedName name="_34455">#REF!</definedName>
    <definedName name="BTS_2x3">#REF!</definedName>
    <definedName localSheetId="0" name="이형관">#REF!</definedName>
    <definedName name="CFsubsbgn">#REF!</definedName>
    <definedName name="_13C_32">#REF!</definedName>
    <definedName name="____WW8">#REF!</definedName>
    <definedName localSheetId="0" name="wing_l">#REF!</definedName>
    <definedName name="_5C_10">#REF!</definedName>
    <definedName localSheetId="0" name="용접공_일반011">#REF!</definedName>
    <definedName name="홍ㄹㄴㄷㄱ">#REF!</definedName>
    <definedName name="_26141">#REF!</definedName>
    <definedName name="청">#REF!</definedName>
    <definedName name="옥내접지B">#REF!</definedName>
    <definedName name="판매">#REF!</definedName>
    <definedName name="_9C_18">#REF!</definedName>
    <definedName localSheetId="0" name="궤도공991">#REF!</definedName>
    <definedName localSheetId="0" name="한식미장공001">#REF!</definedName>
    <definedName name="콘크리트포장파괴0.7재료비">#REF!</definedName>
    <definedName name="케이블명찰취부지중">#REF!</definedName>
    <definedName name="도편수001">#REF!</definedName>
    <definedName localSheetId="0" name="목공재료">#REF!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localSheetId="0" name="표지판집계표">#REF!</definedName>
    <definedName name="_JJ166">#REF!</definedName>
    <definedName name="재32">#REF!</definedName>
    <definedName name="_fff82">#REF!</definedName>
    <definedName localSheetId="0" name="보통선원">#REF!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localSheetId="0" name="Tsa">#REF!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localSheetId="0" name="_5_3_배수관">#REF!</definedName>
    <definedName name="변제일반관리비">#REF!</definedName>
    <definedName name="노면파쇄7계">#REF!</definedName>
    <definedName name="시험보조수012">#REF!</definedName>
    <definedName localSheetId="0" name="ㅈㄷㄷㄱㅇ로">#REF!</definedName>
    <definedName localSheetId="0" name="석조각공001">#REF!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localSheetId="1" name="실행공사비추정대비표">#REF!</definedName>
    <definedName localSheetId="0" name="MID">#REF!</definedName>
    <definedName name="ARE">#REF!</definedName>
    <definedName name="_JJ189">#REF!</definedName>
    <definedName name="중급원자력기술자011">#REF!</definedName>
    <definedName name="대구강연선">#REF!</definedName>
    <definedName localSheetId="0" name="증재">#REF!</definedName>
    <definedName localSheetId="0" name="원자력용접공992">#REF!</definedName>
    <definedName name="반취부강남">#REF!</definedName>
    <definedName name="노4">#REF!</definedName>
    <definedName name="원형봉1">#REF!</definedName>
    <definedName name="_DAN101">#REF!</definedName>
    <definedName name="__CUM1">#REF!</definedName>
    <definedName name="_32316">#REF!</definedName>
    <definedName localSheetId="0" name="체어몰탈블럭1">#REF!</definedName>
    <definedName name="_3A_24">#REF!</definedName>
    <definedName name="SfUpper">#REF!</definedName>
    <definedName name="쉴드">#REF!</definedName>
    <definedName name="챤넬크립">#REF!</definedName>
    <definedName localSheetId="0" name="DKFAJKL">#REF!</definedName>
    <definedName name="________________PI48">#REF!</definedName>
    <definedName name="_KK178">#REF!</definedName>
    <definedName localSheetId="0" name="라왕1">#REF!</definedName>
    <definedName localSheetId="0" name="_DAN43">#REF!</definedName>
    <definedName name="가공포설A">#REF!</definedName>
    <definedName localSheetId="0" name="Print_Titles_MI">#REF!</definedName>
    <definedName name="_34158">#REF!</definedName>
    <definedName name="DANGA62">#REF!</definedName>
    <definedName localSheetId="0" name="_PI48">#REF!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localSheetId="0" name="기계공">#REF!</definedName>
    <definedName name="안녕">#REF!</definedName>
    <definedName localSheetId="0" name="방수공">#REF!</definedName>
    <definedName name="____7">#REF!</definedName>
    <definedName name="_27.감압밸브설치">#REF!</definedName>
    <definedName name="_UL0071">#REF!</definedName>
    <definedName localSheetId="0" name="ASPHALT">#REF!</definedName>
    <definedName name="rtewyte">#REF!</definedName>
    <definedName name="_JK78">#REF!</definedName>
    <definedName name="유리공">#REF!</definedName>
    <definedName name="직접노무비">#REF!</definedName>
    <definedName localSheetId="1" name="인쇄영역">#REF!</definedName>
    <definedName name="제35호표재료비계">#REF!</definedName>
    <definedName name="김">#REF!</definedName>
    <definedName name="_NO188">#REF!</definedName>
    <definedName name="_35843">#REF!</definedName>
    <definedName localSheetId="0" name="DANGA78">#REF!</definedName>
    <definedName localSheetId="0" name="토ㅠㅍ">#REF!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localSheetId="0" name="_10G__Extract">#REF!</definedName>
    <definedName name="선량1호">#REF!</definedName>
    <definedName localSheetId="0" name="_13_3__Criteria">#REF!</definedName>
    <definedName name="배찬호">#REF!</definedName>
    <definedName name="DANGA102">#REF!</definedName>
    <definedName name="_7B_25">#REF!</definedName>
    <definedName name="ㅛㅛㅛㅛ">#REF!</definedName>
    <definedName localSheetId="0" name="생사2호">#REF!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localSheetId="0" name="금변금고용보험료">#REF!</definedName>
    <definedName name="부산반경관">#REF!</definedName>
    <definedName localSheetId="0" name="ㅌㅊ푸ㅠ">#REF!</definedName>
    <definedName name="서대구AC1">#REF!</definedName>
    <definedName name="자재11">#REF!</definedName>
    <definedName name="재155">#REF!</definedName>
    <definedName name="최종TSL_C">#REF!</definedName>
    <definedName localSheetId="0" name="장춘">#REF!</definedName>
    <definedName localSheetId="0" name="원자력기술자002">#REF!</definedName>
    <definedName name="버즘">#REF!</definedName>
    <definedName name="노50_1">#REF!</definedName>
    <definedName name="기재335">#REF!</definedName>
    <definedName localSheetId="0" name="GRT">#REF!</definedName>
    <definedName name="ㅗㅓㅓㅏ">#REF!</definedName>
    <definedName localSheetId="0" name="유지관리비">#REF!</definedName>
    <definedName name="blk">#REF!</definedName>
    <definedName name="_35681">#REF!</definedName>
    <definedName localSheetId="0" name="_DAN125">#REF!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localSheetId="0" name="단_가5">#REF!</definedName>
    <definedName localSheetId="0" name="ㅎㅇㅀ">#REF!</definedName>
    <definedName name="E47P">#REF!</definedName>
    <definedName name="기재38.1">#REF!</definedName>
    <definedName name="_15A_36">#REF!</definedName>
    <definedName name="_LGE17">#REF!</definedName>
    <definedName localSheetId="0" name="보8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localSheetId="0" name="_DAN126">#REF!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localSheetId="0" name="신성7">#REF!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localSheetId="0" name="_DAN26">#REF!</definedName>
    <definedName name="눈주목">#REF!</definedName>
    <definedName name="Q04135사석불량">#REF!</definedName>
    <definedName name="공통경비">#REF!</definedName>
    <definedName name="휀스">#REF!</definedName>
    <definedName name="_TK0025">#REF!</definedName>
    <definedName localSheetId="0" name="a1F2">#REF!</definedName>
    <definedName name="암강남">#REF!</definedName>
    <definedName name="기재74">#REF!</definedName>
    <definedName name="ㅛㅕㅑ">#REF!</definedName>
    <definedName name="SDF___8">#REF!</definedName>
    <definedName localSheetId="1" name="ㄷㄹㅇㄴ">#REF!</definedName>
    <definedName name="광코드43">#REF!</definedName>
    <definedName localSheetId="0" name="ㅗㅎ롷ㄹ올ㅇ">#REF!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localSheetId="0" name="철선22">#REF!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localSheetId="0" name="아스팔트14">#REF!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localSheetId="0" name="DANGA99">#REF!</definedName>
    <definedName name="앙카설치">#REF!</definedName>
    <definedName name="_19.주철관절단_주공">#REF!</definedName>
    <definedName localSheetId="0" name="화신2호">#REF!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localSheetId="0" name="갑03">#REF!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localSheetId="0" name="ㅇ널">#REF!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localSheetId="0" name="건설기계운전조수001">#REF!</definedName>
    <definedName name="SPP_백__PIPE_80A_단중">#REF!</definedName>
    <definedName name="_32606">#REF!</definedName>
    <definedName localSheetId="0" name="선부992">#REF!</definedName>
    <definedName localSheetId="0" name="__4F">#REF!</definedName>
    <definedName name="_13602">#REF!</definedName>
    <definedName name="_4A_2">#REF!</definedName>
    <definedName localSheetId="0" name="토공경비">#REF!</definedName>
    <definedName name="김귀대">#REF!</definedName>
    <definedName name="_3P600A">#REF!</definedName>
    <definedName name="스파이랄슬리브접속20M">#REF!</definedName>
    <definedName name="거푸집스라브용1">#REF!</definedName>
    <definedName localSheetId="0" name="DANGA196">#REF!</definedName>
    <definedName name="금변2전부가가치세">#REF!</definedName>
    <definedName name="다른">#REF!</definedName>
    <definedName name="단가산출1경비">#REF!</definedName>
    <definedName name="_fff91">#REF!</definedName>
    <definedName localSheetId="0" name="한식와공조공991">#REF!</definedName>
    <definedName name="보조기층10부설경비">#REF!</definedName>
    <definedName name="RACK12">#REF!</definedName>
    <definedName name="FR82C8">#REF!</definedName>
    <definedName name="_KK199">#REF!</definedName>
    <definedName name="safdas">#REF!</definedName>
    <definedName name="_6A_9">#REF!</definedName>
    <definedName localSheetId="0" name="보온130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localSheetId="0" name="ㄱㅈㄷㅂㄱ">#REF!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localSheetId="0" name="안미옥2">#REF!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localSheetId="0" name="동발공_터널992">#REF!</definedName>
    <definedName name="스틸후레임1">#REF!</definedName>
    <definedName name="__ind40">#REF!</definedName>
    <definedName name="기재137.1">#REF!</definedName>
    <definedName name="기재327">#REF!</definedName>
    <definedName name="장대">#REF!</definedName>
    <definedName localSheetId="0" name="판넬조립공011">#REF!</definedName>
    <definedName localSheetId="0" name="도편수991">#REF!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localSheetId="0" name="표토">#REF!</definedName>
    <definedName name="_7C_12">#REF!</definedName>
    <definedName name="광코드23">#REF!</definedName>
    <definedName name="_13B_35">#REF!</definedName>
    <definedName localSheetId="0" name="재료비_직노__x">#REF!</definedName>
    <definedName name="_REGDATA">#REF!</definedName>
    <definedName name="변물가상승비">#REF!</definedName>
    <definedName name="_32407">#REF!</definedName>
    <definedName name="d_4">#REF!</definedName>
    <definedName localSheetId="0" name="스치로폴">#REF!</definedName>
    <definedName name="____________________________RO60">#REF!</definedName>
    <definedName name="_35621">#REF!</definedName>
    <definedName localSheetId="0" name="전기공사기사_전기공사기사1급011">#REF!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localSheetId="0" name="DANGA219">#REF!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localSheetId="0" name="이윤2">#REF!</definedName>
    <definedName name="_TO8">#REF!</definedName>
    <definedName localSheetId="0" name="조임철물1">#REF!</definedName>
    <definedName name="_32315">#REF!</definedName>
    <definedName name="철근_D16">#REF!</definedName>
    <definedName name="_JJ174">#REF!</definedName>
    <definedName localSheetId="0" name="Tel">#REF!</definedName>
    <definedName name="_9C_27">#REF!</definedName>
    <definedName name="_106_3_0Criteria">#REF!</definedName>
    <definedName name="간비울">#REF!</definedName>
    <definedName localSheetId="0" name="노즐공991">#REF!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localSheetId="0" name="단_가3">#REF!</definedName>
    <definedName name="___SUM8">#REF!</definedName>
    <definedName name="이공구기계경비">#REF!</definedName>
    <definedName name="________LU2">#REF!</definedName>
    <definedName name="알곤1">#REF!</definedName>
    <definedName localSheetId="0" name="철골공">#REF!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localSheetId="0" name="지노">#REF!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localSheetId="0" name="물가2">#REF!</definedName>
    <definedName name="sigmac">#REF!</definedName>
    <definedName localSheetId="0" name="DANGA146">#REF!</definedName>
    <definedName name="광양">#REF!</definedName>
    <definedName name="DDDDDDDDDDDDD">#REF!</definedName>
    <definedName localSheetId="0" name="H4H">#REF!</definedName>
    <definedName localSheetId="0" name="통신내선공">#REF!</definedName>
    <definedName name="L3L">#REF!</definedName>
    <definedName localSheetId="0" name="형광등32W_2">#REF!</definedName>
    <definedName localSheetId="0" name="ghj">#REF!</definedName>
    <definedName name="흄관운반450계">#REF!</definedName>
    <definedName name="kjjh">#REF!</definedName>
    <definedName name="실측수성">#REF!</definedName>
    <definedName localSheetId="0" name="연마공992">#REF!</definedName>
    <definedName name="새이">#REF!</definedName>
    <definedName name="문동주">#REF!</definedName>
    <definedName name="___________________________________DOG22">#REF!</definedName>
    <definedName name="hgkjgfd">#REF!</definedName>
    <definedName localSheetId="0" name="가스135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localSheetId="0" name="전기공사기사_전기공사기사1급001">#REF!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localSheetId="0" name="케이블받침대1">#REF!</definedName>
    <definedName name="광케이블가공96">#REF!</definedName>
    <definedName name="전장">#REF!</definedName>
    <definedName localSheetId="0" name="_WW7">#REF!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localSheetId="0" name="시공측량사991">#REF!</definedName>
    <definedName localSheetId="0" name="ㄹㄴㅁㄹㅇㅁㄴ">#REF!</definedName>
    <definedName name="부사OP2">#REF!</definedName>
    <definedName name="_Fil">#REF!</definedName>
    <definedName name="gbi_d_su">#REF!</definedName>
    <definedName name="노16_1">#REF!</definedName>
    <definedName localSheetId="0" name="newes">#REF!</definedName>
    <definedName name="증노">#REF!</definedName>
    <definedName name="오주1호">#REF!</definedName>
    <definedName name="_JN63">#REF!</definedName>
    <definedName name="___DOG22">#REF!</definedName>
    <definedName name="_6C_14">#REF!</definedName>
    <definedName name="gammasub">#REF!</definedName>
    <definedName localSheetId="0" name="공명">#REF!</definedName>
    <definedName name="_JK103">#REF!</definedName>
    <definedName name="dbrwk9">#REF!</definedName>
    <definedName name="ACONN16">#REF!</definedName>
    <definedName localSheetId="1" name="_Regression_Y">#REF!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localSheetId="1" name="_">#REF!</definedName>
    <definedName name="_JJ54">#REF!</definedName>
    <definedName name="기재6.1">#REF!</definedName>
    <definedName name="제도사002">#REF!</definedName>
    <definedName name="_17A_2">#REF!</definedName>
    <definedName name="Logistic">#REF!</definedName>
    <definedName name="이상득">#REF!</definedName>
    <definedName localSheetId="0" name="송수관로구경">#REF!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localSheetId="0" name="파이1">#REF!</definedName>
    <definedName name="_19511">#REF!</definedName>
    <definedName name="기재217.1">#REF!</definedName>
    <definedName name="_113">#REF!</definedName>
    <definedName name="반화정">#REF!</definedName>
    <definedName name="중부미개통">#REF!</definedName>
    <definedName localSheetId="0" name="이릉">#REF!</definedName>
    <definedName localSheetId="0" name="밸브">#REF!</definedName>
    <definedName localSheetId="0" name="철재">#REF!</definedName>
    <definedName localSheetId="0" name="DANGA174">#REF!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localSheetId="0" name="tyikut">#REF!</definedName>
    <definedName name="노4_1">#REF!</definedName>
    <definedName name="FDSAF">#REF!</definedName>
    <definedName localSheetId="1" name="아세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localSheetId="0" name="배관공">#REF!</definedName>
    <definedName name="_17B_3">#REF!</definedName>
    <definedName name="느티나무">#REF!</definedName>
    <definedName name="기재60">#REF!</definedName>
    <definedName localSheetId="0" name="기계설치공002">#REF!</definedName>
    <definedName name="__PI60">#REF!</definedName>
    <definedName name="시멘트1">#REF!</definedName>
    <definedName name="도서1">#REF!</definedName>
    <definedName name="금변관급자재대">#REF!</definedName>
    <definedName name="_2B_15">#REF!</definedName>
    <definedName localSheetId="0" name="_8_0_0_F">#REF!</definedName>
    <definedName name="전계장금액">#REF!</definedName>
    <definedName name="WIND2_H">#REF!</definedName>
    <definedName localSheetId="0" name="평의자1">#REF!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localSheetId="0" name="기경1">#REF!</definedName>
    <definedName name="연접도움말">#REF!</definedName>
    <definedName name="_LM9228">#REF!</definedName>
    <definedName name="시험관련산업기사_2급991">#REF!</definedName>
    <definedName name="_UJ0029">#REF!</definedName>
    <definedName localSheetId="0" name="ㅘㅗ허ㅎ">#REF!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localSheetId="0" name="_DAN115">#REF!</definedName>
    <definedName localSheetId="0" name="소계4">#REF!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localSheetId="0" name="보65">#REF!</definedName>
    <definedName localSheetId="1" name="제조">#REF!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localSheetId="0" name="공종간지">#REF!</definedName>
    <definedName name="_13A_24">#REF!</definedName>
    <definedName localSheetId="0" name="전기공사산업기사_전기공사기사2급011">#REF!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localSheetId="0" name="벽돌_블록_제작공992">#REF!</definedName>
    <definedName name="김외현">#REF!</definedName>
    <definedName name="보통인부B6">#REF!</definedName>
    <definedName name="보25">#REF!</definedName>
    <definedName name="___A70000">#REF!</definedName>
    <definedName localSheetId="0" name="_A70000">#REF!</definedName>
    <definedName name="edtgh">#REF!</definedName>
    <definedName name="_11444">#REF!</definedName>
    <definedName name="hfdhgdf">#REF!</definedName>
    <definedName localSheetId="0" name="ㄱㄷㄴ">#REF!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localSheetId="0" name="_Ted1">#REF!</definedName>
    <definedName name="비목4">#REF!</definedName>
    <definedName name="_12B_52">#REF!</definedName>
    <definedName name="_11C_5">#REF!</definedName>
    <definedName name="전력사다리1">#REF!</definedName>
    <definedName localSheetId="0" name="수은등200W">#REF!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localSheetId="0" name="건설기계조장991">#REF!</definedName>
    <definedName name="ANFRK2">#REF!</definedName>
    <definedName name="p_a_m">#REF!</definedName>
    <definedName name="_KK222">#REF!</definedName>
    <definedName localSheetId="0" name="직종">#REF!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localSheetId="0" name="이층접지선값">#REF!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localSheetId="0" name="벽돌">#REF!</definedName>
    <definedName name="재77.1">#REF!</definedName>
    <definedName name="FFDGGFD">#REF!</definedName>
    <definedName localSheetId="0" name="동별내역">#REF!</definedName>
    <definedName name="시설성서TXA1">#REF!</definedName>
    <definedName name="_23120">#REF!</definedName>
    <definedName name="______________________IL1">#REF!</definedName>
    <definedName localSheetId="0" name="고정판1">#REF!</definedName>
    <definedName name="공사개요10">#REF!</definedName>
    <definedName localSheetId="0" name="_DAN109">#REF!</definedName>
    <definedName name="CIRCUIT">#REF!</definedName>
    <definedName name="광전송설치">#REF!</definedName>
    <definedName name="_BUL0026">#REF!</definedName>
    <definedName name="내관1조20">#REF!</definedName>
    <definedName name="압입운반차4간재">#REF!</definedName>
    <definedName localSheetId="0" name="__WW2">#REF!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localSheetId="0" name="ALL">#REF!</definedName>
    <definedName name="기재172">#REF!</definedName>
    <definedName name="kuryte">#REF!</definedName>
    <definedName name="DANGA11">#REF!</definedName>
    <definedName name="노41_1">#REF!</definedName>
    <definedName localSheetId="0" name="ㅁ인ㅍㅁ닟ㅍㅁㄴㅇㄹ">#REF!</definedName>
    <definedName name="기재168">#REF!</definedName>
    <definedName name="지적기사2급">#REF!</definedName>
    <definedName name="재4.1">#REF!</definedName>
    <definedName name="__DAN2">#REF!</definedName>
    <definedName localSheetId="0" name="_____A69999">#REF!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localSheetId="0" name="품목상승공사원가">#REF!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localSheetId="0" name="벽돌_블럭_제작공011">#REF!</definedName>
    <definedName name="부속대1300">#REF!</definedName>
    <definedName localSheetId="0" name="PIS">#REF!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localSheetId="0" name="__SBB1">#REF!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localSheetId="0" name="_15_3_0Crite">#REF!</definedName>
    <definedName localSheetId="0" name="ㅠ359">#REF!</definedName>
    <definedName name="윈치손료">#REF!</definedName>
    <definedName localSheetId="0" name="delta4">#REF!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localSheetId="0" name="철골공992">#REF!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localSheetId="1" name="retyerw">#REF!</definedName>
    <definedName localSheetId="0" name="기초단가목록">#REF!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localSheetId="0" name="원자력보온공002">#REF!</definedName>
    <definedName name="WING_T">#REF!</definedName>
    <definedName name="기재428.1">#REF!</definedName>
    <definedName name="기노9">#REF!</definedName>
    <definedName name="tewtwet">#REF!</definedName>
    <definedName localSheetId="0" name="강릉토목임">#REF!</definedName>
    <definedName name="_____________________________WW7">#REF!</definedName>
    <definedName name="_UN0103">#REF!</definedName>
    <definedName name="_3C_19">#REF!</definedName>
    <definedName localSheetId="0" name="_5단">#REF!</definedName>
    <definedName name="최종ASP_4">#REF!</definedName>
    <definedName name="_15A_84">#REF!</definedName>
    <definedName name="SLAB">#REF!</definedName>
    <definedName name="DOG3___0">#REF!</definedName>
    <definedName localSheetId="1" name="Tl">#REF!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localSheetId="0" name="_DAN5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localSheetId="0" name="철목3호">#REF!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localSheetId="0" name="_DAN30">#REF!</definedName>
    <definedName name="POFD1">#REF!</definedName>
    <definedName name="설계표지">#REF!</definedName>
    <definedName localSheetId="0" name="_DAN132">#REF!</definedName>
    <definedName name="_44.밸브보온_함석_30T_50T">#REF!</definedName>
    <definedName name="___A68000">#REF!</definedName>
    <definedName name="PVC관">#REF!</definedName>
    <definedName name="_35333">#REF!</definedName>
    <definedName name="_2A_25">#REF!</definedName>
    <definedName localSheetId="0" name="원형봉13">#REF!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localSheetId="0" name="_DAN74">#REF!</definedName>
    <definedName name="최_정식_님__34160145">#REF!</definedName>
    <definedName name="노15_1">#REF!</definedName>
    <definedName localSheetId="0" name="고급원자력비파괴시험공002">#REF!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localSheetId="0" name="_DAN148">#REF!</definedName>
    <definedName localSheetId="0" name="지적기능산업기사_지적기능사1급011">#REF!</definedName>
    <definedName name="제3호표노무비계">#REF!</definedName>
    <definedName name="___________________________________PI60">#REF!</definedName>
    <definedName name="TOT_2">#REF!</definedName>
    <definedName name="_H11">#REF!</definedName>
    <definedName localSheetId="0" name="거푸집연결관">#REF!</definedName>
    <definedName name="이장원">#REF!</definedName>
    <definedName name="사석주0245노">#REF!</definedName>
    <definedName name="기재404">#REF!</definedName>
    <definedName name="__DAN4">#REF!</definedName>
    <definedName localSheetId="0" name="ㅇ낯ㅍ">#REF!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localSheetId="0" name="부속대130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localSheetId="0" name="오층배관값">#REF!</definedName>
    <definedName name="_____________________________DOG33">#REF!</definedName>
    <definedName localSheetId="0" name="화강석1">#REF!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localSheetId="0" name="투재료비">#REF!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localSheetId="0" name="전">#REF!</definedName>
    <definedName name="____________________________________DOG4">#REF!</definedName>
    <definedName name="ALLOWED1">#REF!</definedName>
    <definedName localSheetId="0" name="언어">#REF!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localSheetId="1" name="Ty1H1">#REF!</definedName>
    <definedName name="_JJJ1">#REF!</definedName>
    <definedName name="TV공량">#REF!</definedName>
    <definedName localSheetId="0" name="___TON1">#REF!</definedName>
    <definedName name="기노69.1">#REF!</definedName>
    <definedName name="볼트1150">#REF!</definedName>
    <definedName name="품목상승공사원가">#REF!</definedName>
    <definedName name="_16IL1_">#REF!</definedName>
    <definedName name="노100">#REF!</definedName>
    <definedName name="__CUM6">#REF!</definedName>
    <definedName localSheetId="0" name="ㅎㄱ">#REF!</definedName>
    <definedName name="멋진승하0">#REF!</definedName>
    <definedName localSheetId="0" name="Fy">#REF!</definedName>
    <definedName name="기재331">#REF!</definedName>
    <definedName name="ㅚㅏ">#REF!</definedName>
    <definedName name="도급경비2">#REF!</definedName>
    <definedName localSheetId="0" name="printMtitles">#REF!</definedName>
    <definedName name="ABFormula">#REF!</definedName>
    <definedName localSheetId="0" name="금회장공사원가">#REF!</definedName>
    <definedName name="_NO58">#REF!</definedName>
    <definedName name="_35634">#REF!</definedName>
    <definedName localSheetId="0" name="DANGA92">#REF!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localSheetId="0" name="한식와공011">#REF!</definedName>
    <definedName name="사토리핑암">#REF!</definedName>
    <definedName name="_31806">#REF!</definedName>
    <definedName name="배성환">#REF!</definedName>
    <definedName name="datab">#REF!</definedName>
    <definedName localSheetId="0" name="Kea">#REF!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localSheetId="0" name="연마지">#REF!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localSheetId="0" name="보안공001">#REF!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localSheetId="0" name="특수화공992">#REF!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localSheetId="0" name="한식목공조공991">#REF!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localSheetId="0" name="hfesahtr">#REF!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localSheetId="0" name="건설기계운전기사002">#REF!</definedName>
    <definedName localSheetId="0" name="철계">#REF!</definedName>
    <definedName name="화">#REF!</definedName>
    <definedName name="서울컨미계약미입고">#REF!</definedName>
    <definedName localSheetId="0" name="프레이트타이">#REF!</definedName>
    <definedName name="_77G_0Extract">#REF!</definedName>
    <definedName name="어어어엉">#REF!</definedName>
    <definedName localSheetId="0" name="FG44TBTB4RTDKDK">#REF!</definedName>
    <definedName name="강대우">#REF!</definedName>
    <definedName name="프라임코팅75디스트리뷰우터3000인건비계">#REF!</definedName>
    <definedName localSheetId="0" name="경제">#REF!</definedName>
    <definedName name="택코팅40아스팔트스프레이어300인건비계">#REF!</definedName>
    <definedName name="__________PRN6">#REF!</definedName>
    <definedName name="___________________DOG33">#REF!</definedName>
    <definedName localSheetId="0" name="결속선12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localSheetId="0" name="배관공992">#REF!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localSheetId="0" name="용접공1">#REF!</definedName>
    <definedName name="노104">#REF!</definedName>
    <definedName name="변경공급가액">#REF!</definedName>
    <definedName name="_C315___11">#REF!</definedName>
    <definedName name="목수국1208">#REF!</definedName>
    <definedName name="CO0.6">#REF!</definedName>
    <definedName localSheetId="0" name="단43">#REF!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localSheetId="0" name="구조용강관">#REF!</definedName>
    <definedName name="_10B_13">#REF!</definedName>
    <definedName name="SSSSS___0">#REF!</definedName>
    <definedName name="기재241">#REF!</definedName>
    <definedName localSheetId="0" name="분말하드너1">#REF!</definedName>
    <definedName name="조합터파기0.4인력계">#REF!</definedName>
    <definedName name="_3B_15">#REF!</definedName>
    <definedName name="보통인부982">#REF!</definedName>
    <definedName name="램머Q노무10">#REF!</definedName>
    <definedName name="nege">#REF!</definedName>
    <definedName localSheetId="0" name="DMBAR죠인트">#REF!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localSheetId="0" name="판넬3">#REF!</definedName>
    <definedName name="_3C_21">#REF!</definedName>
    <definedName name="착암공">#REF!</definedName>
    <definedName name="SW시험사011">#REF!</definedName>
    <definedName name="기재177">#REF!</definedName>
    <definedName localSheetId="0" name="DANGA130">#REF!</definedName>
    <definedName name="박일석_책임">#REF!</definedName>
    <definedName name="_11A_13">#REF!</definedName>
    <definedName name="접광교">#REF!</definedName>
    <definedName name="_11105">#REF!</definedName>
    <definedName name="_31218">#REF!</definedName>
    <definedName localSheetId="0" name="덕천2호">#REF!</definedName>
    <definedName name="_SBB5">#REF!</definedName>
    <definedName name="금회변금환경보전비">#REF!</definedName>
    <definedName localSheetId="0" name="가설노무">#REF!</definedName>
    <definedName name="PI60___4">#REF!</definedName>
    <definedName name="포장">#REF!</definedName>
    <definedName name="ㅎ185.ㅁㅁ185">#REF!</definedName>
    <definedName name="아이디에프1">#REF!</definedName>
    <definedName name="JUU">#REF!</definedName>
    <definedName localSheetId="0" name="궤도공002">#REF!</definedName>
    <definedName name="토노">#REF!</definedName>
    <definedName name="기재299">#REF!</definedName>
    <definedName name="_126">#REF!</definedName>
    <definedName name="매크로12">#REF!</definedName>
    <definedName name="ytir">#REF!</definedName>
    <definedName localSheetId="0" name="방수">#REF!</definedName>
    <definedName name="기재162">#REF!</definedName>
    <definedName localSheetId="0" name="지수표">#REF!</definedName>
    <definedName name="________LP3">#REF!</definedName>
    <definedName name="신너1">#REF!</definedName>
    <definedName localSheetId="0" name="강관125.4">#REF!</definedName>
    <definedName name="특별인부1">#REF!</definedName>
    <definedName name="_8C_30">#REF!</definedName>
    <definedName localSheetId="0" name="vczdfesa">#REF!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localSheetId="0" name="당재">#REF!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localSheetId="1" name="인서트">#REF!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localSheetId="0" name="바닥몰">#REF!</definedName>
    <definedName name="플랜주">#REF!</definedName>
    <definedName name="_12C_80">#REF!</definedName>
    <definedName name="자동안내방송설비">#REF!</definedName>
    <definedName localSheetId="0" name="플랜트특수용접공991">#REF!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localSheetId="0" name="ㄷㅅㅈ">#REF!</definedName>
    <definedName name="_31708">#REF!</definedName>
    <definedName name="수흄관단위당">#REF!</definedName>
    <definedName name="_12C_50">#REF!</definedName>
    <definedName name="__DAN144">#REF!</definedName>
    <definedName name="_JJ217">#REF!</definedName>
    <definedName localSheetId="0" name="지적기능사_지적기능사2급982">#REF!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localSheetId="0" name="PIB">#REF!</definedName>
    <definedName name="독일가문비1508">#REF!</definedName>
    <definedName name="충북옥외개통">#REF!</definedName>
    <definedName name="P.S.C.BEAM">#REF!</definedName>
    <definedName localSheetId="0" name="ㅠ뮤ㅐ">#REF!</definedName>
    <definedName name="샷시공991">#REF!</definedName>
    <definedName name="DANGA89">#REF!</definedName>
    <definedName name="HWEI">#REF!</definedName>
    <definedName localSheetId="0" name="AL몰딩1">#REF!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localSheetId="0" name="플랜트배관공991">#REF!</definedName>
    <definedName name="매크로7">#REF!</definedName>
    <definedName name="재73.1">#REF!</definedName>
    <definedName name="암거날개벽">#REF!</definedName>
    <definedName name="자18">#REF!</definedName>
    <definedName localSheetId="0" name="지적기사_지적기사1급991">#REF!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localSheetId="0" name="이형관1">#REF!</definedName>
    <definedName name="_10B_26">#REF!</definedName>
    <definedName name="피안전">#REF!</definedName>
    <definedName name="_6A_11">#REF!</definedName>
    <definedName name="김종선_상무">#REF!</definedName>
    <definedName name="_14B_16">#REF!</definedName>
    <definedName localSheetId="0" name="갱보">#REF!</definedName>
    <definedName name="오의종">#REF!</definedName>
    <definedName name="_______________DOG4">#REF!</definedName>
    <definedName name="기재437.1">#REF!</definedName>
    <definedName localSheetId="1" name="ertewt">#REF!</definedName>
    <definedName localSheetId="0" name="gammaw">#REF!</definedName>
    <definedName name="환경보전비">#REF!</definedName>
    <definedName name="_PRT4">#REF!</definedName>
    <definedName localSheetId="0" name="목공경비">#REF!</definedName>
    <definedName name="안태진님_SAIT_280.9262_9158">#REF!</definedName>
    <definedName name="_______DOG4">#REF!</definedName>
    <definedName localSheetId="1" name="rdyery">#REF!</definedName>
    <definedName name="_NO50">#REF!</definedName>
    <definedName name="_NN76">#REF!</definedName>
    <definedName name="ㅈㄷㅄ">#REF!</definedName>
    <definedName name="변전전공012">#REF!</definedName>
    <definedName name="원지반경">#REF!</definedName>
    <definedName localSheetId="0" name="ㄹㅇ홀옹ㅎㄹ">#REF!</definedName>
    <definedName name="_______DOG1">#REF!</definedName>
    <definedName name="암거날개재료집계">#REF!</definedName>
    <definedName name="공통재료비">#REF!</definedName>
    <definedName name="재129.1">#REF!</definedName>
    <definedName name="단위공량_16">#REF!</definedName>
    <definedName localSheetId="0" name="송전활선전공991">#REF!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localSheetId="0" name="볼175">#REF!</definedName>
    <definedName localSheetId="0" name="SKDFP">#REF!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localSheetId="1" name="EWR">#REF!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localSheetId="0" name="_6._부대공">#REF!</definedName>
    <definedName name="우와">#REF!</definedName>
    <definedName name="_14306">#REF!</definedName>
    <definedName name="___Q3">#REF!</definedName>
    <definedName name="금회변변장고용보험료">#REF!</definedName>
    <definedName name="ㄹ116">#REF!</definedName>
    <definedName name="TEL50P">#REF!</definedName>
    <definedName localSheetId="0" name="관로연장거리">#REF!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localSheetId="0" name="형틀목공991">#REF!</definedName>
    <definedName name="ㅠㅠㅠㅠㅠㅠ">#REF!</definedName>
    <definedName name="주택지15FC100">#REF!</definedName>
    <definedName localSheetId="0" name="ㅇㄱ셔ㅓㅀ">#REF!</definedName>
    <definedName name="_415___5">#REF!</definedName>
    <definedName name="BETA">#REF!</definedName>
    <definedName name="조합터파기0.2기계노무비">#REF!</definedName>
    <definedName name="규격11">#REF!</definedName>
    <definedName localSheetId="0" name="준설설운전사011">#REF!</definedName>
    <definedName name="피이서초">#REF!</definedName>
    <definedName name="김균래_님">#REF!</definedName>
    <definedName name="기재71">#REF!</definedName>
    <definedName name="_8C_8">#REF!</definedName>
    <definedName localSheetId="0" name="화약취급공011">#REF!</definedName>
    <definedName name="_JJ178">#REF!</definedName>
    <definedName localSheetId="0" name="운호1호">#REF!</definedName>
    <definedName name="RO80___3">#REF!</definedName>
    <definedName name="_23324">#REF!</definedName>
    <definedName name="_BUK0026">#REF!</definedName>
    <definedName name="기재232">#REF!</definedName>
    <definedName localSheetId="0" name="DANGA217">#REF!</definedName>
    <definedName name="씨그마ck">#REF!</definedName>
    <definedName name="_13A_28">#REF!</definedName>
    <definedName localSheetId="0" name="철25">#REF!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localSheetId="1" name="Extract_MI">#REF!</definedName>
    <definedName name="경기북컨개통">#REF!</definedName>
    <definedName name="카운트5">#REF!</definedName>
    <definedName name="__123Graph_AGraph1">#REF!</definedName>
    <definedName localSheetId="0" name="공통노무비">#REF!</definedName>
    <definedName name="투노무비">#REF!</definedName>
    <definedName name="가공12C">#REF!</definedName>
    <definedName name="기노69">#REF!</definedName>
    <definedName name="신호">#REF!</definedName>
    <definedName name="초배지">#REF!</definedName>
    <definedName name="_13414">#REF!</definedName>
    <definedName localSheetId="0" name="가루분">#REF!</definedName>
    <definedName name="표층인력전압타이어재료비">#REF!</definedName>
    <definedName localSheetId="0" name="챠02">#REF!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localSheetId="0" name="amount">#REF!</definedName>
    <definedName name="박건호">#REF!</definedName>
    <definedName name="보통선원002">#REF!</definedName>
    <definedName localSheetId="0" name="건설기계운전기사">#REF!</definedName>
    <definedName name="_15C_56">#REF!</definedName>
    <definedName name="TVAMP">#REF!</definedName>
    <definedName name="천윤기_과장">#REF!</definedName>
    <definedName name="GBI_S_205">#REF!</definedName>
    <definedName localSheetId="0" name="_JEA1">#REF!</definedName>
    <definedName name="S_S_S">#REF!</definedName>
    <definedName localSheetId="0" name="고압케이블전공991">#REF!</definedName>
    <definedName localSheetId="0" name="빔">#REF!</definedName>
    <definedName name="_23500">#REF!</definedName>
    <definedName localSheetId="0" name="달대볼트">#REF!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localSheetId="0" name="지적기능사_지적기능사2급011">#REF!</definedName>
    <definedName name="__________WW7">#REF!</definedName>
    <definedName name="PI48___2">#REF!</definedName>
    <definedName name="A형">#REF!</definedName>
    <definedName name="___DAN27">#REF!</definedName>
    <definedName localSheetId="0" name="DANGA86">#REF!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localSheetId="0" name="_DAN87">#REF!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localSheetId="0" name="BEAB3">#REF!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localSheetId="0" name="DANGA69">#REF!</definedName>
    <definedName localSheetId="0" name="자료표">#REF!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localSheetId="0" name="FG28TBTB4RTDK">#REF!</definedName>
    <definedName name="select_ij1">#REF!</definedName>
    <definedName name="사급재료">#REF!</definedName>
    <definedName localSheetId="0" name="거푸집연결관400">#REF!</definedName>
    <definedName name="ㅍㅍㅍㅍㅍㅍㅍ">#REF!</definedName>
    <definedName localSheetId="0" name="원자력배관공982">#REF!</definedName>
    <definedName name="변고용보험료">#REF!</definedName>
    <definedName name="써수원">#REF!</definedName>
    <definedName localSheetId="0" name="H2H">#REF!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localSheetId="0" name="DANGA167">#REF!</definedName>
    <definedName name="기재413">#REF!</definedName>
    <definedName localSheetId="0" name="삼차선슈활하중">#REF!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localSheetId="0" name="_DAN73">#REF!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localSheetId="0" name="생재1">#REF!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localSheetId="0" name="_DAN121">#REF!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localSheetId="0" name="ㅎ러ㅗㄳㄶㄹ">#REF!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localSheetId="0" name="앞들1호">#REF!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localSheetId="0" name="녹화마대">#REF!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localSheetId="0" name="Ws일">#REF!</definedName>
    <definedName name="ㄱㄷㅈㄱㄷㅈ">#REF!</definedName>
    <definedName localSheetId="0" name="ㅁㄹㅇㄴ">#REF!</definedName>
    <definedName localSheetId="0" name="내선전공991">#REF!</definedName>
    <definedName name="재18.1">#REF!</definedName>
    <definedName name="조력공011">#REF!</definedName>
    <definedName name="__NOH28">#REF!</definedName>
    <definedName name="K_60_IO">#REF!</definedName>
    <definedName name="_3C_1">#REF!</definedName>
    <definedName localSheetId="0" name="__phi3">#REF!</definedName>
    <definedName name="CV1C60">#REF!</definedName>
    <definedName localSheetId="0" name="시멘트">#REF!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localSheetId="0" name="STSPIPE1">#REF!</definedName>
    <definedName name="비삼풍">#REF!</definedName>
    <definedName name="WW2___3">#REF!</definedName>
    <definedName name="시공측량사">#REF!</definedName>
    <definedName localSheetId="0" name="_DAN151">#REF!</definedName>
    <definedName name="홍승환_대리">#REF!</definedName>
    <definedName name="ㄹ2">#REF!</definedName>
    <definedName localSheetId="0" name="츞">#REF!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localSheetId="0" name="비계공991">#REF!</definedName>
    <definedName name="_________RO60">#REF!</definedName>
    <definedName localSheetId="0" name="베이스비드">#REF!</definedName>
    <definedName name="GERWY">#REF!</definedName>
    <definedName name="사차직접노무비">#REF!</definedName>
    <definedName name="인수공길이">#REF!</definedName>
    <definedName name="_32609">#REF!</definedName>
    <definedName localSheetId="0" name="gfgsfd">#REF!</definedName>
    <definedName localSheetId="0" name="방수노무">#REF!</definedName>
    <definedName name="삼노">#REF!</definedName>
    <definedName name="공_기_압_축_기">#REF!</definedName>
    <definedName name="__123Graph_C">#REF!</definedName>
    <definedName name="adfadf">#REF!</definedName>
    <definedName name="_NN37">#REF!</definedName>
    <definedName name="_13B_39">#REF!</definedName>
    <definedName localSheetId="0" name="치즐0.4">#REF!</definedName>
    <definedName name="단85">#REF!</definedName>
    <definedName name="꽃복숭아R4">#REF!</definedName>
    <definedName localSheetId="0" name="금회공사원가금회">#REF!</definedName>
    <definedName name="_9A_6">#REF!</definedName>
    <definedName localSheetId="0" name="챠01">#REF!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localSheetId="0" name="ㅅ굦ㄳㄱ">#REF!</definedName>
    <definedName name="_UK0018">#REF!</definedName>
    <definedName name="샌딩시일러1">#REF!</definedName>
    <definedName name="_7C_5">#REF!</definedName>
    <definedName name="공사내용6">#REF!</definedName>
    <definedName localSheetId="0" name="__SBB5">#REF!</definedName>
    <definedName name="_NO13">#REF!</definedName>
    <definedName name="_15A_39">#REF!</definedName>
    <definedName name="광케이블지중6">#REF!</definedName>
    <definedName name="_KK172">#REF!</definedName>
    <definedName name="단자함_국선">#REF!</definedName>
    <definedName name="조임철물">#REF!</definedName>
    <definedName localSheetId="0" name="__TON2">#REF!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localSheetId="0" name="ㅍㄴㅇㄹ">#REF!</definedName>
    <definedName name="Kea">#REF!</definedName>
    <definedName name="옹2잡">#REF!</definedName>
    <definedName name="ㅕㅕ">#REF!</definedName>
    <definedName localSheetId="0" name="이층배관">#REF!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localSheetId="0" name="지붕잇기공001">#REF!</definedName>
    <definedName localSheetId="0" name="O">#REF!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localSheetId="0" name="철도신호공">#REF!</definedName>
    <definedName localSheetId="0" name="No.">#REF!</definedName>
    <definedName localSheetId="0" name="봉상후렉시블1">#REF!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localSheetId="0" name="용접봉저합금용1">#REF!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localSheetId="0" name="용동">#REF!</definedName>
    <definedName localSheetId="0" name="인공산출서">#REF!</definedName>
    <definedName name="_6C_21">#REF!</definedName>
    <definedName name="ㅇ낯ㅍ">#REF!</definedName>
    <definedName localSheetId="0" name="원형봉16">#REF!</definedName>
    <definedName name="직재율">#REF!</definedName>
    <definedName localSheetId="0" name="구집계1">#REF!</definedName>
    <definedName localSheetId="0" name="됵ㄷㅅ">#REF!</definedName>
    <definedName name="_4C_15">#REF!</definedName>
    <definedName localSheetId="0" name="비계공011">#REF!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localSheetId="0" name="자재경비">#REF!</definedName>
    <definedName name="__123Graph_XPOWERSAV">#REF!</definedName>
    <definedName name="원자력특별인부001">#REF!</definedName>
    <definedName name="자단가">#REF!</definedName>
    <definedName localSheetId="0" name="화약취급공001">#REF!</definedName>
    <definedName name="서울옥내계약미입고">#REF!</definedName>
    <definedName name="노르웨이R15">#REF!</definedName>
    <definedName localSheetId="1" name="dfhd">#REF!</definedName>
    <definedName name="이지만_님_04175296354">#REF!</definedName>
    <definedName name="EDD">#REF!</definedName>
    <definedName localSheetId="0" name="샷시공982">#REF!</definedName>
    <definedName name="보링공_지질조사991">#REF!</definedName>
    <definedName localSheetId="0" name="_GHH1">#REF!</definedName>
    <definedName name="Bottom">#REF!</definedName>
    <definedName name="임시">#REF!</definedName>
    <definedName name="인상용직안전">#REF!</definedName>
    <definedName localSheetId="0" name="han">#REF!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localSheetId="0" name="스틸그레이팅">#REF!</definedName>
    <definedName name="최종INP_TP">#REF!</definedName>
    <definedName name="토목별표">#REF!</definedName>
    <definedName name="기재238.1">#REF!</definedName>
    <definedName name="소요물자">#REF!</definedName>
    <definedName name="기재9">#REF!</definedName>
    <definedName localSheetId="0" name="석조각공991">#REF!</definedName>
    <definedName name="__123Graph_D">#REF!</definedName>
    <definedName name="_NO225">#REF!</definedName>
    <definedName name="박태기">#REF!</definedName>
    <definedName localSheetId="0" name="ㅐㅐ">#REF!</definedName>
    <definedName name="기재96">#REF!</definedName>
    <definedName localSheetId="0" name="원가합계">#REF!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localSheetId="0" name="DJYDTYJ">#REF!</definedName>
    <definedName name="최종DTI">#REF!</definedName>
    <definedName name="_7A_18">#REF!</definedName>
    <definedName name="기계설치공012">#REF!</definedName>
    <definedName name="택코">#REF!</definedName>
    <definedName localSheetId="0" name="송전전공992">#REF!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localSheetId="0" name="안내">#REF!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localSheetId="0" name="보안공991">#REF!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localSheetId="0" name="B1B">#REF!</definedName>
    <definedName name="tot_s">#REF!</definedName>
    <definedName name="_12C_75">#REF!</definedName>
    <definedName name="DAN_S">#REF!</definedName>
    <definedName name="_51__123Graph_EENE_VVVF">#REF!</definedName>
    <definedName localSheetId="0" name="LLL">#REF!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localSheetId="0" name="층2노무비합계">#REF!</definedName>
    <definedName name="평택">#REF!</definedName>
    <definedName name="전력계">#REF!</definedName>
    <definedName localSheetId="0" name="PLANT_JE_GWAN_GONG">#REF!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localSheetId="0" name="ㄴㄴㄴㄴㄴㄴㄴ">#REF!</definedName>
    <definedName name="select_gjj3">#REF!</definedName>
    <definedName name="_10B_20">#REF!</definedName>
    <definedName name="한">#REF!</definedName>
    <definedName localSheetId="0" name="TYRY">#REF!</definedName>
    <definedName localSheetId="0" name="SDFHK">#REF!</definedName>
    <definedName localSheetId="0" name="seta4">#REF!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localSheetId="1" name="소요량">#REF!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localSheetId="0" name="_DAN94">#REF!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localSheetId="0" name="수중모타2">#REF!</definedName>
    <definedName name="_13A_12">#REF!</definedName>
    <definedName name="노126_1">#REF!</definedName>
    <definedName localSheetId="0" name="남남">#REF!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localSheetId="0" name="AWEGAWEG">#REF!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localSheetId="1" name="기계경비">#REF!</definedName>
    <definedName name="_12A_20">#REF!</definedName>
    <definedName name="hpa">#REF!</definedName>
    <definedName name="HMF">#REF!</definedName>
    <definedName localSheetId="0" name="기계설치공982">#REF!</definedName>
    <definedName localSheetId="0" name="인서트1">#REF!</definedName>
    <definedName name="광점퍼코드1">#REF!</definedName>
    <definedName localSheetId="0" name="ㅕㅓ">#REF!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localSheetId="0" name="금회기공사원가">#REF!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localSheetId="0" name="부스닥트">#REF!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localSheetId="0" name="스틸도아1">#REF!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localSheetId="0" name="_DAN42">#REF!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localSheetId="0" name="주노">#REF!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localSheetId="0" name="지적기능사_지적기능사2급991">#REF!</definedName>
    <definedName name="ㅁ1.ㄱ23">#REF!</definedName>
    <definedName name="원자력특별인부002">#REF!</definedName>
    <definedName localSheetId="0" name="Ty1H2">#REF!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localSheetId="0" name="콘_크_리_트_진_동_기">#REF!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localSheetId="1" name="gigin">#REF!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localSheetId="0" name="기타">#REF!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localSheetId="0" name="판넬조립공982">#REF!</definedName>
    <definedName name="_______________________________DOG1">#REF!</definedName>
    <definedName name="_KK93">#REF!</definedName>
    <definedName localSheetId="0" name="elec6">#REF!</definedName>
    <definedName name="___CUM5">#REF!</definedName>
    <definedName name="TCHS">#REF!</definedName>
    <definedName localSheetId="0" name="원자력기술자001">#REF!</definedName>
    <definedName name="신관익">#REF!</definedName>
    <definedName name="외피접속">#REF!</definedName>
    <definedName name="크리트취부">#REF!</definedName>
    <definedName name="박종화">#REF!</definedName>
    <definedName localSheetId="0" name="__G640768">#REF!</definedName>
    <definedName localSheetId="0" name="아연도배관단가">#REF!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localSheetId="0" name="ㄴ거ㅜ">#REF!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localSheetId="0" name="등가거리종">#REF!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localSheetId="1" name="개거">#REF!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localSheetId="0" name="EI_Name">#REF!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localSheetId="0" name="토노">#REF!</definedName>
    <definedName localSheetId="0" name="elec3">#REF!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localSheetId="0" name="ag">#REF!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localSheetId="0" name="설집">#REF!</definedName>
    <definedName name="최종MSCI_3">#REF!</definedName>
    <definedName localSheetId="0" name="DANGA121">#REF!</definedName>
    <definedName name="ㅠㅜㅎ">#REF!</definedName>
    <definedName name="_B140007">#REF!</definedName>
    <definedName name="시공측량사조수992">#REF!</definedName>
    <definedName localSheetId="0" name="철노">#REF!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localSheetId="1" name="_MatMult_B">#REF!</definedName>
    <definedName name="베이스비드">#REF!</definedName>
    <definedName localSheetId="0" name="히팅케이블">#REF!</definedName>
    <definedName name="_CUM1">#REF!</definedName>
    <definedName name="_DAN36">#REF!</definedName>
    <definedName name="신창근_대리님_0331_2004184">#REF!</definedName>
    <definedName name="부가가치세2">#REF!</definedName>
    <definedName localSheetId="1" name="ㄷㅈ숗ㅈ">#REF!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localSheetId="0" name="H3H">#REF!</definedName>
    <definedName name="일라인마카경비">#REF!</definedName>
    <definedName name="사재">#REF!</definedName>
    <definedName localSheetId="0" name="망고정크립">#REF!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localSheetId="0" name="배전활선전공982">#REF!</definedName>
    <definedName name="갱부002">#REF!</definedName>
    <definedName name="drt">#REF!</definedName>
    <definedName localSheetId="0" name="DANGA100">#REF!</definedName>
    <definedName name="보조기층기계살수경비">#REF!</definedName>
    <definedName name="_____UP1">#REF!</definedName>
    <definedName name="무선안테나공011">#REF!</definedName>
    <definedName localSheetId="0" name="ㅂㄷㅂ">#REF!</definedName>
    <definedName name="___________qa1">#REF!</definedName>
    <definedName name="내장공991">#REF!</definedName>
    <definedName name="_13A_57">#REF!</definedName>
    <definedName name="bae">#REF!</definedName>
    <definedName name="ㅀㅇㄴ">#REF!</definedName>
    <definedName localSheetId="0" name="변전전공001">#REF!</definedName>
    <definedName name="______________RO80">#REF!</definedName>
    <definedName name="_____________________________DOG3">#REF!</definedName>
    <definedName name="태평A1">#REF!</definedName>
    <definedName localSheetId="0" name="할석공992">#REF!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localSheetId="0" name="볼트150">#REF!</definedName>
    <definedName name="산벗">#REF!</definedName>
    <definedName name="_12A_5">#REF!</definedName>
    <definedName name="전북11">#REF!</definedName>
    <definedName name="ㅈㅂㄱㄷㅅ">#REF!</definedName>
    <definedName localSheetId="0" name="지경">#REF!</definedName>
    <definedName name="맨홀1.5">#REF!</definedName>
    <definedName localSheetId="0" name="lf">#REF!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localSheetId="0" name="금회전공사원가">#REF!</definedName>
    <definedName name="가노">#REF!</definedName>
    <definedName name="TEST_I3">#REF!</definedName>
    <definedName name="__________________________WW2">#REF!</definedName>
    <definedName name="최_진성_님_특수사업팀">#REF!</definedName>
    <definedName localSheetId="0" name="재료집계3">#REF!</definedName>
    <definedName name="TGPSR">#REF!</definedName>
    <definedName name="수은등300W">#REF!</definedName>
    <definedName name="ㅋㅌㅊ">#REF!</definedName>
    <definedName name="함체30">#REF!</definedName>
    <definedName localSheetId="0" name="DANGA83">#REF!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localSheetId="0" name="DANGA104">#REF!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localSheetId="0" name="아트관">#REF!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localSheetId="0" name="갈빌3호">#REF!</definedName>
    <definedName name="관용접재료">#REF!</definedName>
    <definedName localSheetId="0" name="안전기초">#REF!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localSheetId="0" name="ㄱㄹ">#REF!</definedName>
    <definedName localSheetId="0" name="경비배부">#REF!</definedName>
    <definedName name="_KK142">#REF!</definedName>
    <definedName name="로더담는시간">#REF!</definedName>
    <definedName localSheetId="0" name="itsa_ratio_nrec">#REF!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localSheetId="0" name="_DAN117">#REF!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localSheetId="0" name="요동1호">#REF!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localSheetId="0" name="DANGA44">#REF!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localSheetId="0" name="고분자응집제">#REF!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localSheetId="0" name="DANGA105">#REF!</definedName>
    <definedName name="Project">#REF!</definedName>
    <definedName name="단가산출목록">#REF!</definedName>
    <definedName name="노89">#REF!</definedName>
    <definedName name="BLDG">#REF!</definedName>
    <definedName localSheetId="0" name="비목4">#REF!</definedName>
    <definedName name="_14B_27">#REF!</definedName>
    <definedName name="_35228">#REF!</definedName>
    <definedName localSheetId="0" name="__bar16">#REF!</definedName>
    <definedName localSheetId="0" name="he">#REF!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localSheetId="0" name="_DAN144">#REF!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localSheetId="0" name="노단가">#REF!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localSheetId="0" name="DANGA202">#REF!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localSheetId="0" name="토공이수">#REF!</definedName>
    <definedName localSheetId="0" name="육리2호">#REF!</definedName>
    <definedName localSheetId="0" name="ㅀㅎ">#REF!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localSheetId="0" name="고점토방수액1">#REF!</definedName>
    <definedName name="단자">#REF!</definedName>
    <definedName name="도편수011">#REF!</definedName>
    <definedName localSheetId="1" name="TTTT">#REF!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localSheetId="0" name="측부991">#REF!</definedName>
    <definedName name="_J01">#REF!</definedName>
    <definedName name="비닐바인드선">#REF!</definedName>
    <definedName name="BUBK0015">#REF!</definedName>
    <definedName name="_bfs8">#REF!</definedName>
    <definedName localSheetId="0" name="성산3호">#REF!</definedName>
    <definedName name="시험성적서작성">#REF!</definedName>
    <definedName name="기재219">#REF!</definedName>
    <definedName name="_6A_8">#REF!</definedName>
    <definedName name="_fff99">#REF!</definedName>
    <definedName name="_NO173">#REF!</definedName>
    <definedName localSheetId="0" name="보12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localSheetId="0" name="제1호표">#REF!</definedName>
    <definedName name="기재11">#REF!</definedName>
    <definedName name="용접공일반">#REF!</definedName>
    <definedName localSheetId="0" name="철판0.4">#REF!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localSheetId="0" name="SDJI">#REF!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localSheetId="0" name="ㅋ1">#REF!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localSheetId="0" name="마이너챤넬">#REF!</definedName>
    <definedName name="지지철물취부직3호">#REF!</definedName>
    <definedName name="_21461">#REF!</definedName>
    <definedName name="ㄹ온ㅁㅎㄹ">#REF!</definedName>
    <definedName name="관경06">#REF!</definedName>
    <definedName name="_18A_8">#REF!</definedName>
    <definedName localSheetId="0" name="치장벽돌공992">#REF!</definedName>
    <definedName name="표층진동경비">#REF!</definedName>
    <definedName name="_34403">#REF!</definedName>
    <definedName name="원자력덕트공982">#REF!</definedName>
    <definedName name="테관1.0">#REF!</definedName>
    <definedName localSheetId="0" name="발판">#REF!</definedName>
    <definedName name="TABLE_44">#REF!</definedName>
    <definedName name="제초">#REF!</definedName>
    <definedName name="러ㅗㄴ머ㅏㄹ">#REF!</definedName>
    <definedName name="연마지">#REF!</definedName>
    <definedName localSheetId="1" name="Modifier">#REF!</definedName>
    <definedName name="열수축KIT1">#REF!</definedName>
    <definedName localSheetId="0" name="원자력덕트공001">#REF!</definedName>
    <definedName name="통합현수막">#REF!</definedName>
    <definedName name="하상노">#REF!</definedName>
    <definedName localSheetId="0" name="qwreq">#REF!</definedName>
    <definedName name="남기범_님">#REF!</definedName>
    <definedName localSheetId="0" name="철공1">#REF!</definedName>
    <definedName name="E26M">#REF!</definedName>
    <definedName name="mkt">#REF!</definedName>
    <definedName name="GrphActSales">#REF!</definedName>
    <definedName name="사용시간">#REF!</definedName>
    <definedName localSheetId="0" name="단위공량10">#REF!</definedName>
    <definedName name="_22459">#REF!</definedName>
    <definedName name="기재272">#REF!</definedName>
    <definedName localSheetId="0" name="창호목공">#REF!</definedName>
    <definedName name="_UL0094">#REF!</definedName>
    <definedName name="최종MSCI_1">#REF!</definedName>
    <definedName name="_TN0044">#REF!</definedName>
    <definedName localSheetId="0" name="보통선원001">#REF!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localSheetId="0" name="특수화공011">#REF!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localSheetId="0" name="ㅈㄷㅂㄱㄷ">#REF!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localSheetId="0" name="스래브코너팬널">#REF!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localSheetId="0" name="ㅏㅇ쇼ㅓㅗㅎ">#REF!</definedName>
    <definedName name="_12C_81">#REF!</definedName>
    <definedName name="옹2부">#REF!</definedName>
    <definedName localSheetId="0" name="팔">#REF!</definedName>
    <definedName name="_26121">#REF!</definedName>
    <definedName name="_12A_62">#REF!</definedName>
    <definedName name="회양목H0.3">#REF!</definedName>
    <definedName localSheetId="0" name="변이윤">#REF!</definedName>
    <definedName localSheetId="0" name="가12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localSheetId="0" name="콘100">#REF!</definedName>
    <definedName localSheetId="0" name="RFYIFIOYGOPIO">#REF!</definedName>
    <definedName name="기재137">#REF!</definedName>
    <definedName name="_JJ49">#REF!</definedName>
    <definedName localSheetId="0" name="플랜트기계설치공012">#REF!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localSheetId="0" name="dsargda">#REF!</definedName>
    <definedName name="_JK12">#REF!</definedName>
    <definedName name="시공측량사982">#REF!</definedName>
    <definedName localSheetId="0" name="프린트">#REF!</definedName>
    <definedName name="_A2">#REF!</definedName>
    <definedName name="상용직총인수">#REF!</definedName>
    <definedName name="표시찰">#REF!</definedName>
    <definedName localSheetId="0" name="PRINT_AREA_MI1">#REF!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localSheetId="0" name="나다">#REF!</definedName>
    <definedName name="목수국1006">#REF!</definedName>
    <definedName name="_5C_6">#REF!</definedName>
    <definedName name="_31805">#REF!</definedName>
    <definedName name="TABLE_62">#REF!</definedName>
    <definedName name="류종근">#REF!</definedName>
    <definedName localSheetId="0" name="___RO35">#REF!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localSheetId="0" name="연마공982">#REF!</definedName>
    <definedName name="_7B_30">#REF!</definedName>
    <definedName name="NEW">#REF!</definedName>
    <definedName localSheetId="0" name="목">#REF!</definedName>
    <definedName localSheetId="0" name="착암공991">#REF!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localSheetId="0" name="럴얼ㅓ">#REF!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localSheetId="0" name="제조">#REF!</definedName>
    <definedName name="_16A_8">#REF!</definedName>
    <definedName localSheetId="0" name="준설선기관장992">#REF!</definedName>
    <definedName name="_KK192">#REF!</definedName>
    <definedName name="_BUJ0021">#REF!</definedName>
    <definedName localSheetId="0" name="준설선전기사001">#REF!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localSheetId="0" name="선부002">#REF!</definedName>
    <definedName name="성토부도수로연장">#REF!</definedName>
    <definedName name="설계가">#REF!</definedName>
    <definedName name="a합">#REF!</definedName>
    <definedName name="T.C600">#REF!</definedName>
    <definedName name="써비스커넥터">#REF!</definedName>
    <definedName localSheetId="0" name="건설기계운전기사991">#REF!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localSheetId="0" name="보일러공992">#REF!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localSheetId="0" name="금변전도급액">#REF!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localSheetId="0" name="고점토방수액">#REF!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localSheetId="0" name="fghdff">#REF!</definedName>
    <definedName name="_NO160">#REF!</definedName>
    <definedName name="_NO16">#REF!</definedName>
    <definedName localSheetId="0" name="gd">#REF!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localSheetId="0" name="ㅂㄱㄹㄷㅈㅅㄷ4ㅈ">#REF!</definedName>
    <definedName localSheetId="0" name="ㅡ5">#REF!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localSheetId="0" name="용접봉">#REF!</definedName>
    <definedName localSheetId="0" name="현도사982">#REF!</definedName>
    <definedName name="김인배_책임">#REF!</definedName>
    <definedName name="p_t">#REF!</definedName>
    <definedName name="황해덕">#REF!</definedName>
    <definedName localSheetId="0" name="플랜트배관공012">#REF!</definedName>
    <definedName name="거푸집벽체용">#REF!</definedName>
    <definedName localSheetId="0" name="__PI48">#REF!</definedName>
    <definedName name="_68.스덴레스덕트_제작설치_기계">#REF!</definedName>
    <definedName localSheetId="1" name="safdsaf">#REF!</definedName>
    <definedName name="TABLE_30">#REF!</definedName>
    <definedName localSheetId="0" name="입안4호">#REF!</definedName>
    <definedName name="을1a">#REF!</definedName>
    <definedName name="_7B_29">#REF!</definedName>
    <definedName name="D01_">#REF!</definedName>
    <definedName name="_JK102">#REF!</definedName>
    <definedName name="__VLX2">#REF!</definedName>
    <definedName localSheetId="0" name="조림인부011">#REF!</definedName>
    <definedName name="_qs1">#REF!</definedName>
    <definedName localSheetId="0" name="지이">#REF!</definedName>
    <definedName name="_13A_6">#REF!</definedName>
    <definedName localSheetId="0" name="유리공">#REF!</definedName>
    <definedName name="전선관_STEEL">#REF!</definedName>
    <definedName name="_10A_69">#REF!</definedName>
    <definedName localSheetId="0" name="보안공">#REF!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localSheetId="1" name="남산2호">#REF!</definedName>
    <definedName name="_13A_41">#REF!</definedName>
    <definedName localSheetId="0" name="ㄹㅇ혼">#REF!</definedName>
    <definedName name="원자력계장공982">#REF!</definedName>
    <definedName name="______LP2">#REF!</definedName>
    <definedName localSheetId="0" name="경고용테이프1">#REF!</definedName>
    <definedName name="금회변금부가가치세">#REF!</definedName>
    <definedName name="_TL0030">#REF!</definedName>
    <definedName name="콘1구">#REF!</definedName>
    <definedName name="ㅋㅌㅌ">#REF!</definedName>
    <definedName name="CONFIG2">#REF!</definedName>
    <definedName name="_12C_35">#REF!</definedName>
    <definedName localSheetId="0" name="무농1호">#REF!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localSheetId="0" name="목록">#REF!</definedName>
    <definedName name="SORTST1">#REF!</definedName>
    <definedName localSheetId="0" name="부가">#REF!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localSheetId="0" name="우드시일러">#REF!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localSheetId="0" name="삼층배관">#REF!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localSheetId="0" name="UUUU">#REF!</definedName>
    <definedName localSheetId="0" name="원자력품질관리사982">#REF!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localSheetId="0" name="오주2호">#REF!</definedName>
    <definedName name="가중나무B6">#REF!</definedName>
    <definedName localSheetId="0" name="ㅏ271">#REF!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localSheetId="1" name="노곡3호">#REF!</definedName>
    <definedName name="QFQF">#REF!</definedName>
    <definedName localSheetId="0" name="관정지반고">#REF!</definedName>
    <definedName name="그래픽">#REF!</definedName>
    <definedName localSheetId="0" name="석공사">#REF!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localSheetId="1" name="FYUKGFYUK">#REF!</definedName>
    <definedName name="_11B_19">#REF!</definedName>
    <definedName name="부천1">#REF!</definedName>
    <definedName name="광코드61">#REF!</definedName>
    <definedName name="Macro13">#REF!</definedName>
    <definedName localSheetId="0" name="수도광열비">#REF!</definedName>
    <definedName name="명찰지2">#REF!</definedName>
    <definedName name="_DAN27">#REF!</definedName>
    <definedName name="대전옥외개통">#REF!</definedName>
    <definedName localSheetId="0" name="ㄹㄴㄹㅇㅁㄴ">#REF!</definedName>
    <definedName localSheetId="0" name="고압">#REF!</definedName>
    <definedName name="_12A_19">#REF!</definedName>
    <definedName localSheetId="1" name="수자재단위당">#REF!</definedName>
    <definedName name="K_70_DO">#REF!</definedName>
    <definedName name="_22450">#REF!</definedName>
    <definedName name="_BUK0024">#REF!</definedName>
    <definedName name="기재94.1">#REF!</definedName>
    <definedName name="기재278.1">#REF!</definedName>
    <definedName localSheetId="1" name="retwatr">#REF!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localSheetId="0" name="도급단가">#REF!</definedName>
    <definedName name="_NN210">#REF!</definedName>
    <definedName localSheetId="0" name="OO">#REF!</definedName>
    <definedName name="_14400">#REF!</definedName>
    <definedName name="_TL0010">#REF!</definedName>
    <definedName name="ㄴㄹㄹㄴㄹ">#REF!</definedName>
    <definedName name="_A99999">#REF!</definedName>
    <definedName name="고급선원012">#REF!</definedName>
    <definedName localSheetId="0" name="실리콘실런트1">#REF!</definedName>
    <definedName name="_KK181">#REF!</definedName>
    <definedName localSheetId="0" name="닥타일16">#REF!</definedName>
    <definedName name="dfghgds">#REF!</definedName>
    <definedName name="강연선90">#REF!</definedName>
    <definedName name="______________RO110">#REF!</definedName>
    <definedName localSheetId="0" name="전기공사기사_전기공사기사1급982">#REF!</definedName>
    <definedName name="느릅나무5노무">#REF!</definedName>
    <definedName name="프레이트타이1">#REF!</definedName>
    <definedName localSheetId="0" name="_DAN53">#REF!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localSheetId="0" name="_DAN96">#REF!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localSheetId="1" name="ADC">#REF!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localSheetId="0" name="ㅗㅎ로오">#REF!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localSheetId="0" name="단52">#REF!</definedName>
    <definedName name="_33204">#REF!</definedName>
    <definedName localSheetId="0" name="가설재료">#REF!</definedName>
    <definedName localSheetId="0" name="연마지1">#REF!</definedName>
    <definedName localSheetId="0" name="풍하중모멘트">#REF!</definedName>
    <definedName name="아스팔트포장파괴0.7치즐재료비">#REF!</definedName>
    <definedName name="스틸25티">#REF!</definedName>
    <definedName name="단가조건표">#REF!</definedName>
    <definedName localSheetId="0" name="벌목부002">#REF!</definedName>
    <definedName name="반청담">#REF!</definedName>
    <definedName name="노임">#REF!</definedName>
    <definedName name="_34204">#REF!</definedName>
    <definedName name="_31410">#REF!</definedName>
    <definedName localSheetId="0" name="플랜트전공001">#REF!</definedName>
    <definedName name="RO110___7">#REF!</definedName>
    <definedName name="_TL0012">#REF!</definedName>
    <definedName localSheetId="0" name="TAK">#REF!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localSheetId="0" name="이ㅏㄴ러">#REF!</definedName>
    <definedName name="하위국주소">#REF!</definedName>
    <definedName name="FTJJ_1">#REF!</definedName>
    <definedName name="_GJL0021">#REF!</definedName>
    <definedName name="밤나무8재료">#REF!</definedName>
    <definedName name="기재370.1">#REF!</definedName>
    <definedName name="_12A_23">#REF!</definedName>
    <definedName localSheetId="0" name="단가비교">#REF!</definedName>
    <definedName name="자재일람">#REF!</definedName>
    <definedName name="플랜트전공992">#REF!</definedName>
    <definedName name="부산바인듯너">#REF!</definedName>
    <definedName name="si">#REF!</definedName>
    <definedName name="DX코일">#REF!</definedName>
    <definedName localSheetId="0" name="X9701D_일위대가_List">#REF!</definedName>
    <definedName name="_JK50">#REF!</definedName>
    <definedName name="넛트1">#REF!</definedName>
    <definedName name="_13C_26">#REF!</definedName>
    <definedName name="꽃사과8재료">#REF!</definedName>
    <definedName name="_12A_35">#REF!</definedName>
    <definedName name="성산2호">#REF!</definedName>
    <definedName localSheetId="0" name="품목상승도급액">#REF!</definedName>
    <definedName name="T1P">#REF!</definedName>
    <definedName name="유니3">#REF!</definedName>
    <definedName localSheetId="0" name="건설기계운전조수002">#REF!</definedName>
    <definedName name="s_w시험">#REF!</definedName>
    <definedName name="_26191">#REF!</definedName>
    <definedName localSheetId="0" name="녹막1">#REF!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localSheetId="0" name="건축목공992">#REF!</definedName>
    <definedName name="목재가공">#REF!</definedName>
    <definedName name="시설신암TB2">#REF!</definedName>
    <definedName name="_36257">#REF!</definedName>
    <definedName name="재료표">#REF!</definedName>
    <definedName localSheetId="0" name="dgsd">#REF!</definedName>
    <definedName name="_32507">#REF!</definedName>
    <definedName name="_3">#REF!</definedName>
    <definedName name="시외27">#REF!</definedName>
    <definedName name="콘크리트캇타노무비">#REF!</definedName>
    <definedName localSheetId="0" name="TRYUT">#REF!</definedName>
    <definedName name="DDCC비">#REF!</definedName>
    <definedName localSheetId="0" name="DANGA3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localSheetId="0" name="넝마1">#REF!</definedName>
    <definedName name="ㅣ1413">#REF!</definedName>
    <definedName name="K_EUROLIRA">#REF!</definedName>
    <definedName localSheetId="0" name="고무튜브1">#REF!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localSheetId="0" name="보20">#REF!</definedName>
    <definedName localSheetId="0" name="줄눈공011">#REF!</definedName>
    <definedName localSheetId="1" name="완공3">#REF!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localSheetId="0" name="보온공992">#REF!</definedName>
    <definedName name="혼화재">#REF!</definedName>
    <definedName name="__DAN107">#REF!</definedName>
    <definedName name="FFFF___8">#REF!</definedName>
    <definedName name="설계내역">#REF!</definedName>
    <definedName name="WON">#REF!</definedName>
    <definedName localSheetId="0" name="암거">#REF!</definedName>
    <definedName name="FDHDS">#REF!</definedName>
    <definedName name="_8B_8">#REF!</definedName>
    <definedName name="CPU시험사991">#REF!</definedName>
    <definedName name="TABLE_25">#REF!</definedName>
    <definedName name="근가">#REF!</definedName>
    <definedName name="용접공_일반001">#REF!</definedName>
    <definedName localSheetId="0" name="위생공991">#REF!</definedName>
    <definedName name="은선호">#REF!</definedName>
    <definedName name="수자재단위당">#REF!</definedName>
    <definedName localSheetId="0" name="_SP2">#REF!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localSheetId="0" name="UH">#REF!</definedName>
    <definedName name="전력료">#REF!</definedName>
    <definedName name="인수공토공">#REF!</definedName>
    <definedName name="결과">#REF!</definedName>
    <definedName localSheetId="0" name="_SBB5">#REF!</definedName>
    <definedName name="포리마">#REF!</definedName>
    <definedName name="HHI82C">#REF!</definedName>
    <definedName name="ddddd">#REF!</definedName>
    <definedName name="재료바계">#REF!</definedName>
    <definedName name="_16단">#REF!</definedName>
    <definedName localSheetId="0" name="CPU시험사991">#REF!</definedName>
    <definedName name="_13101">#REF!</definedName>
    <definedName name="표층기계인건비경비">#REF!</definedName>
    <definedName name="TABLE_36">#REF!</definedName>
    <definedName name="_31401">#REF!</definedName>
    <definedName name="생경1">#REF!</definedName>
    <definedName name="생H3.5">#REF!</definedName>
    <definedName localSheetId="0" name="터미날">#REF!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localSheetId="0" name="ㅌㅋ">#REF!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localSheetId="0" name="_DAN100">#REF!</definedName>
    <definedName name="통도사8월">#REF!</definedName>
    <definedName name="_25_0_S">#REF!</definedName>
    <definedName name="고정판">#REF!</definedName>
    <definedName name="_16A_14">#REF!</definedName>
    <definedName localSheetId="0" name="총괄표">#REF!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localSheetId="0" name="DONG1">#REF!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localSheetId="0" name="아콘78">#REF!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localSheetId="0" name="DANGA115">#REF!</definedName>
    <definedName name="단가총액">#REF!</definedName>
    <definedName name="OIU_NIU">#REF!</definedName>
    <definedName localSheetId="0" name="KIM">#REF!</definedName>
    <definedName name="_15B_63">#REF!</definedName>
    <definedName localSheetId="1" name="ㅇㄻㄴㅇㄻㄴㅇㄹ">#REF!</definedName>
    <definedName name="WIRE_31">#REF!</definedName>
    <definedName name="접속최종시험">#REF!</definedName>
    <definedName name="_TL0037">#REF!</definedName>
    <definedName name="_13B_30">#REF!</definedName>
    <definedName name="김종원">#REF!</definedName>
    <definedName name="부속대1">#REF!</definedName>
    <definedName localSheetId="0" name="지주목1">#REF!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localSheetId="0" name="팽창제1">#REF!</definedName>
    <definedName name="_15C_77">#REF!</definedName>
    <definedName name="일위이설">#REF!</definedName>
    <definedName localSheetId="0" name="도장공982">#REF!</definedName>
    <definedName name="변소모품비">#REF!</definedName>
    <definedName name="석공002">#REF!</definedName>
    <definedName localSheetId="0" name="보일러공011">#REF!</definedName>
    <definedName name="_31355">#REF!</definedName>
    <definedName name="마대">#REF!</definedName>
    <definedName name="이_광재_과장">#REF!</definedName>
    <definedName localSheetId="0" name="전광속">#REF!</definedName>
    <definedName name="형1">#REF!</definedName>
    <definedName name="보통지15FC100">#REF!</definedName>
    <definedName name="BB">#REF!</definedName>
    <definedName name="bytesync">#REF!</definedName>
    <definedName localSheetId="0" name="특급원자력비파괴시험공992">#REF!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localSheetId="0" name="합판3">#REF!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localSheetId="0" name="_____________">#REF!</definedName>
    <definedName name="ㄷㅅㄱ됴">#REF!</definedName>
    <definedName name="SPPS_PIPE_80A_40S_단중">#REF!</definedName>
    <definedName localSheetId="0" name="강관동발리15.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localSheetId="0" name="석공002">#REF!</definedName>
    <definedName name="통신내선공991">#REF!</definedName>
    <definedName localSheetId="0" name="능형망11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localSheetId="0" name="전기70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localSheetId="0" name="조명">#REF!</definedName>
    <definedName name="콘크리트포장파괴0.7작업보조원노무비">#REF!</definedName>
    <definedName name="열수축KIT_B">#REF!</definedName>
    <definedName name="부가가치세">#REF!</definedName>
    <definedName localSheetId="0" name="qe">#REF!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localSheetId="0" name="POSTCAP1">#REF!</definedName>
    <definedName name="_11C_7">#REF!</definedName>
    <definedName localSheetId="0" name="DANGA29">#REF!</definedName>
    <definedName name="오세창">#REF!</definedName>
    <definedName name="STS_PIPE_200A_10S_단중">#REF!</definedName>
    <definedName name="GDERE">#REF!</definedName>
    <definedName name="__DAN84">#REF!</definedName>
    <definedName localSheetId="0" name="교대111">#REF!</definedName>
    <definedName localSheetId="0" name="합계전류종">#REF!</definedName>
    <definedName name="최종CRT">#REF!</definedName>
    <definedName name="_23212">#REF!</definedName>
    <definedName localSheetId="0" name="합계">#REF!</definedName>
    <definedName name="일자3">#REF!</definedName>
    <definedName name="경기남컨미계약미입고">#REF!</definedName>
    <definedName name="_6B_13">#REF!</definedName>
    <definedName localSheetId="0" name="단51">#REF!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localSheetId="0" name="덕산4호">#REF!</definedName>
    <definedName localSheetId="0" name="안방2호">#REF!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localSheetId="0" name="통신설비공002">#REF!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localSheetId="0" name="준설설운전기사011">#REF!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localSheetId="0" name="박리재">#REF!</definedName>
    <definedName localSheetId="0" name="스트롱앙카">#REF!</definedName>
    <definedName localSheetId="1" name="ㅌㅍㅁㄴㅋ">#REF!</definedName>
    <definedName name="QSR">#REF!</definedName>
    <definedName name="기재89">#REF!</definedName>
    <definedName name="_26Á_3È_Ç">#REF!</definedName>
    <definedName localSheetId="0" name="투일반관리비">#REF!</definedName>
    <definedName localSheetId="0" name="목록대상표">#REF!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localSheetId="0" name="ㄶㅇㄹㄴㄱ">#REF!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localSheetId="0" name="ㅊ5">#REF!</definedName>
    <definedName localSheetId="0" name="ㅁ100">#REF!</definedName>
    <definedName name="경비_관로">#REF!</definedName>
    <definedName name="__ind36">#REF!</definedName>
    <definedName name="기재107">#REF!</definedName>
    <definedName name="DANGA43">#REF!</definedName>
    <definedName name="TGG">#REF!</definedName>
    <definedName localSheetId="0" name="매입형C1">#REF!</definedName>
    <definedName name="목련R8">#REF!</definedName>
    <definedName name="평단가">#REF!</definedName>
    <definedName name="ㅇ러나ㅣ">#REF!</definedName>
    <definedName name="한식미장공982">#REF!</definedName>
    <definedName name="_34400">#REF!</definedName>
    <definedName name="세륜기">#REF!</definedName>
    <definedName localSheetId="0" name="변전전공011">#REF!</definedName>
    <definedName name="단자함_스피커">#REF!</definedName>
    <definedName localSheetId="0" name="new_fill">#REF!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localSheetId="0" name="ㅏ30">#REF!</definedName>
    <definedName name="_8B_23">#REF!</definedName>
    <definedName localSheetId="0" name="co">#REF!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localSheetId="0" name="포장공002">#REF!</definedName>
    <definedName name="음창국">#REF!</definedName>
    <definedName name="T자W0.6">#REF!</definedName>
    <definedName name="_UN0095">#REF!</definedName>
    <definedName name="_14I">#REF!</definedName>
    <definedName name="_4A_5">#REF!</definedName>
    <definedName name="HP">#REF!</definedName>
    <definedName localSheetId="0" name="창호경비">#REF!</definedName>
    <definedName name="_7A_28">#REF!</definedName>
    <definedName name="가스125">#REF!</definedName>
    <definedName name="FGPRPRRKRKRKTBTB2RTDKDK">#REF!</definedName>
    <definedName name="자14">#REF!</definedName>
    <definedName localSheetId="0" name="pileD">#REF!</definedName>
    <definedName name="HIV3.5S">#REF!</definedName>
    <definedName name="WKD">#REF!</definedName>
    <definedName name="기재298">#REF!</definedName>
    <definedName localSheetId="0" name="ㄴ아러">#REF!</definedName>
    <definedName name="_DOG33">#REF!</definedName>
    <definedName name="하5">#REF!</definedName>
    <definedName name="__________ll15">#REF!</definedName>
    <definedName localSheetId="0" name="상림2호">#REF!</definedName>
    <definedName name="cable">#REF!</definedName>
    <definedName localSheetId="0" name="선부001">#REF!</definedName>
    <definedName name="KEJLW">#REF!</definedName>
    <definedName name="_BUN0039">#REF!</definedName>
    <definedName name="_GJJ0041">#REF!</definedName>
    <definedName name="열수축2">#REF!</definedName>
    <definedName name="_GJK0033">#REF!</definedName>
    <definedName localSheetId="0" name="Ty2Hun2">#REF!</definedName>
    <definedName name="________PRN6">#REF!</definedName>
    <definedName name="_13107">#REF!</definedName>
    <definedName name="티3약전2">#REF!</definedName>
    <definedName name="_NN161">#REF!</definedName>
    <definedName name="_21250">#REF!</definedName>
    <definedName name="HW시험사991">#REF!</definedName>
    <definedName localSheetId="0" name="HGJ">#REF!</definedName>
    <definedName name="치즐10.4">#REF!</definedName>
    <definedName name="기성집계1">#REF!</definedName>
    <definedName name="판넬조립공011">#REF!</definedName>
    <definedName name="_3C_4">#REF!</definedName>
    <definedName localSheetId="0" name="창호목공012">#REF!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localSheetId="0" name="ㅂㄷㄱㅈㅂ">#REF!</definedName>
    <definedName name="OTRU_B">#REF!</definedName>
    <definedName name="____________DOG3">#REF!</definedName>
    <definedName name="BTS_3x3">#REF!</definedName>
    <definedName name="ㅗㄹ">#REF!</definedName>
    <definedName name="목서1506">#REF!</definedName>
    <definedName name="_NO233">#REF!</definedName>
    <definedName localSheetId="0" name="_DAN4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localSheetId="0" name="안재범">#REF!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localSheetId="0" name="화약취급공982">#REF!</definedName>
    <definedName name="광코드24">#REF!</definedName>
    <definedName name="유리노">#REF!</definedName>
    <definedName name="GBI_D_AN_1">#REF!</definedName>
    <definedName name="_11___0A">#REF!</definedName>
    <definedName name="당초이윤">#REF!</definedName>
    <definedName localSheetId="0" name="_DOG22">#REF!</definedName>
    <definedName name="_34261">#REF!</definedName>
    <definedName localSheetId="0" name="ㅓㅎ로ㅓㅎㄹ">#REF!</definedName>
    <definedName name="_01">#REF!</definedName>
    <definedName name="_33313">#REF!</definedName>
    <definedName name="김무승">#REF!</definedName>
    <definedName name="_______LU2">#REF!</definedName>
    <definedName localSheetId="0" name="_DAN63">#REF!</definedName>
    <definedName name="_UK0073">#REF!</definedName>
    <definedName name="_UK0045">#REF!</definedName>
    <definedName name="TABLE_57">#REF!</definedName>
    <definedName name="발파암노">#REF!</definedName>
    <definedName localSheetId="1" name="etshes">#REF!</definedName>
    <definedName name="부가세">#REF!</definedName>
    <definedName name="이종호_책임">#REF!</definedName>
    <definedName name="기재412">#REF!</definedName>
    <definedName name="ㅁ986">#REF!</definedName>
    <definedName localSheetId="0" name="실리콘실런트유리용">#REF!</definedName>
    <definedName name="안희목">#REF!</definedName>
    <definedName localSheetId="0" name="ㄹ노">#REF!</definedName>
    <definedName name="ㄴㄹㅇㅎㅁㄴ">#REF!</definedName>
    <definedName name="_2_14_기계공사">#REF!</definedName>
    <definedName name="_33203">#REF!</definedName>
    <definedName localSheetId="0" name="오층접지선">#REF!</definedName>
    <definedName name="_480G__Extract">#REF!</definedName>
    <definedName name="노5_1">#REF!</definedName>
    <definedName name="대명취부1">#REF!</definedName>
    <definedName localSheetId="0" name="_DAN140">#REF!</definedName>
    <definedName name="___DAN24">#REF!</definedName>
    <definedName name="_UK0095">#REF!</definedName>
    <definedName name="_11807">#REF!</definedName>
    <definedName name="ㅘㅣㅗ하ㅓㅣ호">#REF!</definedName>
    <definedName name="기재400">#REF!</definedName>
    <definedName name="기재226.1">#REF!</definedName>
    <definedName localSheetId="0" name="DANGA50">#REF!</definedName>
    <definedName localSheetId="0" name="TBM">#REF!</definedName>
    <definedName localSheetId="0" name="BEAB1">#REF!</definedName>
    <definedName name="SQSFA_UNI">#REF!</definedName>
    <definedName name="_14C_23">#REF!</definedName>
    <definedName localSheetId="0" name="금회금간접노무비">#REF!</definedName>
    <definedName name="_10B_10">#REF!</definedName>
    <definedName name="dsfdgs">#REF!</definedName>
    <definedName name="광주콘개통">#REF!</definedName>
    <definedName name="_____LV02">#REF!</definedName>
    <definedName localSheetId="1" name="gfdsh">#REF!</definedName>
    <definedName name="덕천1호">#REF!</definedName>
    <definedName name="HHHH">#REF!</definedName>
    <definedName localSheetId="0" name="샷시공012">#REF!</definedName>
    <definedName name="기노71">#REF!</definedName>
    <definedName name="노33">#REF!</definedName>
    <definedName name="한식와공조공011">#REF!</definedName>
    <definedName localSheetId="0" name="거푸집스라브용1">#REF!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localSheetId="0" name="포장공991">#REF!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localSheetId="0" name="저판폭">#REF!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localSheetId="0" name="집계2">#REF!</definedName>
    <definedName name="_________________________________RO45">#REF!</definedName>
    <definedName localSheetId="0" name="XX">#REF!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localSheetId="0" name="생노">#REF!</definedName>
    <definedName name="부하율">#REF!</definedName>
    <definedName name="_4_3_0Criteria">#REF!</definedName>
    <definedName name="_MatInverse_In">#REF!</definedName>
    <definedName name="BEGIN1">#REF!</definedName>
    <definedName localSheetId="0" name="포설공002">#REF!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localSheetId="0" name="용접공_철도001">#REF!</definedName>
    <definedName name="__LPK1">#REF!</definedName>
    <definedName name="C_">#REF!</definedName>
    <definedName name="_1B_14">#REF!</definedName>
    <definedName localSheetId="0" name="가스120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localSheetId="0" name="호표_?">#REF!</definedName>
    <definedName name="지적기사_지적기사1급012">#REF!</definedName>
    <definedName name="조경공">#REF!</definedName>
    <definedName localSheetId="0" name="원자력플랜트전공001">#REF!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localSheetId="0" name="제도사011">#REF!</definedName>
    <definedName localSheetId="0" name="DANGA211">#REF!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localSheetId="1" name="착_암_기__주간">#REF!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localSheetId="0" name="DANGA40">#REF!</definedName>
    <definedName name="왕">#REF!</definedName>
    <definedName localSheetId="0" name="산출내역서">#REF!</definedName>
    <definedName name="S_B1">#REF!</definedName>
    <definedName name="ㅇ3.메53">#REF!</definedName>
    <definedName localSheetId="0" name="재배지1">#REF!</definedName>
    <definedName name="포장공002">#REF!</definedName>
    <definedName name="한상욱_과장">#REF!</definedName>
    <definedName localSheetId="0" name="창호목공002">#REF!</definedName>
    <definedName name="_14521">#REF!</definedName>
    <definedName name="_GJJ0016">#REF!</definedName>
    <definedName name="_BUL0025">#REF!</definedName>
    <definedName name="_UN0022">#REF!</definedName>
    <definedName localSheetId="0" name="ㄹㄴㅁㄹ">#REF!</definedName>
    <definedName name="_________ys1">#REF!</definedName>
    <definedName localSheetId="0" name="석공992">#REF!</definedName>
    <definedName name="_NO33">#REF!</definedName>
    <definedName name="EREW">#REF!</definedName>
    <definedName name="강원컨개통">#REF!</definedName>
    <definedName name="_14215">#REF!</definedName>
    <definedName name="ㅛ서ㅑㄷ">#REF!</definedName>
    <definedName name="광케이블설치사001">#REF!</definedName>
    <definedName localSheetId="0" name="단위">#REF!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localSheetId="0" name="시험관련기사_시험사1급001">#REF!</definedName>
    <definedName name="아스팔트포장파괴0.2치즐재료비">#REF!</definedName>
    <definedName localSheetId="0" name="배전전공011">#REF!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localSheetId="0" name="변노">#REF!</definedName>
    <definedName name="일위직노">#REF!</definedName>
    <definedName localSheetId="0" name="WIND1_W">#REF!</definedName>
    <definedName name="기노82">#REF!</definedName>
    <definedName name="공구및예비품">#REF!</definedName>
    <definedName localSheetId="0" name="중기">#REF!</definedName>
    <definedName name="_8C_1">#REF!</definedName>
    <definedName name="_36235">#REF!</definedName>
    <definedName name="진동롤러2.5노무">#REF!</definedName>
    <definedName name="거래처">#REF!</definedName>
    <definedName name="_F04">#REF!</definedName>
    <definedName localSheetId="0" name="bpipgo">#REF!</definedName>
    <definedName name="D1S">#REF!</definedName>
    <definedName localSheetId="0" name="투고용보험료">#REF!</definedName>
    <definedName localSheetId="0" name="전기130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localSheetId="0" name="미장공">#REF!</definedName>
    <definedName localSheetId="0" name="거푸집연결관5">#REF!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localSheetId="0" name="DANGA122">#REF!</definedName>
    <definedName name="_B1">#REF!</definedName>
    <definedName name="광통신">#REF!</definedName>
    <definedName localSheetId="0" name="sangL">#REF!</definedName>
    <definedName name="_BUK0004">#REF!</definedName>
    <definedName localSheetId="0" name="지적기능산업기사_지적기능사1급992">#REF!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localSheetId="0" name="조경공991">#REF!</definedName>
    <definedName name="자60">#REF!</definedName>
    <definedName name="기재411">#REF!</definedName>
    <definedName name="시멘트운반재료비">#REF!</definedName>
    <definedName name="반취부대구">#REF!</definedName>
    <definedName name="안미옥">#REF!</definedName>
    <definedName localSheetId="0" name="DANGA188">#REF!</definedName>
    <definedName name="______RO45">#REF!</definedName>
    <definedName name="_14605">#REF!</definedName>
    <definedName localSheetId="0" name="sadgsa">#REF!</definedName>
    <definedName name="ㄴㅂㅈ">#REF!</definedName>
    <definedName name="견적서1">#REF!</definedName>
    <definedName name="철거자재">#REF!</definedName>
    <definedName localSheetId="0" name="도배공011">#REF!</definedName>
    <definedName localSheetId="0" name="통신관련기능사_통신기능사011">#REF!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localSheetId="0" name="DOOR2_W">#REF!</definedName>
    <definedName name="노면파쇄5경비">#REF!</definedName>
    <definedName localSheetId="0" name="ㅑ러ㅑ">#REF!</definedName>
    <definedName name="_34266">#REF!</definedName>
    <definedName name="_GJN0034">#REF!</definedName>
    <definedName name="산출자재코드5">#REF!</definedName>
    <definedName name="dlf">#REF!</definedName>
    <definedName localSheetId="0" name="통신관련산업기사_통신기사2급982">#REF!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localSheetId="0" name="프라">#REF!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localSheetId="0" name="강릉토공사">#REF!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localSheetId="0" name="sfee">#REF!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localSheetId="0" name="교대00">#REF!</definedName>
    <definedName localSheetId="0" name="타일공982">#REF!</definedName>
    <definedName name="변경비">#REF!</definedName>
    <definedName name="_76.방화댐퍼설치">#REF!</definedName>
    <definedName name="자25">#REF!</definedName>
    <definedName name="_6C_13">#REF!</definedName>
    <definedName name="_23340">#REF!</definedName>
    <definedName name="기재16">#REF!</definedName>
    <definedName localSheetId="0" name="원">#REF!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localSheetId="0" name="통신관련기사_통신기사1급982">#REF!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localSheetId="0" name="비디오테임1">#REF!</definedName>
    <definedName name="아스팔트포장파괴0.7계">#REF!</definedName>
    <definedName localSheetId="0" name="_DAN86">#REF!</definedName>
    <definedName name="K_40_SW">#REF!</definedName>
    <definedName localSheetId="1" name="wqtwq">#REF!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localSheetId="0" name="_SORT1">#REF!</definedName>
    <definedName name="시트방수1">#REF!</definedName>
    <definedName localSheetId="0" name="수경단가1">#REF!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localSheetId="0" name="DANGA128">#REF!</definedName>
    <definedName name="LSKG">#REF!</definedName>
    <definedName name="THOS">#REF!</definedName>
    <definedName name="_NN225">#REF!</definedName>
    <definedName localSheetId="0" name="활석공011">#REF!</definedName>
    <definedName name="모3.ㅁㄱ3">#REF!</definedName>
    <definedName localSheetId="0" name="톱챤넬1">#REF!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localSheetId="0" name="일위대가">#REF!</definedName>
    <definedName name="함체d">#REF!</definedName>
    <definedName name="_KK186">#REF!</definedName>
    <definedName name="장정길님_솔루션서비스_3429.3630">#REF!</definedName>
    <definedName name="_NO82">#REF!</definedName>
    <definedName name="___DAN71">#REF!</definedName>
    <definedName localSheetId="0" name="ㅣ1517">#REF!</definedName>
    <definedName name="aldfkuxp">#REF!</definedName>
    <definedName name="김흥태님_반도체.LSI._K1">#REF!</definedName>
    <definedName name="__________________DOG3">#REF!</definedName>
    <definedName localSheetId="0" name="erw">#REF!</definedName>
    <definedName name="_15C_43">#REF!</definedName>
    <definedName name="기재340.1">#REF!</definedName>
    <definedName name="연소방재">#REF!</definedName>
    <definedName name="_PN0014">#REF!</definedName>
    <definedName localSheetId="0" name="가50">#REF!</definedName>
    <definedName name="부대건축2">#REF!</definedName>
    <definedName name="궤도공991">#REF!</definedName>
    <definedName name="_JN131">#REF!</definedName>
    <definedName localSheetId="0" name="이층주간선">#REF!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localSheetId="0" name="가설공사비">#REF!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localSheetId="0" name="통신외선공991">#REF!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localSheetId="0" name="노임">#REF!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localSheetId="0" name="_DAN15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localSheetId="0" name="각파이프1">#REF!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localSheetId="0" name="dklsfj">#REF!</definedName>
    <definedName name="_UN0072">#REF!</definedName>
    <definedName name="관용접노무">#REF!</definedName>
    <definedName localSheetId="0" name="RTJSJG">#REF!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localSheetId="0" name="원자력계장공011">#REF!</definedName>
    <definedName name="서울센타">#REF!</definedName>
    <definedName name="중">#REF!</definedName>
    <definedName name="난연사당">#REF!</definedName>
    <definedName name="골조_철근규격">#REF!</definedName>
    <definedName name="_JJ64">#REF!</definedName>
    <definedName name="_8B_4">#REF!</definedName>
    <definedName localSheetId="0" name="맨홀커버">#REF!</definedName>
    <definedName name="유지보수">#REF!</definedName>
    <definedName name="회사명">#REF!</definedName>
    <definedName name="_13B_5">#REF!</definedName>
    <definedName name="테R4">#REF!</definedName>
    <definedName name="WEI">#REF!</definedName>
    <definedName localSheetId="1" name="ㅁㄴ">#REF!</definedName>
    <definedName localSheetId="0" name="F1층">#REF!</definedName>
    <definedName name="바인드3열">#REF!</definedName>
    <definedName name="_BUN0037">#REF!</definedName>
    <definedName name="콘크리트타설무근인력">#REF!</definedName>
    <definedName localSheetId="0" name="ㅗㅎㄴㅇ">#REF!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localSheetId="0" name="합계전류">#REF!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localSheetId="0" name="튵ㅇㄹ">#REF!</definedName>
    <definedName name="_15A_40">#REF!</definedName>
    <definedName name="_NO48">#REF!</definedName>
    <definedName name="신암E1">#REF!</definedName>
    <definedName localSheetId="0" name="변경비">#REF!</definedName>
    <definedName localSheetId="0" name="판넬조립공001">#REF!</definedName>
    <definedName localSheetId="0" name="토목원가">#REF!</definedName>
    <definedName name="ㄴㅁ">#REF!</definedName>
    <definedName name="B7B">#REF!</definedName>
    <definedName name="가공">#REF!</definedName>
    <definedName localSheetId="0" name="fsafdasf">#REF!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localSheetId="0" name="Ko">#REF!</definedName>
    <definedName name="_13B_8">#REF!</definedName>
    <definedName name="HW시험사992">#REF!</definedName>
    <definedName name="준공계">#REF!</definedName>
    <definedName localSheetId="0" name="보링공_지질조사991">#REF!</definedName>
    <definedName name="백07손료">#REF!</definedName>
    <definedName name="_BUK0017">#REF!</definedName>
    <definedName name="_24303">#REF!</definedName>
    <definedName name="입력란">#REF!</definedName>
    <definedName name="실적_직접공사비">#REF!</definedName>
    <definedName localSheetId="0" name="_DAN64">#REF!</definedName>
    <definedName name="START8">#REF!</definedName>
    <definedName name="통영수량">#REF!</definedName>
    <definedName name="Z_A980B765_13D2_11D1_A0FF_444553540000_.wvu.PrintTitles">#REF!</definedName>
    <definedName name="_NO73">#REF!</definedName>
    <definedName localSheetId="0" name="특별인부002">#REF!</definedName>
    <definedName name="금회금총공사비">#REF!</definedName>
    <definedName name="철25">#REF!</definedName>
    <definedName name="목차2">#REF!</definedName>
    <definedName localSheetId="0" name="할석공982">#REF!</definedName>
    <definedName name="케이블_FR8_3C">#REF!</definedName>
    <definedName localSheetId="0" name="단가대비">#REF!</definedName>
    <definedName name="_6A_20">#REF!</definedName>
    <definedName name="대구OPM1">#REF!</definedName>
    <definedName name="전회간접노무비">#REF!</definedName>
    <definedName name="Section4">#REF!</definedName>
    <definedName name="_10B_83">#REF!</definedName>
    <definedName localSheetId="0" name="도배공002">#REF!</definedName>
    <definedName localSheetId="0" name="표준형슁글1">#REF!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localSheetId="0" name="통신설비공982">#REF!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localSheetId="0" name="sigy">#REF!</definedName>
    <definedName name="_34602">#REF!</definedName>
    <definedName name="변경일위대가수량">#REF!</definedName>
    <definedName name="총회사">#REF!</definedName>
    <definedName name="성토부다짐램머">#REF!</definedName>
    <definedName localSheetId="0" name="전기50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localSheetId="0" name="jfdeshfd">#REF!</definedName>
    <definedName name="_12A_50">#REF!</definedName>
    <definedName name="NH">#REF!</definedName>
    <definedName name="_7C_26">#REF!</definedName>
    <definedName name="IEPLANSALES">#REF!</definedName>
    <definedName name="상하차비">#REF!</definedName>
    <definedName localSheetId="0" name="지붕잇기공002">#REF!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localSheetId="0" name="화약취급공991">#REF!</definedName>
    <definedName name="ㄴㄴㄴㄴ">#REF!</definedName>
    <definedName name="전선랙크">#REF!</definedName>
    <definedName name="보강콘">#REF!</definedName>
    <definedName name="_35555">#REF!</definedName>
    <definedName name="_13500">#REF!</definedName>
    <definedName localSheetId="0" name="철근공1">#REF!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localSheetId="0" name="스틸프레트">#REF!</definedName>
    <definedName name="_35431">#REF!</definedName>
    <definedName name="국내회선">#REF!</definedName>
    <definedName localSheetId="0" name="물량범위">#REF!</definedName>
    <definedName name="지급수수료">#REF!</definedName>
    <definedName localSheetId="0" name="앵커볼트16">#REF!</definedName>
    <definedName name="CHIPACC">#REF!</definedName>
    <definedName name="_9A_19">#REF!</definedName>
    <definedName name="광_전기">#REF!</definedName>
    <definedName localSheetId="0" name="비목출력">#REF!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localSheetId="0" name="_3_도로공사">#REF!</definedName>
    <definedName name="제주컨개통">#REF!</definedName>
    <definedName name="_UL0082">#REF!</definedName>
    <definedName name="TON1___12">#REF!</definedName>
    <definedName name="frontpannel">#REF!</definedName>
    <definedName name="간접노무1">#REF!</definedName>
    <definedName name="_10C_52">#REF!</definedName>
    <definedName localSheetId="0" name="_2_3_침전지">#REF!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localSheetId="0" name="_11G__Extr">#REF!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localSheetId="0" name="MATO">#REF!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localSheetId="0" name="시험관련기사_시험사1급991">#REF!</definedName>
    <definedName name="이광성_상무">#REF!</definedName>
    <definedName name="샷시공982">#REF!</definedName>
    <definedName name="_36100">#REF!</definedName>
    <definedName name="_2C_16">#REF!</definedName>
    <definedName name="_8A_22">#REF!</definedName>
    <definedName name="강관동바리1">#REF!</definedName>
    <definedName localSheetId="0" name="_ST1">#REF!</definedName>
    <definedName name="변관재료비단가">#REF!</definedName>
    <definedName name="_35357">#REF!</definedName>
    <definedName name="_15B_37">#REF!</definedName>
    <definedName localSheetId="0" name="플랩밸브">#REF!</definedName>
    <definedName name="___DAN55">#REF!</definedName>
    <definedName name="_34454">#REF!</definedName>
    <definedName name="코킹공012">#REF!</definedName>
    <definedName name="맨홀토공">#REF!</definedName>
    <definedName name="기재104">#REF!</definedName>
    <definedName localSheetId="0" name="원자력용접공991">#REF!</definedName>
    <definedName name="NND">#REF!</definedName>
    <definedName name="DANGA198">#REF!</definedName>
    <definedName name="옥내접지3">#REF!</definedName>
    <definedName name="기재19.1">#REF!</definedName>
    <definedName name="RO60___9">#REF!</definedName>
    <definedName name="피이사당">#REF!</definedName>
    <definedName localSheetId="0" name="이윤1">#REF!</definedName>
    <definedName name="co">#REF!</definedName>
    <definedName localSheetId="0" name="ㅊㅍ">#REF!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localSheetId="0" name="기계설치공001">#REF!</definedName>
    <definedName localSheetId="0" name="외부판넬벽1">#REF!</definedName>
    <definedName name="개요서">#REF!</definedName>
    <definedName localSheetId="0" name="소방">#REF!</definedName>
    <definedName localSheetId="0" name="DKSGMLWJD">#REF!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localSheetId="1" name="zz">#REF!</definedName>
    <definedName localSheetId="0" name="kk">#REF!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localSheetId="0" name="Ty1L4">#REF!</definedName>
    <definedName name="____________________WW3">#REF!</definedName>
    <definedName name="__ind5">#REF!</definedName>
    <definedName localSheetId="0" name="DANGA73">#REF!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localSheetId="0" name="___IL1">#REF!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localSheetId="1" name="내역서1">#REF!</definedName>
    <definedName name="시설포정E1">#REF!</definedName>
    <definedName name="인원1">#REF!</definedName>
    <definedName name="_GJN0041">#REF!</definedName>
    <definedName name="시외6">#REF!</definedName>
    <definedName localSheetId="0" name="알곤">#REF!</definedName>
    <definedName name="UNI_PW_DC">#REF!</definedName>
    <definedName name="금회변변기공사원가">#REF!</definedName>
    <definedName name="케이블바인드신설4">#REF!</definedName>
    <definedName name="청구바디">#REF!</definedName>
    <definedName name="_35193">#REF!</definedName>
    <definedName localSheetId="0" name="시멘">#REF!</definedName>
    <definedName name="지수1">#REF!</definedName>
    <definedName name="K_NM_DO">#REF!</definedName>
    <definedName name="ㄴ옰ㄴㄹㅇ">#REF!</definedName>
    <definedName localSheetId="0" name="하재료비단가">#REF!</definedName>
    <definedName name="_____________RO60">#REF!</definedName>
    <definedName name="저압케이블공">#REF!</definedName>
    <definedName localSheetId="0" name="이름">#REF!</definedName>
    <definedName name="기재103.1">#REF!</definedName>
    <definedName name="입력하세요">#REF!</definedName>
    <definedName localSheetId="0" name="배전활선전공991">#REF!</definedName>
    <definedName name="철거역수량2">#REF!</definedName>
    <definedName name="_________________DOG1">#REF!</definedName>
    <definedName name="_NN196">#REF!</definedName>
    <definedName name="fyludtu">#REF!</definedName>
    <definedName localSheetId="0" name="플랜트특수용접공001">#REF!</definedName>
    <definedName name="_DAN96">#REF!</definedName>
    <definedName localSheetId="0" name="PS">#REF!</definedName>
    <definedName name="_32154">#REF!</definedName>
    <definedName name="GBI_D_SU_1">#REF!</definedName>
    <definedName localSheetId="0" name="ㅇ나리">#REF!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localSheetId="0" name="저압케이블공012">#REF!</definedName>
    <definedName name="______________LPK1">#REF!</definedName>
    <definedName name="기재279">#REF!</definedName>
    <definedName name="zsb">#REF!</definedName>
    <definedName name="전주설치">#REF!</definedName>
    <definedName localSheetId="0" name="Ty1H3">#REF!</definedName>
    <definedName name="스치로폴">#REF!</definedName>
    <definedName name="_11C_2">#REF!</definedName>
    <definedName name="흄관운반하차비노무비">#REF!</definedName>
    <definedName localSheetId="0" name="역수량1">#REF!</definedName>
    <definedName localSheetId="0" name="전기공사기사_전기공사기사1급002">#REF!</definedName>
    <definedName name="fdsgds">#REF!</definedName>
    <definedName name="ex_rates">#REF!</definedName>
    <definedName name="설계설명">#REF!</definedName>
    <definedName name="시외회선">#REF!</definedName>
    <definedName name="________LV02">#REF!</definedName>
    <definedName localSheetId="1" name="ㅊㅍ">#REF!</definedName>
    <definedName name="AHF">#REF!</definedName>
    <definedName name="강선원님_반도체온양.패키지팀">#REF!</definedName>
    <definedName name="접울산">#REF!</definedName>
    <definedName localSheetId="0" name="유리노무">#REF!</definedName>
    <definedName name="콘크리트타설소형믹서">#REF!</definedName>
    <definedName name="총괄">#REF!</definedName>
    <definedName localSheetId="0" name="GHGDHGD">#REF!</definedName>
    <definedName name="_31312">#REF!</definedName>
    <definedName name="_15A_60">#REF!</definedName>
    <definedName name="최종STM_1">#REF!</definedName>
    <definedName localSheetId="0" name="ㅅㅅㅅ">#REF!</definedName>
    <definedName localSheetId="0" name="시공측량사001">#REF!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localSheetId="0" name="시공측량사조수001">#REF!</definedName>
    <definedName name="SPPS_PIPE_300A_40S_단중">#REF!</definedName>
    <definedName localSheetId="0" name="부가가치세">#REF!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localSheetId="0" name="ㅎㄹㅇㅀㅇㄹ">#REF!</definedName>
    <definedName name="램머Q간재10">#REF!</definedName>
    <definedName localSheetId="0" name="갱부012">#REF!</definedName>
    <definedName name="품명">#REF!</definedName>
    <definedName name="경운기손료">#REF!</definedName>
    <definedName name="_35121">#REF!</definedName>
    <definedName name="_UJ0100">#REF!</definedName>
    <definedName name="톱">#REF!</definedName>
    <definedName localSheetId="0" name="측부002">#REF!</definedName>
    <definedName name="_18C_3">#REF!</definedName>
    <definedName name="_14223">#REF!</definedName>
    <definedName name="djfhka">#REF!</definedName>
    <definedName name="_12C_3">#REF!</definedName>
    <definedName name="노지">#REF!</definedName>
    <definedName localSheetId="1" name="간접노무비">#REF!</definedName>
    <definedName name="예성희_팀장">#REF!</definedName>
    <definedName localSheetId="0" name="강릉교동">#REF!</definedName>
    <definedName name="DANGA125">#REF!</definedName>
    <definedName name="Mes">#REF!</definedName>
    <definedName name="에쵸티">#REF!</definedName>
    <definedName name="택코팅40아스팔트스프레이어300살포노무비">#REF!</definedName>
    <definedName localSheetId="0" name="ㅎㅇㅎㄹㄴㅇ">#REF!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localSheetId="0" name="오층접지선값">#REF!</definedName>
    <definedName name="_27.감압밸브_설치">#REF!</definedName>
    <definedName name="_DAN12">#REF!</definedName>
    <definedName name="콘크리트포장파괴0.2기계경비">#REF!</definedName>
    <definedName name="_OP1">#REF!</definedName>
    <definedName name="IDF직노">#REF!</definedName>
    <definedName localSheetId="0" name="HYUNDAI">#REF!</definedName>
    <definedName name="보통지11FC100">#REF!</definedName>
    <definedName name="천공">#REF!</definedName>
    <definedName localSheetId="0" name="산출내역">#REF!</definedName>
    <definedName name="_TJ0038">#REF!</definedName>
    <definedName name="_12C_45">#REF!</definedName>
    <definedName localSheetId="0" name="철공001">#REF!</definedName>
    <definedName localSheetId="0" name="아스팔트1">#REF!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localSheetId="0" name="우전사기계">#REF!</definedName>
    <definedName name="_21610">#REF!</definedName>
    <definedName name="연마공991">#REF!</definedName>
    <definedName name="기재267">#REF!</definedName>
    <definedName localSheetId="0" name="우드필러1">#REF!</definedName>
    <definedName name="_2A_2">#REF!</definedName>
    <definedName name="안내">#REF!</definedName>
    <definedName name="작업반장011">#REF!</definedName>
    <definedName localSheetId="0" name="ㅗㅓㅏㅗ">#REF!</definedName>
    <definedName name="_E01">#REF!</definedName>
    <definedName name="RACK7">#REF!</definedName>
    <definedName name="수중_토사">#REF!</definedName>
    <definedName name="_TL0001">#REF!</definedName>
    <definedName name="멘트">#REF!</definedName>
    <definedName name="시트파일">#REF!</definedName>
    <definedName localSheetId="0" name="측구1">#REF!</definedName>
    <definedName name="투자비">#REF!</definedName>
    <definedName localSheetId="0" name="A삼">#REF!</definedName>
    <definedName name="류광수">#REF!</definedName>
    <definedName name="_JJ114">#REF!</definedName>
    <definedName name="세금과공과금">#REF!</definedName>
    <definedName localSheetId="1" name="MO">#REF!</definedName>
    <definedName name="_NN42">#REF!</definedName>
    <definedName localSheetId="0" name="ㅓ호ㅓㅎ러">#REF!</definedName>
    <definedName name="콘크측구재료집계">#REF!</definedName>
    <definedName localSheetId="0" name="ＮＥＹＯＫ">#REF!</definedName>
    <definedName localSheetId="0" name="_DAN120">#REF!</definedName>
    <definedName localSheetId="0" name="보온350">#REF!</definedName>
    <definedName name="인공공정">#REF!</definedName>
    <definedName name="생R6">#REF!</definedName>
    <definedName name="조명율표">#REF!</definedName>
    <definedName localSheetId="0" name="철콘경비">#REF!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localSheetId="0" name="덕천1호">#REF!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localSheetId="0" name="유별배수표">#REF!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localSheetId="0" name="기계공002">#REF!</definedName>
    <definedName name="_10B_59">#REF!</definedName>
    <definedName name="wrew">#REF!</definedName>
    <definedName name="특별인부012">#REF!</definedName>
    <definedName localSheetId="1" name="de">#REF!</definedName>
    <definedName name="ㅠ2">#REF!</definedName>
    <definedName name="ㅛ셧">#REF!</definedName>
    <definedName name="jae_b">#REF!</definedName>
    <definedName localSheetId="0" name="sdg">#REF!</definedName>
    <definedName localSheetId="0" name="DANGA109">#REF!</definedName>
    <definedName localSheetId="0" name="닥타일직관1">#REF!</definedName>
    <definedName name="_UL0027">#REF!</definedName>
    <definedName name="_12C_20">#REF!</definedName>
    <definedName name="기재336">#REF!</definedName>
    <definedName name="물량범위">#REF!</definedName>
    <definedName name="_9._골재대">#REF!</definedName>
    <definedName localSheetId="0" name="내선전공001">#REF!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localSheetId="1" name="파일">#REF!</definedName>
    <definedName name="iun">#REF!</definedName>
    <definedName name="실경상">#REF!</definedName>
    <definedName name="Ty1L4">#REF!</definedName>
    <definedName name="인공철개대형설치주택지">#REF!</definedName>
    <definedName name="광8">#REF!</definedName>
    <definedName name="재156">#REF!</definedName>
    <definedName localSheetId="0" name="콘크리트공991">#REF!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localSheetId="0" name="_DAN54">#REF!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localSheetId="0" name="하하">#REF!</definedName>
    <definedName name="_23400">#REF!</definedName>
    <definedName localSheetId="0" name="ㄷㅈㅅ">#REF!</definedName>
    <definedName name="_12C_78">#REF!</definedName>
    <definedName name="타이어노무">#REF!</definedName>
    <definedName localSheetId="0" name="덕산1호">#REF!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localSheetId="0" name="기계공012">#REF!</definedName>
    <definedName name="자52">#REF!</definedName>
    <definedName name="_18B1_">#REF!</definedName>
    <definedName localSheetId="0" name="비목3">#REF!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localSheetId="0" name="외부판넬창문1">#REF!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localSheetId="0" name="장판지">#REF!</definedName>
    <definedName name="노반노무">#REF!</definedName>
    <definedName name="라마">#REF!</definedName>
    <definedName name="_UJ0030">#REF!</definedName>
    <definedName name="기층">#REF!</definedName>
    <definedName name="_33314">#REF!</definedName>
    <definedName localSheetId="0" name="ㅍ츝ㅋㄱ로">#REF!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localSheetId="0" name="충격">#REF!</definedName>
    <definedName name="E24P">#REF!</definedName>
    <definedName name="최종PHM">#REF!</definedName>
    <definedName localSheetId="0" name="dhshs">#REF!</definedName>
    <definedName name="WALL">#REF!</definedName>
    <definedName name="TOGO5">#REF!</definedName>
    <definedName name="_9310">#REF!</definedName>
    <definedName name="제12호표재료비계">#REF!</definedName>
    <definedName name="공사개요2">#REF!</definedName>
    <definedName localSheetId="0" name="ㄹ88">#REF!</definedName>
    <definedName name="임시설비공사">#REF!</definedName>
    <definedName name="OFD설치">#REF!</definedName>
    <definedName localSheetId="0" name="송전활선전공002">#REF!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localSheetId="0" name="보온1125">#REF!</definedName>
    <definedName localSheetId="0" name="무농2호">#REF!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localSheetId="0" name="_MatInverse_In">#REF!</definedName>
    <definedName name="명찰지중울산신">#REF!</definedName>
    <definedName name="금회변금고용보험료">#REF!</definedName>
    <definedName name="B제로">#REF!</definedName>
    <definedName name="__________________DOG33">#REF!</definedName>
    <definedName localSheetId="0" name="경비금액">#REF!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localSheetId="0" name="성동">#REF!</definedName>
    <definedName name="접속함체5">#REF!</definedName>
    <definedName name="콘크리트포장파괴0.2기계계">#REF!</definedName>
    <definedName name="비_고">#REF!</definedName>
    <definedName name="기지수">#REF!</definedName>
    <definedName name="광모뎀1">#REF!</definedName>
    <definedName localSheetId="1" name="QWERQWER">#REF!</definedName>
    <definedName name="반전주">#REF!</definedName>
    <definedName name="원자력케이블전공982">#REF!</definedName>
    <definedName localSheetId="1" name="S.C">#REF!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localSheetId="0" name="통신설비공">#REF!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localSheetId="0" name="매입형C3">#REF!</definedName>
    <definedName localSheetId="0" name="금변금폐기물처리비">#REF!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localSheetId="0" name="특급원자력비파괴시험공002">#REF!</definedName>
    <definedName name="ㄹ390">#REF!</definedName>
    <definedName localSheetId="1" name="비교표">#REF!</definedName>
    <definedName name="_G07">#REF!</definedName>
    <definedName localSheetId="0" name="할증">#REF!</definedName>
    <definedName name="_NO166">#REF!</definedName>
    <definedName name="_15C_25">#REF!</definedName>
    <definedName name="용접300경비">#REF!</definedName>
    <definedName name="내선전공001">#REF!</definedName>
    <definedName name="__123Graph_XCHART1">#REF!</definedName>
    <definedName name="tofms">#REF!</definedName>
    <definedName localSheetId="0" name="_UH1">#REF!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localSheetId="0" name="누계수량">#REF!</definedName>
    <definedName name="_bar32">#REF!</definedName>
    <definedName name="_4A_10">#REF!</definedName>
    <definedName localSheetId="0" name="특수비계공011">#REF!</definedName>
    <definedName name="__SUB1">#REF!</definedName>
    <definedName name="HW설치사002">#REF!</definedName>
    <definedName name="거푸집">#REF!</definedName>
    <definedName localSheetId="0" name="Ty1K1">#REF!</definedName>
    <definedName name="InclDefferal">#REF!</definedName>
    <definedName name="Pwrdetial">#REF!</definedName>
    <definedName name="_14401">#REF!</definedName>
    <definedName localSheetId="0" name="보호측">#REF!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localSheetId="0" name="치장벽돌공002">#REF!</definedName>
    <definedName name="_KK169">#REF!</definedName>
    <definedName name="TIT">#REF!</definedName>
    <definedName name="_KK195">#REF!</definedName>
    <definedName name="기층인력포설재료비">#REF!</definedName>
    <definedName name="DANGA123">#REF!</definedName>
    <definedName localSheetId="0" name="단92">#REF!</definedName>
    <definedName name="_____________PRN7">#REF!</definedName>
    <definedName name="_15C_37">#REF!</definedName>
    <definedName name="ㅏ">#REF!</definedName>
    <definedName name="PB.300200">#REF!</definedName>
    <definedName name="박희선">#REF!</definedName>
    <definedName localSheetId="0" name="비계">#REF!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localSheetId="0" name="보일러공002">#REF!</definedName>
    <definedName localSheetId="0" name="볼65">#REF!</definedName>
    <definedName name="q재노경">#REF!</definedName>
    <definedName name="FormatLU">#REF!</definedName>
    <definedName localSheetId="0" name="단33">#REF!</definedName>
    <definedName name="_F01">#REF!</definedName>
    <definedName name="신성3">#REF!</definedName>
    <definedName localSheetId="0" name="아스관">#REF!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localSheetId="0" name="홍ㄴ">#REF!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localSheetId="0" name="_DAN19">#REF!</definedName>
    <definedName localSheetId="0" name="위생공001">#REF!</definedName>
    <definedName name="석축찰쌓기깬잡석69">#REF!</definedName>
    <definedName localSheetId="0" name="메3">#REF!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localSheetId="0" name="내부판넬벽">#REF!</definedName>
    <definedName localSheetId="0" name="TYY">#REF!</definedName>
    <definedName name="_HHI54">#REF!</definedName>
    <definedName name="사재2">#REF!</definedName>
    <definedName localSheetId="0" name="보온15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localSheetId="0" name="대코드">#REF!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localSheetId="0" name="소요량">#REF!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localSheetId="0" name="LAMP">#REF!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localSheetId="0" name="조경공001">#REF!</definedName>
    <definedName name="PB.400200">#REF!</definedName>
    <definedName localSheetId="0" name="사급자재비">#REF!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localSheetId="0" name="ㅈㄷㄱㅂㅈㄷ">#REF!</definedName>
    <definedName localSheetId="0" name="DANGA165">#REF!</definedName>
    <definedName name="_1C_8">#REF!</definedName>
    <definedName name="알미늄샷시용방SLID">#REF!</definedName>
    <definedName name="_KK217">#REF!</definedName>
    <definedName localSheetId="0" name="ㄴㄱㄹ">#REF!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localSheetId="0" name="마감재1">#REF!</definedName>
    <definedName name="원자력보온공012">#REF!</definedName>
    <definedName localSheetId="0" name="건축목공">#REF!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localSheetId="0" name="DANGA227">#REF!</definedName>
    <definedName localSheetId="0" name="형틀목공002">#REF!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localSheetId="0" name="ㅣㅣㅣㅣㅣ">#REF!</definedName>
    <definedName name="_163P14_">#REF!</definedName>
    <definedName name="초_고_압_펌_프">#REF!</definedName>
    <definedName name="MSICC">#REF!</definedName>
    <definedName localSheetId="0" name="메탈리스1">#REF!</definedName>
    <definedName name="_32503">#REF!</definedName>
    <definedName localSheetId="0" name="지수1">#REF!</definedName>
    <definedName name="_44">#REF!</definedName>
    <definedName name="재165">#REF!</definedName>
    <definedName name="박_창신_님_0331_2001607">#REF!</definedName>
    <definedName name="DANGA194">#REF!</definedName>
    <definedName localSheetId="0" name="슁글시멘트1">#REF!</definedName>
    <definedName localSheetId="0" name="단12">#REF!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localSheetId="0" name="print">#REF!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localSheetId="0" name="PVC관">#REF!</definedName>
    <definedName name="F_MEMO">#REF!</definedName>
    <definedName name="SZVFGG">#REF!</definedName>
    <definedName name="반보라매">#REF!</definedName>
    <definedName name="_f21">#REF!</definedName>
    <definedName localSheetId="0" name="한식미장공002">#REF!</definedName>
    <definedName name="조경공B8">#REF!</definedName>
    <definedName name="조합터파기0.7계">#REF!</definedName>
    <definedName name="금회변전폐기물처리비">#REF!</definedName>
    <definedName localSheetId="1" name="품질">#REF!</definedName>
    <definedName name="자재비.">#REF!</definedName>
    <definedName name="전등신설">#REF!</definedName>
    <definedName name="세라민페인트">#REF!</definedName>
    <definedName name="_36254">#REF!</definedName>
    <definedName localSheetId="1" name="ㅍㄴㅇㄹ">#REF!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localSheetId="0" name="창호재료">#REF!</definedName>
    <definedName name="_BUK0029">#REF!</definedName>
    <definedName name="앙카20450">#REF!</definedName>
    <definedName name="HIV22S">#REF!</definedName>
    <definedName localSheetId="0" name="DANGA87">#REF!</definedName>
    <definedName name="_14B_23">#REF!</definedName>
    <definedName localSheetId="0" name="증수">#REF!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localSheetId="0" name="dfshdt">#REF!</definedName>
    <definedName name="DANGA127">#REF!</definedName>
    <definedName localSheetId="0" name="ㄱㅈ둇ㄷㄱ">#REF!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localSheetId="0" name="외송1">#REF!</definedName>
    <definedName name="소석회">#REF!</definedName>
    <definedName localSheetId="0" name="조적노무">#REF!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localSheetId="0" name="ㅈㄷㅄ">#REF!</definedName>
    <definedName name="ㅁ2000">#REF!</definedName>
    <definedName name="TABLE_42">#REF!</definedName>
    <definedName name="플랜트전공002">#REF!</definedName>
    <definedName localSheetId="0" name="Tb">#REF!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localSheetId="0" name="Ty1L1">#REF!</definedName>
    <definedName localSheetId="0" name="_DAN130">#REF!</definedName>
    <definedName name="기계경비총괄표1">#REF!</definedName>
    <definedName name="r고객구분">#REF!</definedName>
    <definedName localSheetId="0" name="금변전순공사원가">#REF!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localSheetId="0" name="작업반장991">#REF!</definedName>
    <definedName localSheetId="0" name="시공측량사조수002">#REF!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localSheetId="1" name="WALL">#REF!</definedName>
    <definedName name="select_bg">#REF!</definedName>
    <definedName localSheetId="0" name="거푸집벽체용1">#REF!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localSheetId="0" name="FRAME1">#REF!</definedName>
    <definedName name="s_3">#REF!</definedName>
    <definedName localSheetId="0" name="철거구간">#REF!</definedName>
    <definedName name="___________DOG1">#REF!</definedName>
    <definedName localSheetId="0" name="DANGA176">#REF!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localSheetId="0" name="수중모타2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localSheetId="0" name="방수경비">#REF!</definedName>
    <definedName localSheetId="0" name="ㅁ300">#REF!</definedName>
    <definedName name="_21253">#REF!</definedName>
    <definedName localSheetId="0" name="SSTPIPE150.8">#REF!</definedName>
    <definedName name="반경관">#REF!</definedName>
    <definedName name="_16C_15">#REF!</definedName>
    <definedName localSheetId="0" name="동발공_터널991">#REF!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localSheetId="0" name="전력기기">#REF!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localSheetId="0" name="사층접지선">#REF!</definedName>
    <definedName name="기재5.1">#REF!</definedName>
    <definedName name="기타">#REF!</definedName>
    <definedName name="_415___7">#REF!</definedName>
    <definedName name="시설일위">#REF!</definedName>
    <definedName localSheetId="1" name="기계경비1">#REF!</definedName>
    <definedName name="동축전송_2">#REF!</definedName>
    <definedName localSheetId="0" name="석조각공002">#REF!</definedName>
    <definedName name="_24101">#REF!</definedName>
    <definedName name="기재78.1">#REF!</definedName>
    <definedName name="_35591">#REF!</definedName>
    <definedName localSheetId="0" name="_ELL2">#REF!</definedName>
    <definedName localSheetId="0" name="Ws이">#REF!</definedName>
    <definedName name="_5_1.제1배수지">#REF!</definedName>
    <definedName localSheetId="0" name="플랜트기계설치공982">#REF!</definedName>
    <definedName localSheetId="0" name="보일러공982">#REF!</definedName>
    <definedName name="_UJ0077">#REF!</definedName>
    <definedName name="광케이블포설">#REF!</definedName>
    <definedName name="상차비토사10">#REF!</definedName>
    <definedName name="윤문병대리님_031.200.9544">#REF!</definedName>
    <definedName localSheetId="0" name="DANGA59">#REF!</definedName>
    <definedName name="흄관운반700재료비">#REF!</definedName>
    <definedName localSheetId="0" name="끝">#REF!</definedName>
    <definedName name="___DOG2">#REF!</definedName>
    <definedName name="최종LRP">#REF!</definedName>
    <definedName localSheetId="0" name="시험관련산업기사_2급992">#REF!</definedName>
    <definedName name="통합헤드커텐1">#REF!</definedName>
    <definedName localSheetId="0" name="DOOR1_W">#REF!</definedName>
    <definedName name="비목출력">#REF!</definedName>
    <definedName name="ㅊ232.ㅛ253">#REF!</definedName>
    <definedName name="PE54C">#REF!</definedName>
    <definedName name="FR38C2.0">#REF!</definedName>
    <definedName localSheetId="0" name="출">#REF!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localSheetId="0" name="한식목공991">#REF!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localSheetId="0" name="포">#REF!</definedName>
    <definedName localSheetId="0" name="외송">#REF!</definedName>
    <definedName name="석유단가__L당">#REF!</definedName>
    <definedName name="few">#REF!</definedName>
    <definedName name="Data2">#REF!</definedName>
    <definedName name="전북4">#REF!</definedName>
    <definedName localSheetId="0" name="DANGA107">#REF!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localSheetId="0" name="수성페인트내부">#REF!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localSheetId="0" name="FGGG">#REF!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localSheetId="0" name="ㅅㄱㅈ">#REF!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localSheetId="0" name="가합">#REF!</definedName>
    <definedName name="기재16.1">#REF!</definedName>
    <definedName name="기재427">#REF!</definedName>
    <definedName name="_NO182">#REF!</definedName>
    <definedName localSheetId="0" name="원자력배관공002">#REF!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localSheetId="0" name="sdjfkl">#REF!</definedName>
    <definedName name="폐기">#REF!</definedName>
    <definedName name="PE">#REF!</definedName>
    <definedName name="ㅇㄴㄿ">#REF!</definedName>
    <definedName name="_13C_14">#REF!</definedName>
    <definedName localSheetId="0" name="_DAN91">#REF!</definedName>
    <definedName localSheetId="1" name="수배전">#REF!</definedName>
    <definedName name="물____탱____크">#REF!</definedName>
    <definedName name="PDN">#REF!</definedName>
    <definedName name="접지선부설">#REF!</definedName>
    <definedName name="현도사992">#REF!</definedName>
    <definedName name="PI48___12">#REF!</definedName>
    <definedName localSheetId="0" name="철도신호공011">#REF!</definedName>
    <definedName localSheetId="0" name="_SBB2">#REF!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localSheetId="0" name="_SBB3">#REF!</definedName>
    <definedName name="건축목공991">#REF!</definedName>
    <definedName localSheetId="0" name="스노">#REF!</definedName>
    <definedName name="완금">#REF!</definedName>
    <definedName name="메타10노무">#REF!</definedName>
    <definedName name="_13207">#REF!</definedName>
    <definedName localSheetId="0" name="연결판16">#REF!</definedName>
    <definedName name="행거28">#REF!</definedName>
    <definedName name="_NO196">#REF!</definedName>
    <definedName name="사급분계">#REF!</definedName>
    <definedName name="전자시계신설">#REF!</definedName>
    <definedName name="_UK0101">#REF!</definedName>
    <definedName localSheetId="0" name="DANGA74">#REF!</definedName>
    <definedName localSheetId="0" name="DJHFJ">#REF!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localSheetId="1" name="tr">#REF!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localSheetId="0" name="허">#REF!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localSheetId="0" name="한식와공조공001">#REF!</definedName>
    <definedName name="바인딩1조철거">#REF!</definedName>
    <definedName name="TEST_G3">#REF!</definedName>
    <definedName name="__RO80">#REF!</definedName>
    <definedName name="추정금액">#REF!</definedName>
    <definedName name="RO35___10">#REF!</definedName>
    <definedName localSheetId="1" name="수장공사">#REF!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localSheetId="0" name="ㅁㄷㅎ">#REF!</definedName>
    <definedName name="기재147">#REF!</definedName>
    <definedName name="준설선선장012">#REF!</definedName>
    <definedName name="잔토Q135사석실가동">#REF!</definedName>
    <definedName name="___SBB2">#REF!</definedName>
    <definedName localSheetId="0" name="공통재료비">#REF!</definedName>
    <definedName name="_13201">#REF!</definedName>
    <definedName name="_9C_5">#REF!</definedName>
    <definedName localSheetId="0" name="횡선1">#REF!</definedName>
    <definedName localSheetId="0" name="DANGA54">#REF!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localSheetId="0" name="플랜트용접공991">#REF!</definedName>
    <definedName name="원가표지2">#REF!</definedName>
    <definedName name="ㅕㅓㅡㅡ">#REF!</definedName>
    <definedName name="SPP_백__PIPE_25A_단중">#REF!</definedName>
    <definedName name="ㅁㄹ홍ㄴ">#REF!</definedName>
    <definedName name="_3A_21">#REF!</definedName>
    <definedName localSheetId="0" name="ls">#REF!</definedName>
    <definedName name="_b18">#REF!</definedName>
    <definedName name="_GJK0039">#REF!</definedName>
    <definedName name="__DOG2">#REF!</definedName>
    <definedName name="일공구직접노무비">#REF!</definedName>
    <definedName localSheetId="0" name="보통선원992">#REF!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localSheetId="0" name="상수도등기타">#REF!</definedName>
    <definedName name="BUBJ0021">#REF!</definedName>
    <definedName name="중기">#REF!</definedName>
    <definedName name="ㅕ">#REF!</definedName>
    <definedName name="lf">#REF!</definedName>
    <definedName name="메타6노무">#REF!</definedName>
    <definedName name="ㅈㄷㄱㅈㄷ">#REF!</definedName>
    <definedName localSheetId="0" name="단위공량14">#REF!</definedName>
    <definedName name="DKFK">#REF!</definedName>
    <definedName name="_BUJ0027">#REF!</definedName>
    <definedName name="잔토처리0.7운반계">#REF!</definedName>
    <definedName localSheetId="0" name="DOOR3_N">#REF!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localSheetId="0" name="다목">#REF!</definedName>
    <definedName localSheetId="0" name="플랜트배관공992">#REF!</definedName>
    <definedName name="DANGA16">#REF!</definedName>
    <definedName localSheetId="0" name="광케이블설치사011">#REF!</definedName>
    <definedName name="ㅢㅏ">#REF!</definedName>
    <definedName name="백호2노무">#REF!</definedName>
    <definedName localSheetId="0" name="줄눈공991">#REF!</definedName>
    <definedName name="_17B_5">#REF!</definedName>
    <definedName name="중기조수">#REF!</definedName>
    <definedName name="계장공982">#REF!</definedName>
    <definedName name="_GJJ0021">#REF!</definedName>
    <definedName name="증설135">#REF!</definedName>
    <definedName name="기재361.1">#REF!</definedName>
    <definedName localSheetId="0" name="통신외선공002">#REF!</definedName>
    <definedName name="류인숙">#REF!</definedName>
    <definedName name="_11420">#REF!</definedName>
    <definedName localSheetId="0" name="kuryte">#REF!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localSheetId="0" name="철근공002">#REF!</definedName>
    <definedName localSheetId="0" name="HW시험사002">#REF!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localSheetId="0" name="철물">#REF!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localSheetId="0" name="세륜기">#REF!</definedName>
    <definedName name="접지써콘시설">#REF!</definedName>
    <definedName name="CVDSD">#REF!</definedName>
    <definedName localSheetId="0" name="육리1호">#REF!</definedName>
    <definedName name="기재357">#REF!</definedName>
    <definedName localSheetId="0" name="DANGA178">#REF!</definedName>
    <definedName name="ㅛㄱㄷㄷ">#REF!</definedName>
    <definedName name="수양3">#REF!</definedName>
    <definedName localSheetId="0" name="FG46TBTB4RTDKDK">#REF!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localSheetId="0" name="작업반장982">#REF!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localSheetId="0" name="제도사992">#REF!</definedName>
    <definedName name="ㅇ01">#REF!</definedName>
    <definedName name="기재193">#REF!</definedName>
    <definedName localSheetId="0" name="__faf98">#REF!</definedName>
    <definedName name="김상용_팀장">#REF!</definedName>
    <definedName name="이설1">#REF!</definedName>
    <definedName name="보통인부p">#REF!</definedName>
    <definedName localSheetId="0" name="DANGA224">#REF!</definedName>
    <definedName name="S.C">#REF!</definedName>
    <definedName localSheetId="0" name="함석공002">#REF!</definedName>
    <definedName name="_15C_80">#REF!</definedName>
    <definedName name="ㄱ30x30x5t_단중">#REF!</definedName>
    <definedName localSheetId="0" name="플랜트특수용접공002">#REF!</definedName>
    <definedName name="ㄹㅇ농ㅎㄴ">#REF!</definedName>
    <definedName name="강관15">#REF!</definedName>
    <definedName localSheetId="0" name="창호목공982">#REF!</definedName>
    <definedName name="_NO23">#REF!</definedName>
    <definedName name="ILP회">#REF!</definedName>
    <definedName localSheetId="0" name="_02">#REF!</definedName>
    <definedName name="하도급원가2">#REF!</definedName>
    <definedName name="_11C_26">#REF!</definedName>
    <definedName localSheetId="0" name="MHL250W">#REF!</definedName>
    <definedName name="_JK52">#REF!</definedName>
    <definedName localSheetId="1" name="영상">#REF!</definedName>
    <definedName name="_4S">#REF!</definedName>
    <definedName localSheetId="0" name="dsaghh">#REF!</definedName>
    <definedName name="피부가">#REF!</definedName>
    <definedName name="이재익__인프라기술_4팀">#REF!</definedName>
    <definedName name="꽃사과R4">#REF!</definedName>
    <definedName localSheetId="0" name="플랜트배관공982">#REF!</definedName>
    <definedName name="제57호표노무비계">#REF!</definedName>
    <definedName name="김성환님_공공_3429.4518">#REF!</definedName>
    <definedName localSheetId="0" name="grew">#REF!</definedName>
    <definedName name="기재422">#REF!</definedName>
    <definedName name="준설선운전사002">#REF!</definedName>
    <definedName localSheetId="0" name="중급원자력기술자991">#REF!</definedName>
    <definedName name="기재275">#REF!</definedName>
    <definedName name="닥타일직관1">#REF!</definedName>
    <definedName localSheetId="0" name="하재료비금액">#REF!</definedName>
    <definedName name="_7A_21">#REF!</definedName>
    <definedName name="배전야">#REF!</definedName>
    <definedName localSheetId="0" name="블레이드">#REF!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localSheetId="1" name="ㄷㄹㄹㅇ">#REF!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localSheetId="0" name="베이스챤넬">#REF!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localSheetId="0" name="실리콘실런트">#REF!</definedName>
    <definedName localSheetId="0" name="DANGA228">#REF!</definedName>
    <definedName name="태전TB2">#REF!</definedName>
    <definedName name="E48M">#REF!</definedName>
    <definedName name="공사내용9">#REF!</definedName>
    <definedName name="비목3">#REF!</definedName>
    <definedName localSheetId="0" name="ktf">#REF!</definedName>
    <definedName name="AS스프노무">#REF!</definedName>
    <definedName name="재140.1">#REF!</definedName>
    <definedName localSheetId="0" name="왁스">#REF!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localSheetId="0" name="하노무비금액">#REF!</definedName>
    <definedName name="당노">#REF!</definedName>
    <definedName name="_33119">#REF!</definedName>
    <definedName name="수직규준틀재료비">#REF!</definedName>
    <definedName localSheetId="0" name="_2F">#REF!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localSheetId="1" name="ㅇㅇㅇㅇ">#REF!</definedName>
    <definedName localSheetId="0" name="파이프32">#REF!</definedName>
    <definedName name="__DAN149">#REF!</definedName>
    <definedName localSheetId="0" name="하노무비단가">#REF!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localSheetId="0" name="ㅏㅎ러ㅗ허ㅗ">#REF!</definedName>
    <definedName localSheetId="0" name="통신관련기능사_통신기능사991">#REF!</definedName>
    <definedName name="덤프15경">#REF!</definedName>
    <definedName localSheetId="0" name="기1997">#REF!</definedName>
    <definedName localSheetId="0" name="_DAN66">#REF!</definedName>
    <definedName localSheetId="0" name="ㅣ">#REF!</definedName>
    <definedName localSheetId="0" name="ㄴㄹㅇㅁㄴㄹ">#REF!</definedName>
    <definedName name="옹2지3">#REF!</definedName>
    <definedName name="GASUL">#REF!</definedName>
    <definedName name="기재215">#REF!</definedName>
    <definedName localSheetId="0" name="착암공001">#REF!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localSheetId="1" name="타견적">#REF!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localSheetId="0" name="오주4호">#REF!</definedName>
    <definedName name="최종ASP_2">#REF!</definedName>
    <definedName name="이윤">#REF!</definedName>
    <definedName name="_15A_81">#REF!</definedName>
    <definedName name="PI48___7">#REF!</definedName>
    <definedName name="_7C_10">#REF!</definedName>
    <definedName localSheetId="0" name="동발공">#REF!</definedName>
    <definedName name="미수리">#REF!</definedName>
    <definedName name="_DAN54">#REF!</definedName>
    <definedName name="공사원가계산서재료비">#REF!</definedName>
    <definedName name="_18B_8">#REF!</definedName>
    <definedName localSheetId="0" name="도급예상액">#REF!</definedName>
    <definedName localSheetId="0" name="골뱅이">#REF!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localSheetId="0" name="노곡4호">#REF!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localSheetId="0" name="HW시험사001">#REF!</definedName>
    <definedName name="MODEL">#REF!</definedName>
    <definedName name="철공001">#REF!</definedName>
    <definedName name="기노68">#REF!</definedName>
    <definedName localSheetId="0" name="통신관련산업기사_통신기사2급991">#REF!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localSheetId="0" name="Network">#REF!</definedName>
    <definedName name="안전관리">#REF!</definedName>
    <definedName name="_25822">#REF!</definedName>
    <definedName localSheetId="0" name="절단공982">#REF!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localSheetId="0" name="중급원자력기술자002">#REF!</definedName>
    <definedName name="금회직접노무비">#REF!</definedName>
    <definedName name="장재">#REF!</definedName>
    <definedName name="광케이블포설2">#REF!</definedName>
    <definedName name="벽돌_블록_제작공992">#REF!</definedName>
    <definedName name="지선롯드">#REF!</definedName>
    <definedName localSheetId="0" name="원자력품질관리사992">#REF!</definedName>
    <definedName name="_KK215">#REF!</definedName>
    <definedName localSheetId="0" name="품목상승공사원가재료비">#REF!</definedName>
    <definedName name="동교2">#REF!</definedName>
    <definedName localSheetId="0" name="_Key2">#REF!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localSheetId="0" name="__Ts1">#REF!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localSheetId="0" name="토재">#REF!</definedName>
    <definedName name="백07간재">#REF!</definedName>
    <definedName localSheetId="0" name="조경공002">#REF!</definedName>
    <definedName name="NoCon">#REF!</definedName>
    <definedName name="_9C_7">#REF!</definedName>
    <definedName name="종단접속제">#REF!</definedName>
    <definedName localSheetId="0" name="용접공_철도002">#REF!</definedName>
    <definedName name="_NO74">#REF!</definedName>
    <definedName name="_________________DOG3">#REF!</definedName>
    <definedName name="단가51">#REF!</definedName>
    <definedName name="ㅁ300">#REF!</definedName>
    <definedName localSheetId="0" name="기계설치공012">#REF!</definedName>
    <definedName localSheetId="0" name="노즐공002">#REF!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localSheetId="0" name="_____A99999">#REF!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localSheetId="0" name="ㅜㅛㄷ">#REF!</definedName>
    <definedName name="몰탈">#REF!</definedName>
    <definedName name="_ind42">#REF!</definedName>
    <definedName name="시공측량사002">#REF!</definedName>
    <definedName name="기재289.1">#REF!</definedName>
    <definedName name="_NN124">#REF!</definedName>
    <definedName name="AsyncTelemetry">#REF!</definedName>
    <definedName localSheetId="0" name="상급원자력기술자982">#REF!</definedName>
    <definedName localSheetId="0" name="ㅁㄶㅁㄴ">#REF!</definedName>
    <definedName name="_50__123Graph_DPOWER_MT">#REF!</definedName>
    <definedName name="일위철거">#REF!</definedName>
    <definedName name="_35113">#REF!</definedName>
    <definedName name="_2C_13">#REF!</definedName>
    <definedName localSheetId="0" name="산출0">#REF!</definedName>
    <definedName name="단80">#REF!</definedName>
    <definedName name="BUBL0016">#REF!</definedName>
    <definedName name="때죽나무H3.0">#REF!</definedName>
    <definedName localSheetId="1" name="SADF">#REF!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localSheetId="0" name="닥트공011">#REF!</definedName>
    <definedName name="___SUB3">#REF!</definedName>
    <definedName name="RGR">#REF!</definedName>
    <definedName name="발포처리">#REF!</definedName>
    <definedName localSheetId="0" name="DANGA114">#REF!</definedName>
    <definedName name="_6B_24">#REF!</definedName>
    <definedName localSheetId="1" name="yitd">#REF!</definedName>
    <definedName name="AA___8">#REF!</definedName>
    <definedName localSheetId="0" name="alpha3">#REF!</definedName>
    <definedName name="PVC곡관1">#REF!</definedName>
    <definedName name="금회금일반관리비">#REF!</definedName>
    <definedName name="_32504">#REF!</definedName>
    <definedName name="지광교">#REF!</definedName>
    <definedName localSheetId="0" name="판넬조립공002">#REF!</definedName>
    <definedName localSheetId="0" name="원자력기계설치공991">#REF!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localSheetId="1" name="dsfgs">#REF!</definedName>
    <definedName name="기재17.1">#REF!</definedName>
    <definedName name="_23300">#REF!</definedName>
    <definedName localSheetId="0" name="견출공992">#REF!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localSheetId="1" name="_MatMult_A">#REF!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localSheetId="0" name="홍ㄹㄴㄷㄱ">#REF!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localSheetId="0" name="_DAN119">#REF!</definedName>
    <definedName name="__SUB3">#REF!</definedName>
    <definedName name="판넬자재">#REF!</definedName>
    <definedName localSheetId="0" name="_DAN112">#REF!</definedName>
    <definedName localSheetId="0" name="_DAN14">#REF!</definedName>
    <definedName name="_36234">#REF!</definedName>
    <definedName name="DC_3">#REF!</definedName>
    <definedName name="ㅏ도">#REF!</definedName>
    <definedName name="_12C_27">#REF!</definedName>
    <definedName name="CJFRHD">#REF!</definedName>
    <definedName localSheetId="0" name="보안공982">#REF!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localSheetId="0" name="DANGA134">#REF!</definedName>
    <definedName name="_15A_56">#REF!</definedName>
    <definedName name="bf">#REF!</definedName>
    <definedName name="RO80___7">#REF!</definedName>
    <definedName name="치">#REF!</definedName>
    <definedName localSheetId="0" name="지진L">#REF!</definedName>
    <definedName name="시험관련기사_시험사1급982">#REF!</definedName>
    <definedName name="_35154">#REF!</definedName>
    <definedName localSheetId="0" name="gammat">#REF!</definedName>
    <definedName name="보통인부B10">#REF!</definedName>
    <definedName name="슬리브B">#REF!</definedName>
    <definedName name="_25642">#REF!</definedName>
    <definedName name="파이프펜던트">#REF!</definedName>
    <definedName name="콘크리트2">#REF!</definedName>
    <definedName localSheetId="0" name="콘크리트못">#REF!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localSheetId="0" name="방습거울">#REF!</definedName>
    <definedName name="_NN179">#REF!</definedName>
    <definedName name="상차비사석야간">#REF!</definedName>
    <definedName localSheetId="0" name="준설선기관사002">#REF!</definedName>
    <definedName name="TEST_C2">#REF!</definedName>
    <definedName localSheetId="0" name="투부가가치세">#REF!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localSheetId="0" name="SLAB1">#REF!</definedName>
    <definedName name="E58M">#REF!</definedName>
    <definedName name="지적기사_1급">#REF!</definedName>
    <definedName name="부대비">#REF!</definedName>
    <definedName localSheetId="0" name="형광등32W_1">#REF!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localSheetId="0" name="용접공_철도991">#REF!</definedName>
    <definedName name="무궁화1203">#REF!</definedName>
    <definedName name="mii">#REF!</definedName>
    <definedName localSheetId="0" name="__RO35">#REF!</definedName>
    <definedName localSheetId="0" name="조력공012">#REF!</definedName>
    <definedName name="_UL0109">#REF!</definedName>
    <definedName name="ILP적">#REF!</definedName>
    <definedName name="_UN0046">#REF!</definedName>
    <definedName name="QWS">#REF!</definedName>
    <definedName name="정산도급분계">#REF!</definedName>
    <definedName localSheetId="0" name="수중모타1">#REF!</definedName>
    <definedName name="ㄴ이라ㅓ">#REF!</definedName>
    <definedName name="_15B_82">#REF!</definedName>
    <definedName name="VHMF">#REF!</definedName>
    <definedName localSheetId="0" name="ㅊ퓿ㅌ">#REF!</definedName>
    <definedName name="아콘78">#REF!</definedName>
    <definedName name="후렉시블전선관">#REF!</definedName>
    <definedName name="_PI48">#REF!</definedName>
    <definedName name="화신기존2">#REF!</definedName>
    <definedName name="경운기간재">#REF!</definedName>
    <definedName localSheetId="0" name="_1_5통관">#REF!</definedName>
    <definedName name="_______">#REF!</definedName>
    <definedName name="_NN5">#REF!</definedName>
    <definedName name="물싸리노">#REF!</definedName>
    <definedName localSheetId="0" name="___DOG3">#REF!</definedName>
    <definedName localSheetId="0" name="SMP">#REF!</definedName>
    <definedName name="실행예산11">#REF!</definedName>
    <definedName name="SUS페인트">#REF!</definedName>
    <definedName localSheetId="0" name="표준공수">#REF!</definedName>
    <definedName name="심야">#REF!</definedName>
    <definedName name="노123">#REF!</definedName>
    <definedName name="mml">#REF!</definedName>
    <definedName localSheetId="0" name="___TON2">#REF!</definedName>
    <definedName name="경비합계">#REF!</definedName>
    <definedName name="운전사_운반차002">#REF!</definedName>
    <definedName name="재109">#REF!</definedName>
    <definedName localSheetId="0" name="등가거리1">#REF!</definedName>
    <definedName localSheetId="0" name="품명">#REF!</definedName>
    <definedName name="rwref">#REF!</definedName>
    <definedName name="α2">#REF!</definedName>
    <definedName localSheetId="0" name="안미옥">#REF!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localSheetId="0" name="제4호표">#REF!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localSheetId="1" name="자동화재탐지설비">#REF!</definedName>
    <definedName name="동발공_터널001">#REF!</definedName>
    <definedName name="sde">#REF!</definedName>
    <definedName localSheetId="0" name="_DAN111">#REF!</definedName>
    <definedName localSheetId="0" name="DANGA193">#REF!</definedName>
    <definedName name="김석민_과장">#REF!</definedName>
    <definedName name="_461___0">#REF!</definedName>
    <definedName name="취입">#REF!</definedName>
    <definedName localSheetId="0" name="한식미장공991">#REF!</definedName>
    <definedName name="주차장토공">#REF!</definedName>
    <definedName name="_KK194">#REF!</definedName>
    <definedName name="CPMF">#REF!</definedName>
    <definedName name="_KK17">#REF!</definedName>
    <definedName localSheetId="0" name="DANGA76">#REF!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localSheetId="0" name="ㅔㅐ">#REF!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localSheetId="0" name="적용계약안전관리비">#REF!</definedName>
    <definedName name="암타이2">#REF!</definedName>
    <definedName localSheetId="0" name="__WW6">#REF!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localSheetId="0" name="한식목공조공011">#REF!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localSheetId="0" name="지노1">#REF!</definedName>
    <definedName name="기재369">#REF!</definedName>
    <definedName name="HI_전선관">#REF!</definedName>
    <definedName name="보차도경계석">#REF!</definedName>
    <definedName localSheetId="0" name="노즐공011">#REF!</definedName>
    <definedName name="jyt">#REF!</definedName>
    <definedName name="H1.2m">#REF!</definedName>
    <definedName name="_7C_29">#REF!</definedName>
    <definedName localSheetId="0" name="fdgdsf">#REF!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localSheetId="0" name="공종10">#REF!</definedName>
    <definedName localSheetId="0" name="ㅁㄴㅇ류">#REF!</definedName>
    <definedName name="_UL0022">#REF!</definedName>
    <definedName localSheetId="0" name="보150">#REF!</definedName>
    <definedName localSheetId="0" name="ㅛ가ㅓㅑㄷㅇ너">#REF!</definedName>
    <definedName name="암거구체수량산출1연_형식2">#REF!</definedName>
    <definedName name="특고상가이전비">#REF!</definedName>
    <definedName name="_15C_67">#REF!</definedName>
    <definedName localSheetId="0" name="_10._사급자재대">#REF!</definedName>
    <definedName name="__dia19">#REF!</definedName>
    <definedName name="나다">#REF!</definedName>
    <definedName name="공명">#REF!</definedName>
    <definedName localSheetId="0" name="황룡강배수개선사업">#REF!</definedName>
    <definedName name="되메우기경">#REF!</definedName>
    <definedName localSheetId="0" name="_A99999">#REF!</definedName>
    <definedName localSheetId="0" name="배인">#REF!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localSheetId="0" name="gdasgf">#REF!</definedName>
    <definedName name="SSD">#REF!</definedName>
    <definedName name="시외28">#REF!</definedName>
    <definedName localSheetId="0" name="SY">#REF!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localSheetId="0" name="특별인부">#REF!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localSheetId="0" name="전기공사2급">#REF!</definedName>
    <definedName name="SF">#REF!</definedName>
    <definedName localSheetId="0" name="DANGA49">#REF!</definedName>
    <definedName name="Q0490토사">#REF!</definedName>
    <definedName name="_12A_51">#REF!</definedName>
    <definedName name="_______________________DOG1">#REF!</definedName>
    <definedName name="자갈경">#REF!</definedName>
    <definedName name="기재280.1">#REF!</definedName>
    <definedName localSheetId="0" name="잠수부011">#REF!</definedName>
    <definedName name="_5C_25">#REF!</definedName>
    <definedName name="가설경비">#REF!</definedName>
    <definedName name="노즐공991">#REF!</definedName>
    <definedName localSheetId="0" name="한식목공조공982">#REF!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localSheetId="0" name="생이">#REF!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localSheetId="0" name="ffk">#REF!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localSheetId="0" name="一般管理費">#REF!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localSheetId="0" name="_DAN48">#REF!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localSheetId="0" name="지경1">#REF!</definedName>
    <definedName name="PE내관포설3조할증">#REF!</definedName>
    <definedName name="S_Z">#REF!</definedName>
    <definedName name="철도신호공001">#REF!</definedName>
    <definedName localSheetId="0" name="MCON">#REF!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localSheetId="0" name="시공측량사992">#REF!</definedName>
    <definedName name="금액">#REF!</definedName>
    <definedName localSheetId="0" name="DANGA220">#REF!</definedName>
    <definedName name="_13A_34">#REF!</definedName>
    <definedName name="제48호표노무비계">#REF!</definedName>
    <definedName localSheetId="0" name="노경">#REF!</definedName>
    <definedName name="M_TR">#REF!</definedName>
    <definedName name="_14112">#REF!</definedName>
    <definedName localSheetId="0" name="Ec">#REF!</definedName>
    <definedName name="_35501">#REF!</definedName>
    <definedName name="_3C_15">#REF!</definedName>
    <definedName name="GFD___12">#REF!</definedName>
    <definedName localSheetId="1" name="fdgz">#REF!</definedName>
    <definedName name="수공철개철거주택지">#REF!</definedName>
    <definedName name="_32235">#REF!</definedName>
    <definedName name="항__목">#REF!</definedName>
    <definedName localSheetId="0" name="___SHH3">#REF!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localSheetId="0" name="변공급가액">#REF!</definedName>
    <definedName name="sb404_조경시설물공사">#REF!</definedName>
    <definedName name="경계블럭하차료재료비">#REF!</definedName>
    <definedName name="_12A_41">#REF!</definedName>
    <definedName localSheetId="0" name="hhc">#REF!</definedName>
    <definedName name="배수관제작직관">#REF!</definedName>
    <definedName localSheetId="0" name="고급선원011">#REF!</definedName>
    <definedName name="기재331.1">#REF!</definedName>
    <definedName name="파이2">#REF!</definedName>
    <definedName name="E35P">#REF!</definedName>
    <definedName name="폐노무비금액">#REF!</definedName>
    <definedName localSheetId="0" name="조적공001">#REF!</definedName>
    <definedName name="_387_3_0Crite">#REF!</definedName>
    <definedName name="미장공002">#REF!</definedName>
    <definedName name="_DAN109">#REF!</definedName>
    <definedName localSheetId="0" name="ㄱㄷㅈㄱㅂㅈㄷㄱ">#REF!</definedName>
    <definedName name="시운경">#REF!</definedName>
    <definedName name="삼발이소노">#REF!</definedName>
    <definedName name="조울신">#REF!</definedName>
    <definedName name="_16C_10">#REF!</definedName>
    <definedName name="노129">#REF!</definedName>
    <definedName name="_18C_15">#REF!</definedName>
    <definedName localSheetId="0" name="경비율표">#REF!</definedName>
    <definedName localSheetId="0" name="전동기용량">#REF!</definedName>
    <definedName name="_4B_17">#REF!</definedName>
    <definedName localSheetId="0" name="목조각공992">#REF!</definedName>
    <definedName localSheetId="0" name="총토탈">#REF!</definedName>
    <definedName name="태평입출비율">#REF!</definedName>
    <definedName name="_RO22">#REF!</definedName>
    <definedName name="_13C_33">#REF!</definedName>
    <definedName name="sb401_굴취">#REF!</definedName>
    <definedName name="_36141">#REF!</definedName>
    <definedName localSheetId="0" name="연결판">#REF!</definedName>
    <definedName name="압입압축기25손료">#REF!</definedName>
    <definedName name="FR83C14">#REF!</definedName>
    <definedName name="조강남">#REF!</definedName>
    <definedName name="___DAN9">#REF!</definedName>
    <definedName localSheetId="0" name="상급원자력기술자001">#REF!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localSheetId="0" name="특고압케이블전공991">#REF!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localSheetId="0" name="보너1">#REF!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localSheetId="0" name="언">#REF!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localSheetId="0" name="DANGA144">#REF!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localSheetId="0" name="ㅁ01">#REF!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localSheetId="0" name="포장공011">#REF!</definedName>
    <definedName localSheetId="0" name="지붕및홈통공사">#REF!</definedName>
    <definedName name="장종식_님_031_2007316">#REF!</definedName>
    <definedName name="방수노무">#REF!</definedName>
    <definedName localSheetId="0" name="DFEE">#REF!</definedName>
    <definedName name="_12C_71">#REF!</definedName>
    <definedName name="_5A_25">#REF!</definedName>
    <definedName name="암분쇄">#REF!</definedName>
    <definedName name="hgfd">#REF!</definedName>
    <definedName name="_10C_87">#REF!</definedName>
    <definedName localSheetId="0" name="QA">#REF!</definedName>
    <definedName name="지인천">#REF!</definedName>
    <definedName name="각파이프">#REF!</definedName>
    <definedName name="꽃사과6노무">#REF!</definedName>
    <definedName name="덤프트럭적하시간">#REF!</definedName>
    <definedName name="기재38">#REF!</definedName>
    <definedName localSheetId="0" name="건설기계운전조수982">#REF!</definedName>
    <definedName localSheetId="0" name="트러스1">#REF!</definedName>
    <definedName name="_22600">#REF!</definedName>
    <definedName name="SPP_백__PIPE_40A_단중">#REF!</definedName>
    <definedName localSheetId="0" name="도장공">#REF!</definedName>
    <definedName localSheetId="1" name="rlr">#REF!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localSheetId="0" name="_DAN44">#REF!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localSheetId="0" name="연마석">#REF!</definedName>
    <definedName name="지삼풍">#REF!</definedName>
    <definedName name="_12B_70">#REF!</definedName>
    <definedName name="종합결의96.11">#REF!</definedName>
    <definedName name="_Q1">#REF!</definedName>
    <definedName name="단가68">#REF!</definedName>
    <definedName name="PARI">#REF!</definedName>
    <definedName localSheetId="0" name="ap_s_t">#REF!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localSheetId="0" name="원자력품질관리사991">#REF!</definedName>
    <definedName localSheetId="0" name="전기115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localSheetId="0" name="ㅁ270">#REF!</definedName>
    <definedName name="ㅐㅗㅅ">#REF!</definedName>
    <definedName name="____________RO45">#REF!</definedName>
    <definedName name="갱부1">#REF!</definedName>
    <definedName localSheetId="0" name="착암공982">#REF!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localSheetId="1" name="ㄷㄷㅈ">#REF!</definedName>
    <definedName name="_31611">#REF!</definedName>
    <definedName name="_NN192">#REF!</definedName>
    <definedName name="_118">#REF!</definedName>
    <definedName name="기노60.1">#REF!</definedName>
    <definedName name="_7C_18">#REF!</definedName>
    <definedName localSheetId="0" name="A">#REF!</definedName>
    <definedName localSheetId="0" name="각재">#REF!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localSheetId="0" name="광통신설치사001">#REF!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localSheetId="0" name="배전활선전공011">#REF!</definedName>
    <definedName name="호표_?">#REF!</definedName>
    <definedName name="ㅎ503">#REF!</definedName>
    <definedName name="CV1C400">#REF!</definedName>
    <definedName name="OP">#REF!</definedName>
    <definedName name="광명">#REF!</definedName>
    <definedName localSheetId="0" name="ㅀㅇㄴㅁ">#REF!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localSheetId="0" name="DANGA17">#REF!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localSheetId="0" name="토목내역">#REF!</definedName>
    <definedName name="_fff97">#REF!</definedName>
    <definedName name="_O08">#REF!</definedName>
    <definedName localSheetId="0" name="_DAN58">#REF!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localSheetId="0" name="__SHH3">#REF!</definedName>
    <definedName name="_RO35">#REF!</definedName>
    <definedName name="압착60">#REF!</definedName>
    <definedName name="_JEA1">#REF!</definedName>
    <definedName name="ㅅㄱ돈">#REF!</definedName>
    <definedName name="챠트">#REF!</definedName>
    <definedName localSheetId="0" name="오오오">#REF!</definedName>
    <definedName localSheetId="0" name="빗물받이">#REF!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localSheetId="0" name="_5_1.제1배수지">#REF!</definedName>
    <definedName localSheetId="0" name="ㅁㄻㄴㅇㄹㄴㅇㄹㄴ">#REF!</definedName>
    <definedName name="GBI_D_SU_2">#REF!</definedName>
    <definedName name="_1A_29">#REF!</definedName>
    <definedName localSheetId="0" name="_47G__Extr">#REF!</definedName>
    <definedName name="_124">#REF!</definedName>
    <definedName name="주">#REF!</definedName>
    <definedName name="적용계약안전관리비">#REF!</definedName>
    <definedName name="item_heading">#REF!</definedName>
    <definedName name="경기나나">#REF!</definedName>
    <definedName localSheetId="0" name="두기2호">#REF!</definedName>
    <definedName name="_35192">#REF!</definedName>
    <definedName name="DOOR2_W">#REF!</definedName>
    <definedName name="보통지16FC100">#REF!</definedName>
    <definedName localSheetId="0" name="보온공011">#REF!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localSheetId="0" name="__bar19">#REF!</definedName>
    <definedName name="GV_22">#REF!</definedName>
    <definedName name="_31409">#REF!</definedName>
    <definedName name="_UN0087">#REF!</definedName>
    <definedName localSheetId="0" name="_Dist_Values">#REF!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localSheetId="0" name="_SHH3">#REF!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localSheetId="0" name="ㄱㄷㅈㅂㄱㄷ">#REF!</definedName>
    <definedName name="MCCN">#REF!</definedName>
    <definedName name="_NN52">#REF!</definedName>
    <definedName name="되메우기다짐재료비">#REF!</definedName>
    <definedName name="_12A_42">#REF!</definedName>
    <definedName localSheetId="0" name="건축목공001">#REF!</definedName>
    <definedName name="______ys1">#REF!</definedName>
    <definedName localSheetId="0" name="DANGA171">#REF!</definedName>
    <definedName name="______PRN3">#REF!</definedName>
    <definedName name="준설선기관장992">#REF!</definedName>
    <definedName localSheetId="0" name="___PI60">#REF!</definedName>
    <definedName name="제46호표노무비계">#REF!</definedName>
    <definedName name="ㅜㅌㅊ퓨ㅜ">#REF!</definedName>
    <definedName localSheetId="0" name="건설기계운전조수011">#REF!</definedName>
    <definedName localSheetId="0" name="변전전공992">#REF!</definedName>
    <definedName name="통신용인입벽청">#REF!</definedName>
    <definedName name="___A65800">#REF!</definedName>
    <definedName name="연광주">#REF!</definedName>
    <definedName name="_UK0070">#REF!</definedName>
    <definedName name="어댑터">#REF!</definedName>
    <definedName localSheetId="0" name="화약취급공992">#REF!</definedName>
    <definedName localSheetId="0" name="보통인부992">#REF!</definedName>
    <definedName name="트러스1">#REF!</definedName>
    <definedName name="PROD1">#REF!</definedName>
    <definedName name="삼층배관">#REF!</definedName>
    <definedName localSheetId="0" name="평의자">#REF!</definedName>
    <definedName name="E4P">#REF!</definedName>
    <definedName localSheetId="0" name="_2_6_제1가압장">#REF!</definedName>
    <definedName name="_NN212">#REF!</definedName>
    <definedName name="해송">#REF!</definedName>
    <definedName localSheetId="0" name="ㅏ">#REF!</definedName>
    <definedName localSheetId="0" name="Y">#REF!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localSheetId="0" name="착암공002">#REF!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localSheetId="0" name="DANGA20">#REF!</definedName>
    <definedName name="금회변장환경보전비">#REF!</definedName>
    <definedName name="__sd19">#REF!</definedName>
    <definedName localSheetId="0" name="ㅗㅌㅇㅌ">#REF!</definedName>
    <definedName name="현찰계약금">#REF!</definedName>
    <definedName name="_25650">#REF!</definedName>
    <definedName localSheetId="0" name="DANGA199">#REF!</definedName>
    <definedName localSheetId="1" name="fghdff">#REF!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localSheetId="0" name="미장공001">#REF!</definedName>
    <definedName localSheetId="0" name="gsg">#REF!</definedName>
    <definedName localSheetId="0" name="DANGA208">#REF!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localSheetId="0" name="볼55">#REF!</definedName>
    <definedName name="GBI_S_207">#REF!</definedName>
    <definedName name="제도사011">#REF!</definedName>
    <definedName name="rack18">#REF!</definedName>
    <definedName localSheetId="0" name="QFQF">#REF!</definedName>
    <definedName localSheetId="0" name="보온공">#REF!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localSheetId="0" name="DANGA18">#REF!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localSheetId="0" name="철판3">#REF!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localSheetId="0" name="강의">#REF!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localSheetId="0" name="성산2호">#REF!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localSheetId="0" name="ㅇㅀㄴㅇ">#REF!</definedName>
    <definedName localSheetId="0" name="기계경비">#REF!</definedName>
    <definedName name="__NOH22">#REF!</definedName>
    <definedName name="물푸레R8">#REF!</definedName>
    <definedName name="시외17">#REF!</definedName>
    <definedName name="_UL0028">#REF!</definedName>
    <definedName name="SW">#REF!</definedName>
    <definedName name="________________________RO45">#REF!</definedName>
    <definedName localSheetId="0" name="원자력덕트공011">#REF!</definedName>
    <definedName localSheetId="0" name="우산">#REF!</definedName>
    <definedName localSheetId="0" name="수리수선">#REF!</definedName>
    <definedName localSheetId="0" name="은산4호">#REF!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localSheetId="0" name="ㅎㅇㄶㄷㄱ">#REF!</definedName>
    <definedName name="___DAN120">#REF!</definedName>
    <definedName localSheetId="0" name="______">#REF!</definedName>
    <definedName name="전내768k">#REF!</definedName>
    <definedName localSheetId="0" name="준설선운전사001">#REF!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localSheetId="0" name="WING_T">#REF!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localSheetId="0" name="헝ㅇㄹ허ㅗㄹㅇ">#REF!</definedName>
    <definedName name="반취부잠실">#REF!</definedName>
    <definedName localSheetId="0" name="ㄷㅅㅈㄷ">#REF!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localSheetId="0" name="플랜트제관공002">#REF!</definedName>
    <definedName name="블레이드1">#REF!</definedName>
    <definedName name="_35356">#REF!</definedName>
    <definedName name="____________________PI48">#REF!</definedName>
    <definedName name="GBI_D_GA_1">#REF!</definedName>
    <definedName name="원자력용접공011">#REF!</definedName>
    <definedName localSheetId="0" name="고압케이블전공992">#REF!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localSheetId="1" name="yterwy">#REF!</definedName>
    <definedName name="_34166">#REF!</definedName>
    <definedName localSheetId="0" name="철선18">#REF!</definedName>
    <definedName name="건설기계운전기사001">#REF!</definedName>
    <definedName name="압축단자">#REF!</definedName>
    <definedName name="H.TOTAL.">#REF!</definedName>
    <definedName name="TEST_B">#REF!</definedName>
    <definedName name="금회변변금부가가치세">#REF!</definedName>
    <definedName localSheetId="0" name="kkn">#REF!</definedName>
    <definedName name="최종TSL_5">#REF!</definedName>
    <definedName name="_ind32">#REF!</definedName>
    <definedName name="제3호표">#REF!</definedName>
    <definedName localSheetId="1" name="DAA">#REF!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localSheetId="0" name="_3_0__123Grap">#REF!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localSheetId="0" name="신너">#REF!</definedName>
    <definedName name="im">#REF!</definedName>
    <definedName name="가실행">#REF!</definedName>
    <definedName localSheetId="1" name="브02간재구조물">#REF!</definedName>
    <definedName name="노39_1">#REF!</definedName>
    <definedName name="________________________DOG33">#REF!</definedName>
    <definedName name="식재">#REF!</definedName>
    <definedName name="조수건설">#REF!</definedName>
    <definedName name="이형구">#REF!</definedName>
    <definedName localSheetId="0" name="콘크리트공992">#REF!</definedName>
    <definedName name="wing_l">#REF!</definedName>
    <definedName localSheetId="0" name="을">#REF!</definedName>
    <definedName name="루사">#REF!</definedName>
    <definedName name="_2B_27">#REF!</definedName>
    <definedName localSheetId="0" name="DANGA143">#REF!</definedName>
    <definedName localSheetId="0" name="수공1호1">#REF!</definedName>
    <definedName name="화약취급공001">#REF!</definedName>
    <definedName name="수유2">#REF!</definedName>
    <definedName name="매크로10">#REF!</definedName>
    <definedName localSheetId="0" name="송전전공982">#REF!</definedName>
    <definedName name="T자R8">#REF!</definedName>
    <definedName name="원가총괄">#REF!</definedName>
    <definedName localSheetId="0" name="통신관련기사_통신기사1급991">#REF!</definedName>
    <definedName name="대회">#REF!</definedName>
    <definedName name="EXCH">#REF!</definedName>
    <definedName name="BTS_Total">#REF!</definedName>
    <definedName name="DAFDAFDAFD">#REF!</definedName>
    <definedName name="_1_123Grap">#REF!</definedName>
    <definedName localSheetId="0" name="Ty1L2">#REF!</definedName>
    <definedName name="케이블_FR3_2P">#REF!</definedName>
    <definedName name="광코드71">#REF!</definedName>
    <definedName localSheetId="0" name="보호하">#REF!</definedName>
    <definedName name="_11B_8">#REF!</definedName>
    <definedName name="_23220">#REF!</definedName>
    <definedName localSheetId="0" name="궤도공001">#REF!</definedName>
    <definedName name="고무패킹">#REF!</definedName>
    <definedName name="_9B_28">#REF!</definedName>
    <definedName localSheetId="0" name="원자력제관공992">#REF!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localSheetId="0" name="EI_first_row">#REF!</definedName>
    <definedName name="조합페인트">#REF!</definedName>
    <definedName name="__HHI16">#REF!</definedName>
    <definedName name="_456G_0Extr">#REF!</definedName>
    <definedName name="달대볼트">#REF!</definedName>
    <definedName name="고압">#REF!</definedName>
    <definedName localSheetId="0" name="OPP">#REF!</definedName>
    <definedName localSheetId="0" name="재료비">#REF!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localSheetId="0" name="_Sort">#REF!</definedName>
    <definedName localSheetId="0" name="DMBAR1">#REF!</definedName>
    <definedName name="dtykykk">#REF!</definedName>
    <definedName localSheetId="0" name="ㄴㅇㄴㅁ">#REF!</definedName>
    <definedName localSheetId="0" name="변고용보험료">#REF!</definedName>
    <definedName localSheetId="0" name="HW설치사002">#REF!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localSheetId="0" name="감가상각비">#REF!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localSheetId="1" name="S2L">#REF!</definedName>
    <definedName name="_35535">#REF!</definedName>
    <definedName name="피브시파이프">#REF!</definedName>
    <definedName name="GSTC">#REF!</definedName>
    <definedName localSheetId="0" name="노무공량">#REF!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localSheetId="0" name="변재">#REF!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localSheetId="0" name="원자력배관공011">#REF!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localSheetId="0" name="실리콘실런트위생기구">#REF!</definedName>
    <definedName name="전회수량">#REF!</definedName>
    <definedName name="ㄴㄴㄴㄴㄴ">#REF!</definedName>
    <definedName name="_BUN0031">#REF!</definedName>
    <definedName localSheetId="0" name="DANGA156">#REF!</definedName>
    <definedName name="미송판재">#REF!</definedName>
    <definedName name="집수정토공">#REF!</definedName>
    <definedName name="ce">#REF!</definedName>
    <definedName name="CPU시험사982">#REF!</definedName>
    <definedName name="CON_3">#REF!</definedName>
    <definedName localSheetId="0" name="GFDS">#REF!</definedName>
    <definedName localSheetId="0" name="준설선전기사982">#REF!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localSheetId="0" name="보자">#REF!</definedName>
    <definedName name="관리창고">#REF!</definedName>
    <definedName name="_24.PB관_급수_급탕">#REF!</definedName>
    <definedName localSheetId="0" name="DKSG">#REF!</definedName>
    <definedName name="_OJC2">#REF!</definedName>
    <definedName name="_UK0060">#REF!</definedName>
    <definedName name="약">#REF!</definedName>
    <definedName name="일공구산재보험료">#REF!</definedName>
    <definedName name="________IL1">#REF!</definedName>
    <definedName localSheetId="0" name="_____SUB2">#REF!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localSheetId="0" name="附加價値稅">#REF!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localSheetId="0" name="벽높이">#REF!</definedName>
    <definedName name="LINE_1">#REF!</definedName>
    <definedName localSheetId="0" name="DANGA37">#REF!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localSheetId="0" name="fb">#REF!</definedName>
    <definedName localSheetId="0" name="고정경비">#REF!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localSheetId="0" name="철근집계표">#REF!</definedName>
    <definedName name="CONDUIT">#REF!</definedName>
    <definedName name="_7C_23">#REF!</definedName>
    <definedName name="__ELP50">#REF!</definedName>
    <definedName name="노118_1">#REF!</definedName>
    <definedName name="기재40.1">#REF!</definedName>
    <definedName localSheetId="0" name="배전전공002">#REF!</definedName>
    <definedName name="돌아가_교통">#REF!</definedName>
    <definedName name="ㄹㅈㄷ">#REF!</definedName>
    <definedName name="JENS">#REF!</definedName>
    <definedName name="____PI48">#REF!</definedName>
    <definedName localSheetId="0" name="산출">#REF!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localSheetId="0" name="기재1">#REF!</definedName>
    <definedName name="_DEM99">#REF!</definedName>
    <definedName localSheetId="0" name="고급선원982">#REF!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localSheetId="0" name="휘발유">#REF!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localSheetId="0" name="히노">#REF!</definedName>
    <definedName name="DANGA29">#REF!</definedName>
    <definedName name="서해미개통">#REF!</definedName>
    <definedName localSheetId="0" name="연1">#REF!</definedName>
    <definedName name="하재료비단가">#REF!</definedName>
    <definedName name="_NN154">#REF!</definedName>
    <definedName name="_________________DOG4">#REF!</definedName>
    <definedName name="SSS___11">#REF!</definedName>
    <definedName name="_LGE11">#REF!</definedName>
    <definedName localSheetId="0" name="볼트1200">#REF!</definedName>
    <definedName name="_33207">#REF!</definedName>
    <definedName name="___DAN134">#REF!</definedName>
    <definedName localSheetId="1" name="ddddd">#REF!</definedName>
    <definedName name="연마석">#REF!</definedName>
    <definedName name="스트로브잣40재료">#REF!</definedName>
    <definedName name="방수공002">#REF!</definedName>
    <definedName name="RO80___8">#REF!</definedName>
    <definedName name="구내접지선1">#REF!</definedName>
    <definedName localSheetId="0" name="금변금공급가액">#REF!</definedName>
    <definedName name="전1">#REF!</definedName>
    <definedName name="반수원">#REF!</definedName>
    <definedName name="_nn231">#REF!</definedName>
    <definedName localSheetId="0" name="가스1150">#REF!</definedName>
    <definedName name="석축기초69">#REF!</definedName>
    <definedName localSheetId="0" name="자재1">#REF!</definedName>
    <definedName name="자24">#REF!</definedName>
    <definedName name="바인드2열">#REF!</definedName>
    <definedName name="최종ASCR_3">#REF!</definedName>
    <definedName name="j_25">#REF!</definedName>
    <definedName name="_GJN0026">#REF!</definedName>
    <definedName name="bs_chekjum">#REF!</definedName>
    <definedName localSheetId="0" name="벽돌_블록_제작공982">#REF!</definedName>
    <definedName name="선관">#REF!</definedName>
    <definedName name="단14">#REF!</definedName>
    <definedName name="_LGE12">#REF!</definedName>
    <definedName name="ebl">#REF!</definedName>
    <definedName localSheetId="0" name="투명락카">#REF!</definedName>
    <definedName name="Ted">#REF!</definedName>
    <definedName name="_GJN0029">#REF!</definedName>
    <definedName localSheetId="0" name="쉬트시">#REF!</definedName>
    <definedName name="GBI_S_102">#REF!</definedName>
    <definedName localSheetId="0" name="특별인부001">#REF!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localSheetId="0" name="원자력계장공992">#REF!</definedName>
    <definedName localSheetId="0" name="_WW3">#REF!</definedName>
    <definedName name="_H06">#REF!</definedName>
    <definedName name="_JJ26">#REF!</definedName>
    <definedName name="_11428">#REF!</definedName>
    <definedName name="SS">#REF!</definedName>
    <definedName name="_35743">#REF!</definedName>
    <definedName localSheetId="0" name="ㅏㅇㅅㅌ렇">#REF!</definedName>
    <definedName name="FR320C3.5">#REF!</definedName>
    <definedName localSheetId="0" name="_SUB2">#REF!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localSheetId="0" name="장산교">#REF!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localSheetId="0" name="한식와공991">#REF!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localSheetId="0" name="천정판1">#REF!</definedName>
    <definedName localSheetId="0" name="운전사_기계982">#REF!</definedName>
    <definedName localSheetId="0" name="___PI48">#REF!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localSheetId="0" name="G">#REF!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localSheetId="0" name="아재">#REF!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localSheetId="0" name="_RO45">#REF!</definedName>
    <definedName localSheetId="0" name="_JOI13">#REF!</definedName>
    <definedName name="납기4">#REF!</definedName>
    <definedName localSheetId="0" name="기96101">#REF!</definedName>
    <definedName localSheetId="0" name="수팽창고무지수링">#REF!</definedName>
    <definedName name="ㄹㅈㄷㄴㅅㅎ">#REF!</definedName>
    <definedName name="_32214">#REF!</definedName>
    <definedName name="WIDE">#REF!</definedName>
    <definedName name="___________________________DOG3">#REF!</definedName>
    <definedName name="노무비율">#REF!</definedName>
    <definedName localSheetId="0" name="CODE2">#REF!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localSheetId="0" name="CPU시험사982">#REF!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localSheetId="0" name="delta5">#REF!</definedName>
    <definedName name="배기">#REF!</definedName>
    <definedName name="기층인력재료비">#REF!</definedName>
    <definedName localSheetId="0" name="_DAN68">#REF!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localSheetId="1" name="EK">#REF!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localSheetId="0" name="한식목공조공001">#REF!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localSheetId="0" name="ㄱㄷ쇼">#REF!</definedName>
    <definedName localSheetId="0" name="통신관련산업기사_통신기사2급011">#REF!</definedName>
    <definedName name="_12A_47">#REF!</definedName>
    <definedName localSheetId="0" name="DANGA190">#REF!</definedName>
    <definedName name="_6차">#REF!</definedName>
    <definedName name="SRS_T1">#REF!</definedName>
    <definedName name="덤프15재료">#REF!</definedName>
    <definedName name="시설일위1">#REF!</definedName>
    <definedName name="ㅗㅓㅏ">#REF!</definedName>
    <definedName localSheetId="0" name="피브시파이프">#REF!</definedName>
    <definedName name="_NO15">#REF!</definedName>
    <definedName localSheetId="0" name="인쇄영역2">#REF!</definedName>
    <definedName name="TABLE_49">#REF!</definedName>
    <definedName name="___DAN86">#REF!</definedName>
    <definedName name="대왕참R10">#REF!</definedName>
    <definedName name="관로d">#REF!</definedName>
    <definedName name="기재432">#REF!</definedName>
    <definedName name="노73_1">#REF!</definedName>
    <definedName localSheetId="0" name="_DAN7">#REF!</definedName>
    <definedName localSheetId="0" name="추노">#REF!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localSheetId="1" name="VB">#REF!</definedName>
    <definedName name="_1C_30">#REF!</definedName>
    <definedName name="PRIC">#REF!</definedName>
    <definedName name="경기남옥외계약입고">#REF!</definedName>
    <definedName name="NIIhqIncomeStatement">#REF!</definedName>
    <definedName localSheetId="0" name="_2_8_관리사">#REF!</definedName>
    <definedName name="MOO">#REF!</definedName>
    <definedName name="_6B_27">#REF!</definedName>
    <definedName localSheetId="0" name="결속선2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localSheetId="0" name="DANGA19">#REF!</definedName>
    <definedName name="_6B_16">#REF!</definedName>
    <definedName name="DANGA86">#REF!</definedName>
    <definedName localSheetId="0" name="적용전선1">#REF!</definedName>
    <definedName name="설계회사경비">#REF!</definedName>
    <definedName name="_12102">#REF!</definedName>
    <definedName name="조건표">#REF!</definedName>
    <definedName name="미개통88">#REF!</definedName>
    <definedName localSheetId="0" name="철선8">#REF!</definedName>
    <definedName name="크램접1">#REF!</definedName>
    <definedName name="업태2">#REF!</definedName>
    <definedName name="직접노무비_케이블">#REF!</definedName>
    <definedName name="관로구삽입형방수장치">#REF!</definedName>
    <definedName localSheetId="0" name="ㅕㅑㅐㅔ">#REF!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localSheetId="0" name="하경비단가">#REF!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localSheetId="0" name="___RO45">#REF!</definedName>
    <definedName name="도장">#REF!</definedName>
    <definedName name="_BUN0002">#REF!</definedName>
    <definedName localSheetId="0" name="부대">#REF!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localSheetId="0" name="브이c">#REF!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localSheetId="0" name="락카용페인트신너">#REF!</definedName>
    <definedName name="방송1">#REF!</definedName>
    <definedName localSheetId="0" name="ㄴㅁㄹㅇㄹ">#REF!</definedName>
    <definedName localSheetId="0" name="DANGA162">#REF!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localSheetId="0" name="파이프132">#REF!</definedName>
    <definedName localSheetId="0" name="내선전공">#REF!</definedName>
    <definedName name="ST">#REF!</definedName>
    <definedName name="wessdd">#REF!</definedName>
    <definedName name="분당공">#REF!</definedName>
    <definedName localSheetId="0" name="TIT">#REF!</definedName>
    <definedName localSheetId="0" name="캐링조인트1">#REF!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localSheetId="0" name="data">#REF!</definedName>
    <definedName name="부접속3">#REF!</definedName>
    <definedName name="_ind10">#REF!</definedName>
    <definedName localSheetId="1" name="JH">#REF!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localSheetId="0" name="통신내선공992">#REF!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localSheetId="0" name="ㅎㅇㄹ">#REF!</definedName>
    <definedName name="zz">#REF!</definedName>
    <definedName localSheetId="0" name="DANGA214">#REF!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localSheetId="0" name="_bar10">#REF!</definedName>
    <definedName name="신축이음장치">#REF!</definedName>
    <definedName name="_13B_17">#REF!</definedName>
    <definedName name="BLANK01">#REF!</definedName>
    <definedName name="배면방수">#REF!</definedName>
    <definedName name="_UK0043">#REF!</definedName>
    <definedName localSheetId="0" name="_3F">#REF!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localSheetId="0" name="단113">#REF!</definedName>
    <definedName localSheetId="0" name="ㅇㅀㅇㅎㄴ">#REF!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localSheetId="0" name="이삼">#REF!</definedName>
    <definedName name="_UN0003">#REF!</definedName>
    <definedName name="춘천옥상외개통">#REF!</definedName>
    <definedName name="_________LPK1">#REF!</definedName>
    <definedName name="내역서배수공">#REF!</definedName>
    <definedName name="FormulaS">#REF!</definedName>
    <definedName localSheetId="0" name="Ty2L4">#REF!</definedName>
    <definedName name="___________________________TON1">#REF!</definedName>
    <definedName name="되메우기다짐014">#REF!</definedName>
    <definedName name="IV3.5S">#REF!</definedName>
    <definedName localSheetId="0" name="도편수011">#REF!</definedName>
    <definedName name="충남10">#REF!</definedName>
    <definedName name="_re5">#REF!</definedName>
    <definedName name="_6C_7">#REF!</definedName>
    <definedName name="_O02">#REF!</definedName>
    <definedName localSheetId="0" name="이음철못">#REF!</definedName>
    <definedName name="DANGA212">#REF!</definedName>
    <definedName localSheetId="0" name="_a16385">#REF!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localSheetId="0" name="금속재료">#REF!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localSheetId="0" name="준설선선장002">#REF!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localSheetId="0" name="산재">#REF!</definedName>
    <definedName name="ECX10C2V">#REF!</definedName>
    <definedName name="보너">#REF!</definedName>
    <definedName name="_G13">#REF!</definedName>
    <definedName name="기노77.1">#REF!</definedName>
    <definedName localSheetId="0" name="ㄴㄻㄴ">#REF!</definedName>
    <definedName localSheetId="0" name="보온20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localSheetId="0" name="Modifier">#REF!</definedName>
    <definedName name="자W0.4">#REF!</definedName>
    <definedName localSheetId="0" name="도급공사">#REF!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localSheetId="0" name="tthtreetey">#REF!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localSheetId="0" name="화신기존1">#REF!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localSheetId="0" name="절_단_공">#REF!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localSheetId="0" name="목도공">#REF!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localSheetId="0" name="콘크리트공002">#REF!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localSheetId="0" name="sigmas">#REF!</definedName>
    <definedName localSheetId="0" name="연마석1">#REF!</definedName>
    <definedName localSheetId="0" name="ㅜㅇㄴㅀ">#REF!</definedName>
    <definedName name="부저하론">#REF!</definedName>
    <definedName name="광12">#REF!</definedName>
    <definedName name="BTSs">#REF!</definedName>
    <definedName name="_36242">#REF!</definedName>
    <definedName name="_73단">#REF!</definedName>
    <definedName name="볼트1650">#REF!</definedName>
    <definedName localSheetId="0" name="콘크리트공1">#REF!</definedName>
    <definedName name="IDF30A">#REF!</definedName>
    <definedName name="_NN208">#REF!</definedName>
    <definedName localSheetId="1" name="ㅇㅇㅇ">#REF!</definedName>
    <definedName name="_UJ0012">#REF!</definedName>
    <definedName name="화재감지기">#REF!</definedName>
    <definedName name="요울">#REF!</definedName>
    <definedName name="벽체구멍뚫기">#REF!</definedName>
    <definedName name="재105">#REF!</definedName>
    <definedName localSheetId="0" name="PM">#REF!</definedName>
    <definedName name="기재204.1">#REF!</definedName>
    <definedName localSheetId="0" name="석공991">#REF!</definedName>
    <definedName name="_UL0014">#REF!</definedName>
    <definedName name="_UN0050">#REF!</definedName>
    <definedName name="접대전">#REF!</definedName>
    <definedName localSheetId="0" name="육송원목">#REF!</definedName>
    <definedName name="재18">#REF!</definedName>
    <definedName name="기재211">#REF!</definedName>
    <definedName name="_JJ42">#REF!</definedName>
    <definedName name="기재351">#REF!</definedName>
    <definedName name="지중포설">#REF!</definedName>
    <definedName localSheetId="0" name="truyr">#REF!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localSheetId="0" name="_____sub4">#REF!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localSheetId="0" name="송전전공002">#REF!</definedName>
    <definedName name="sfee">#REF!</definedName>
    <definedName name="_15B_48">#REF!</definedName>
    <definedName localSheetId="0" name="_DAN129">#REF!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localSheetId="0" name="DANGA1">#REF!</definedName>
    <definedName name="_PRN3">#REF!</definedName>
    <definedName localSheetId="0" name="가2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localSheetId="0" name="특별인부982">#REF!</definedName>
    <definedName name="__NOH42">#REF!</definedName>
    <definedName name="주택지19FC100">#REF!</definedName>
    <definedName localSheetId="0" name="_IL1">#REF!</definedName>
    <definedName name="_KK102">#REF!</definedName>
    <definedName name="_4A_22">#REF!</definedName>
    <definedName name="_KK167">#REF!</definedName>
    <definedName name="통신설비">#REF!</definedName>
    <definedName name="비계목재3회">#REF!</definedName>
    <definedName name="_13A_26">#REF!</definedName>
    <definedName localSheetId="0" name="ㄹ온ㄹㅇ">#REF!</definedName>
    <definedName name="_KK3">#REF!</definedName>
    <definedName name="_TK0013">#REF!</definedName>
    <definedName name="_34120">#REF!</definedName>
    <definedName name="_35119">#REF!</definedName>
    <definedName localSheetId="0" name="_bar19">#REF!</definedName>
    <definedName localSheetId="0" name="보재1">#REF!</definedName>
    <definedName localSheetId="0" name="BEAR1">#REF!</definedName>
    <definedName localSheetId="0" name="비중1">#REF!</definedName>
    <definedName name="기본형광휘도기여">#REF!</definedName>
    <definedName localSheetId="0" name="가150">#REF!</definedName>
    <definedName name="_a890.a19380">#REF!</definedName>
    <definedName name="_NO64">#REF!</definedName>
    <definedName name="윈치노무">#REF!</definedName>
    <definedName localSheetId="0" name="기96123">#REF!</definedName>
    <definedName name="자34">#REF!</definedName>
    <definedName name="원운2호">#REF!</definedName>
    <definedName name="철거전등단가1">#REF!</definedName>
    <definedName name="No.">#REF!</definedName>
    <definedName localSheetId="0" name="벌목부991">#REF!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localSheetId="0" name="DANGA77">#REF!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localSheetId="0" name="_DAN84">#REF!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localSheetId="0" name="레미콘">#REF!</definedName>
    <definedName name="상전모듈수리">#REF!</definedName>
    <definedName name="기타예상부대비용">#REF!</definedName>
    <definedName name="선로수량">#REF!</definedName>
    <definedName name="_JJ66">#REF!</definedName>
    <definedName name="단44">#REF!</definedName>
    <definedName localSheetId="0" name="유지보수1">#REF!</definedName>
    <definedName name="프라임코팅75아스팔트스프레이어300청소비계">#REF!</definedName>
    <definedName name="외피접속A">#REF!</definedName>
    <definedName name="__DAN29">#REF!</definedName>
    <definedName localSheetId="0" name="통신내선공011">#REF!</definedName>
    <definedName name="_BUJ0039">#REF!</definedName>
    <definedName name="다짐1재료비">#REF!</definedName>
    <definedName name="_35831">#REF!</definedName>
    <definedName name="_TL0029">#REF!</definedName>
    <definedName localSheetId="0" name="계장공011">#REF!</definedName>
    <definedName name="Ty1L5">#REF!</definedName>
    <definedName localSheetId="0" name="_DAN1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localSheetId="0" name="DANGA45">#REF!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localSheetId="0" name="합성목재몰딩1">#REF!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localSheetId="0" name="스치로폴1">#REF!</definedName>
    <definedName name="콘넥타">#REF!</definedName>
    <definedName name="기재322">#REF!</definedName>
    <definedName name="__dia16">#REF!</definedName>
    <definedName name="_9C_26">#REF!</definedName>
    <definedName localSheetId="0" name="_DAN12">#REF!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localSheetId="0" name="ㅂㅈㄷㄱㅈㅂ">#REF!</definedName>
    <definedName name="TEST_B1">#REF!</definedName>
    <definedName name="_8B_6">#REF!</definedName>
    <definedName name="_NN9">#REF!</definedName>
    <definedName localSheetId="0" name="철도신호공991">#REF!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localSheetId="0" name="동_발_공__터_널">#REF!</definedName>
    <definedName name="__DAN99">#REF!</definedName>
    <definedName name="PIDF3">#REF!</definedName>
    <definedName name="_35571">#REF!</definedName>
    <definedName name="ㅠㅠㅠㅠ">#REF!</definedName>
    <definedName name="edgh">#REF!</definedName>
    <definedName localSheetId="0" name="마찰계수">#REF!</definedName>
    <definedName name="DANGA126">#REF!</definedName>
    <definedName name="어ㅏ">#REF!</definedName>
    <definedName localSheetId="0" name="__WW3">#REF!</definedName>
    <definedName name="_GJJ0019">#REF!</definedName>
    <definedName name="지입재료">#REF!</definedName>
    <definedName name="___________________RO35">#REF!</definedName>
    <definedName name="나동연선">#REF!</definedName>
    <definedName name="_13600">#REF!</definedName>
    <definedName localSheetId="0" name="hfdhgdf">#REF!</definedName>
    <definedName name="본동재료">#REF!</definedName>
    <definedName localSheetId="0" name="미_장_공">#REF!</definedName>
    <definedName name="가설사무소">#REF!</definedName>
    <definedName name="FSWADJK">#REF!</definedName>
    <definedName name="_12A_36">#REF!</definedName>
    <definedName localSheetId="0" name="샷시공">#REF!</definedName>
    <definedName localSheetId="0" name="특수비계공982">#REF!</definedName>
    <definedName localSheetId="0" name="ㅇㅁㅎㄹ">#REF!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localSheetId="0" name="_MaL2">#REF!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localSheetId="0" name="맨홀뚜껑95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localSheetId="0" name="ghgg">#REF!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localSheetId="0" name="PF">#REF!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localSheetId="0" name="경비배부율1">#REF!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localSheetId="0" name="배관공012">#REF!</definedName>
    <definedName name="안병택">#REF!</definedName>
    <definedName name="___________LPB1">#REF!</definedName>
    <definedName localSheetId="0" name="첫머리">#REF!</definedName>
    <definedName name="VBOLT">#REF!</definedName>
    <definedName name="함체1">#REF!</definedName>
    <definedName name="_3__123Graph_ACHART_2">#REF!</definedName>
    <definedName name="_KK119">#REF!</definedName>
    <definedName name="__ind6">#REF!</definedName>
    <definedName localSheetId="0" name="활하중재하시풍하중">#REF!</definedName>
    <definedName localSheetId="0" name="증경">#REF!</definedName>
    <definedName localSheetId="0" name="Kh">#REF!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localSheetId="0" name="__bar10">#REF!</definedName>
    <definedName name="이학범_차장">#REF!</definedName>
    <definedName name="금회금산재보험료">#REF!</definedName>
    <definedName name="_10A_23">#REF!</definedName>
    <definedName name="K_40_CO">#REF!</definedName>
    <definedName name="자연석재">#REF!</definedName>
    <definedName localSheetId="0" name="갱부982">#REF!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localSheetId="0" name="무대조명">#REF!</definedName>
    <definedName name="_10C_39">#REF!</definedName>
    <definedName localSheetId="0" name="_DAN17">#REF!</definedName>
    <definedName name="qrq">#REF!</definedName>
    <definedName name="튵ㅇㄹ">#REF!</definedName>
    <definedName name="_______________PI48">#REF!</definedName>
    <definedName localSheetId="0" name="DANGA7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localSheetId="0" name="_Key3">#REF!</definedName>
    <definedName name="광접속함체설치">#REF!</definedName>
    <definedName name="_JJ131">#REF!</definedName>
    <definedName name="회사">#REF!</definedName>
    <definedName name="시운재">#REF!</definedName>
    <definedName localSheetId="0" name="_____PP2">#REF!</definedName>
    <definedName name="부산OFD3">#REF!</definedName>
    <definedName name="시운노">#REF!</definedName>
    <definedName name="간지">#REF!</definedName>
    <definedName name="_BUJ0042">#REF!</definedName>
    <definedName localSheetId="0" name="방수공991">#REF!</definedName>
    <definedName name="_NO25">#REF!</definedName>
    <definedName name="산소1">#REF!</definedName>
    <definedName name="_10A_43">#REF!</definedName>
    <definedName name="재154">#REF!</definedName>
    <definedName name="비교표2">#REF!</definedName>
    <definedName localSheetId="0" name="용접공_일반001">#REF!</definedName>
    <definedName name="FR312C2.0">#REF!</definedName>
    <definedName name="_8A_4">#REF!</definedName>
    <definedName name="_31411">#REF!</definedName>
    <definedName name="회선1">#REF!</definedName>
    <definedName localSheetId="0" name="박스">#REF!</definedName>
    <definedName localSheetId="0" name="다산">#REF!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localSheetId="0" name="화공991">#REF!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localSheetId="0" name="_DAN131">#REF!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localSheetId="0" name="내선전공011">#REF!</definedName>
    <definedName localSheetId="0" name="ㅗㅓㅏㅣ">#REF!</definedName>
    <definedName name="seta">#REF!</definedName>
    <definedName name="부산hw">#REF!</definedName>
    <definedName name="TEST_X3">#REF!</definedName>
    <definedName localSheetId="0" name="DANGA36">#REF!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localSheetId="0" name="지수제1">#REF!</definedName>
    <definedName name="________DOG33">#REF!</definedName>
    <definedName name="_14122">#REF!</definedName>
    <definedName name="_16B_13">#REF!</definedName>
    <definedName name="_26232">#REF!</definedName>
    <definedName name="김동수">#REF!</definedName>
    <definedName name="물억새노">#REF!</definedName>
    <definedName localSheetId="0" name="총토탈1">#REF!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localSheetId="0" name="_2_7_염소투입실">#REF!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localSheetId="0" name="ㅇㅀㅎ">#REF!</definedName>
    <definedName name="볼80">#REF!</definedName>
    <definedName localSheetId="0" name="수장노무">#REF!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localSheetId="0" name="ㅎㅇㄶㅇ">#REF!</definedName>
    <definedName localSheetId="0" name="DANGA182">#REF!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localSheetId="0" name="배재">#REF!</definedName>
    <definedName name="_PVC1">#REF!</definedName>
    <definedName name="PM">#REF!</definedName>
    <definedName name="광케이블지중12">#REF!</definedName>
    <definedName localSheetId="0" name="KFJG">#REF!</definedName>
    <definedName name="_12A_44">#REF!</definedName>
    <definedName name="_14_3__Crite">#REF!</definedName>
    <definedName name="기노55.1">#REF!</definedName>
    <definedName localSheetId="0" name="DANGA225">#REF!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localSheetId="0" name="_DAN15">#REF!</definedName>
    <definedName name="ref_tab">#REF!</definedName>
    <definedName name="BDLEN_2">#REF!</definedName>
    <definedName name="_1A_21">#REF!</definedName>
    <definedName name="적용총공사비">#REF!</definedName>
    <definedName localSheetId="1" name="FDHDS">#REF!</definedName>
    <definedName localSheetId="0" name="DANGA93">#REF!</definedName>
    <definedName localSheetId="0" name="지동">#REF!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localSheetId="0" name="흄5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localSheetId="0" name="ㅇㄳ러">#REF!</definedName>
    <definedName name="__DAN33">#REF!</definedName>
    <definedName name="화약취급공002">#REF!</definedName>
    <definedName name="_NO47">#REF!</definedName>
    <definedName localSheetId="0" name="보노1">#REF!</definedName>
    <definedName localSheetId="0" name="Ty2L3">#REF!</definedName>
    <definedName name="____________________________DOG2">#REF!</definedName>
    <definedName name="_NN16">#REF!</definedName>
    <definedName localSheetId="0" name="도장노무">#REF!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localSheetId="0" name="ㅁㄹㅇㅁ">#REF!</definedName>
    <definedName name="수직규준틀노무비">#REF!</definedName>
    <definedName name="_14C_13">#REF!</definedName>
    <definedName name="_wo1">#REF!</definedName>
    <definedName name="fbti">#REF!</definedName>
    <definedName name="DANGA146">#REF!</definedName>
    <definedName localSheetId="0" name="용접봉스텐">#REF!</definedName>
    <definedName localSheetId="0" name="시험관련기사_시험사1급992">#REF!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localSheetId="0" name="단_가2">#REF!</definedName>
    <definedName localSheetId="0" name="준설선선장011">#REF!</definedName>
    <definedName name="ㅏ4">#REF!</definedName>
    <definedName name="_15A_79">#REF!</definedName>
    <definedName localSheetId="0" name="적용계약공사원가경비">#REF!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localSheetId="1" name="AWEGAWEG">#REF!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localSheetId="0" name="ㅈㅂㄱ">#REF!</definedName>
    <definedName name="검사재료비">#REF!</definedName>
    <definedName name="MO">#REF!</definedName>
    <definedName localSheetId="0" name="ㅎ략">#REF!</definedName>
    <definedName name="금변금산재보험료">#REF!</definedName>
    <definedName name="ㄹ홀ㅇㄴ">#REF!</definedName>
    <definedName name="폐노무비단가">#REF!</definedName>
    <definedName name="_JJ57">#REF!</definedName>
    <definedName localSheetId="0" name="볼80">#REF!</definedName>
    <definedName name="_10C_32">#REF!</definedName>
    <definedName name="금변장기타경비">#REF!</definedName>
    <definedName name="최종NES">#REF!</definedName>
    <definedName name="안전2">#REF!</definedName>
    <definedName localSheetId="0" name="형틀목공">#REF!</definedName>
    <definedName name="금회변기이윤">#REF!</definedName>
    <definedName name="_GJL0006">#REF!</definedName>
    <definedName localSheetId="0" name="__RO110">#REF!</definedName>
    <definedName name="금액4">#REF!</definedName>
    <definedName localSheetId="1" name="비교표2">#REF!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localSheetId="0" name="제도사002">#REF!</definedName>
    <definedName name="_DAN14">#REF!</definedName>
    <definedName name="_10B_88">#REF!</definedName>
    <definedName name="저압전력요금">#REF!</definedName>
    <definedName name="시멘트운반노무비">#REF!</definedName>
    <definedName name="단가단가">#REF!</definedName>
    <definedName localSheetId="0" name="Rl일">#REF!</definedName>
    <definedName name="제작및설치비">#REF!</definedName>
    <definedName name="인공토">#REF!</definedName>
    <definedName name="NOR">#REF!</definedName>
    <definedName name="변경개요4">#REF!</definedName>
    <definedName localSheetId="0" name="준설선전기사002">#REF!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localSheetId="0" name="지적기사_지적기사1급002">#REF!</definedName>
    <definedName name="_10B_85">#REF!</definedName>
    <definedName localSheetId="1" name="hjkjhg">#REF!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localSheetId="0" name="ㄴ홍ㄹㄴ">#REF!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localSheetId="0" name="타일공">#REF!</definedName>
    <definedName name="_PE28">#REF!</definedName>
    <definedName name="기재387.1">#REF!</definedName>
    <definedName name="_________qa1">#REF!</definedName>
    <definedName name="_____UP2">#REF!</definedName>
    <definedName localSheetId="1" name="ㄴㄴㄴ">#REF!</definedName>
    <definedName name="_BUK0027">#REF!</definedName>
    <definedName localSheetId="0" name="수중모타7.5">#REF!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localSheetId="0" name="통신케이블공991">#REF!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localSheetId="0" name="QWERQWER">#REF!</definedName>
    <definedName name="_UJ0051">#REF!</definedName>
    <definedName name="특수비계공001">#REF!</definedName>
    <definedName name="파고라재">#REF!</definedName>
    <definedName name="방홍엽">#REF!</definedName>
    <definedName name="_11414">#REF!</definedName>
    <definedName localSheetId="0" name="송전전공001">#REF!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localSheetId="0" name="ㅗ461">#REF!</definedName>
    <definedName name="CDT">#REF!</definedName>
    <definedName name="BUBJ0022">#REF!</definedName>
    <definedName name="____________________ll15">#REF!</definedName>
    <definedName name="실행예산7">#REF!</definedName>
    <definedName name="사업소구입">#REF!</definedName>
    <definedName localSheetId="0" name="ㅏㅘㅓ">#REF!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localSheetId="0" name="거푸집연결관1400">#REF!</definedName>
    <definedName name="_ind16">#REF!</definedName>
    <definedName name="tot">#REF!</definedName>
    <definedName name="기재1">#REF!</definedName>
    <definedName name="대구난연">#REF!</definedName>
    <definedName name="운잔">#REF!</definedName>
    <definedName name="기재302">#REF!</definedName>
    <definedName localSheetId="0" name="허ㅗ">#REF!</definedName>
    <definedName name="_35402">#REF!</definedName>
    <definedName name="FR82C2.0">#REF!</definedName>
    <definedName name="_13A_1">#REF!</definedName>
    <definedName name="TV">#REF!</definedName>
    <definedName name="_NO30">#REF!</definedName>
    <definedName localSheetId="0" name="부속대15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localSheetId="0" name="제도사982">#REF!</definedName>
    <definedName name="기층기계포설경비">#REF!</definedName>
    <definedName name="안방1호">#REF!</definedName>
    <definedName localSheetId="0" name="DJKFJ">#REF!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localSheetId="0" name="Ted">#REF!</definedName>
    <definedName name="DANGA116">#REF!</definedName>
    <definedName name="아스팔트포장캇타재료비">#REF!</definedName>
    <definedName name="태산목10노무">#REF!</definedName>
    <definedName name="써전주">#REF!</definedName>
    <definedName localSheetId="1" name="말발도리1003">#REF!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localSheetId="0" name="철판0.3">#REF!</definedName>
    <definedName name="_4C_26">#REF!</definedName>
    <definedName name="램머Q노무">#REF!</definedName>
    <definedName localSheetId="0" name="플랜트기계설치공001">#REF!</definedName>
    <definedName name="_9B_25">#REF!</definedName>
    <definedName name="FF형">#REF!</definedName>
    <definedName localSheetId="0" name="DANGA15">#REF!</definedName>
    <definedName name="이지만_님">#REF!</definedName>
    <definedName name="_2B_21">#REF!</definedName>
    <definedName name="기노87.1">#REF!</definedName>
    <definedName localSheetId="0" name="절연저항측정1">#REF!</definedName>
    <definedName name="춘천옥외개통">#REF!</definedName>
    <definedName name="__123Graph_AD">#REF!</definedName>
    <definedName name="발포지수제분사처리">#REF!</definedName>
    <definedName name="여비1">#REF!</definedName>
    <definedName name="재료집계3">#REF!</definedName>
    <definedName localSheetId="0" name="tye">#REF!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localSheetId="0" name="석공">#REF!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localSheetId="0" name="수장경비">#REF!</definedName>
    <definedName name="____________DOG1">#REF!</definedName>
    <definedName name="_72SQAPA">#REF!</definedName>
    <definedName name="________qa1">#REF!</definedName>
    <definedName localSheetId="0" name="어럴어">#REF!</definedName>
    <definedName name="_17C_4">#REF!</definedName>
    <definedName localSheetId="0" name="P02_">#REF!</definedName>
    <definedName localSheetId="0" name="한교1호">#REF!</definedName>
    <definedName name="PRINTTITLES">#REF!</definedName>
    <definedName localSheetId="0" name="기96093">#REF!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localSheetId="0" name="거푸집스라브용">#REF!</definedName>
    <definedName name="ㅇㄶㅁㅁㅁㅎㅇ">#REF!</definedName>
    <definedName name="_NN137">#REF!</definedName>
    <definedName name="황찬수님_SAIT_280.9236_9207">#REF!</definedName>
    <definedName localSheetId="0" name="아아아앙">#REF!</definedName>
    <definedName localSheetId="0" name="DANGA64">#REF!</definedName>
    <definedName name="database2">#REF!</definedName>
    <definedName name="노118">#REF!</definedName>
    <definedName name="일자11">#REF!</definedName>
    <definedName name="부산난연">#REF!</definedName>
    <definedName name="보통인부계">#REF!</definedName>
    <definedName localSheetId="0" name="ㄱ.">#REF!</definedName>
    <definedName localSheetId="0" name="배관">#REF!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localSheetId="0" name="K">#REF!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localSheetId="1" name="dxbdrge">#REF!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localSheetId="0" name="ㅇ리멍라">#REF!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localSheetId="0" name="재료">#REF!</definedName>
    <definedName localSheetId="0" name="집">#REF!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localSheetId="0" name="_3_1정수장진입도로">#REF!</definedName>
    <definedName name="_3P100A">#REF!</definedName>
    <definedName name="송인규">#REF!</definedName>
    <definedName localSheetId="0" name="___WW7">#REF!</definedName>
    <definedName name="기재337.1">#REF!</definedName>
    <definedName localSheetId="1" name="제수문">#REF!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localSheetId="0" name="시공측량사조수982">#REF!</definedName>
    <definedName name="_12C_6">#REF!</definedName>
    <definedName name="TYH">#REF!</definedName>
    <definedName name="cvbsdfg">#REF!</definedName>
    <definedName name="_______________________IL1">#REF!</definedName>
    <definedName localSheetId="0" name="ㅁㅇ">#REF!</definedName>
    <definedName name="이형관">#REF!</definedName>
    <definedName name="기재141">#REF!</definedName>
    <definedName localSheetId="0" name="BEAB5">#REF!</definedName>
    <definedName name="_21450">#REF!</definedName>
    <definedName localSheetId="0" name="가스150">#REF!</definedName>
    <definedName name="IDF28B">#REF!</definedName>
    <definedName name="윤광희_님">#REF!</definedName>
    <definedName name="제도사991">#REF!</definedName>
    <definedName localSheetId="0" name="금속공사">#REF!</definedName>
    <definedName name="프린터">#REF!</definedName>
    <definedName localSheetId="0" name="ㅑㅑㅑㅏ">#REF!</definedName>
    <definedName name="_JJ43">#REF!</definedName>
    <definedName name="강관1">#REF!</definedName>
    <definedName name="_______WW6">#REF!</definedName>
    <definedName name="MJU">#REF!</definedName>
    <definedName name="h1050G735">#REF!</definedName>
    <definedName localSheetId="0" name="조적공002">#REF!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localSheetId="0" name="볼75">#REF!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localSheetId="0" name="ytjt">#REF!</definedName>
    <definedName name="선로단가1">#REF!</definedName>
    <definedName name="일대">#REF!</definedName>
    <definedName name="_31357">#REF!</definedName>
    <definedName name="_11522">#REF!</definedName>
    <definedName localSheetId="0" name="보통선원011">#REF!</definedName>
    <definedName name="통신용완철">#REF!</definedName>
    <definedName name="구간1">#REF!</definedName>
    <definedName name="_JN52">#REF!</definedName>
    <definedName localSheetId="0" name="철공992">#REF!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localSheetId="0" name="___DOG1">#REF!</definedName>
    <definedName name="_22410">#REF!</definedName>
    <definedName name="_DAN84">#REF!</definedName>
    <definedName name="가스300">#REF!</definedName>
    <definedName name="주원호">#REF!</definedName>
    <definedName name="_______________WW3">#REF!</definedName>
    <definedName localSheetId="0" name="__DOG3">#REF!</definedName>
    <definedName name="__LV01">#REF!</definedName>
    <definedName localSheetId="0" name="gg">#REF!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localSheetId="0" name="DANGA97">#REF!</definedName>
    <definedName name="김민희">#REF!</definedName>
    <definedName name="노27">#REF!</definedName>
    <definedName name="PI48___0">#REF!</definedName>
    <definedName name="ㄷㅇㄹ">#REF!</definedName>
    <definedName name="홍영수">#REF!</definedName>
    <definedName name="PE내관포설3조">#REF!</definedName>
    <definedName localSheetId="0" name="단가">#REF!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localSheetId="0" name="____________">#REF!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localSheetId="0" name="콘270">#REF!</definedName>
    <definedName localSheetId="1" name="ㅁㄴㅇㄻㄴㅇㄹㄴ">#REF!</definedName>
    <definedName name="지하접지선값">#REF!</definedName>
    <definedName name="_JJ47">#REF!</definedName>
    <definedName localSheetId="0" name="elec1">#REF!</definedName>
    <definedName localSheetId="0" name="순공사비">#REF!</definedName>
    <definedName name="_9B_1">#REF!</definedName>
    <definedName name="약관요금">#REF!</definedName>
    <definedName name="단가조사표">#REF!</definedName>
    <definedName name="허광석">#REF!</definedName>
    <definedName name="_PL0014">#REF!</definedName>
    <definedName localSheetId="0" name="재료품명">#REF!</definedName>
    <definedName localSheetId="0" name="할석공991">#REF!</definedName>
    <definedName localSheetId="1" name="cxbvcx">#REF!</definedName>
    <definedName name="__DAN109">#REF!</definedName>
    <definedName name="_15A_19">#REF!</definedName>
    <definedName name="_10C_66">#REF!</definedName>
    <definedName name="도면외주">#REF!</definedName>
    <definedName name="_2B_10">#REF!</definedName>
    <definedName name="_NO91">#REF!</definedName>
    <definedName localSheetId="0" name="화약취급공002">#REF!</definedName>
    <definedName name="_2A_6">#REF!</definedName>
    <definedName localSheetId="0" name="ㅣㅓㅘㅣ">#REF!</definedName>
    <definedName name="_______UP2">#REF!</definedName>
    <definedName name="벌개">#REF!</definedName>
    <definedName name="_________________WW3">#REF!</definedName>
    <definedName localSheetId="1" name="WALL_FIN">#REF!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localSheetId="0" name="허ㅗ허ㅎ">#REF!</definedName>
    <definedName name="통신관련산업기사_통신기사2급001">#REF!</definedName>
    <definedName name="_8A_11">#REF!</definedName>
    <definedName name="_KK139">#REF!</definedName>
    <definedName name="_35686">#REF!</definedName>
    <definedName localSheetId="0" name="착암공992">#REF!</definedName>
    <definedName name="전원선A">#REF!</definedName>
    <definedName name="목표원가율품의서">#REF!</definedName>
    <definedName localSheetId="0" name="스래브코너팬널1">#REF!</definedName>
    <definedName name="fg28TBTB2RTDKDK">#REF!</definedName>
    <definedName name="TEST_F">#REF!</definedName>
    <definedName name="____________LU2">#REF!</definedName>
    <definedName localSheetId="0" name="B2B">#REF!</definedName>
    <definedName name="_12A_15">#REF!</definedName>
    <definedName name="아스팔트">#REF!</definedName>
    <definedName localSheetId="0" name="한">#REF!</definedName>
    <definedName name="보온공992">#REF!</definedName>
    <definedName name="기재293.1">#REF!</definedName>
    <definedName name="________DOG4">#REF!</definedName>
    <definedName name="_2A_7">#REF!</definedName>
    <definedName name="_35604">#REF!</definedName>
    <definedName name="__DAN102">#REF!</definedName>
    <definedName localSheetId="0" name="건축목공011">#REF!</definedName>
    <definedName name="SYS_IDF">#REF!</definedName>
    <definedName name="지주목1">#REF!</definedName>
    <definedName name="_NO100">#REF!</definedName>
    <definedName localSheetId="0" name="벽돌제작공">#REF!</definedName>
    <definedName name="인상용직측량보조원">#REF!</definedName>
    <definedName name="평균">#REF!</definedName>
    <definedName name="예산내역입니다">#REF!</definedName>
    <definedName name="철근소운반비">#REF!</definedName>
    <definedName name="로울러">#REF!</definedName>
    <definedName localSheetId="0" name="F_DES">#REF!</definedName>
    <definedName name="우드필러1">#REF!</definedName>
    <definedName localSheetId="0" name="생경">#REF!</definedName>
    <definedName name="아스팔트포장파괴0.2인력노무비">#REF!</definedName>
    <definedName name="토사주02180재">#REF!</definedName>
    <definedName localSheetId="0" name="_DAN16">#REF!</definedName>
    <definedName name="GrphActStk">#REF!</definedName>
    <definedName name="FR88S">#REF!</definedName>
    <definedName localSheetId="0" name="쉬트하">#REF!</definedName>
    <definedName name="____________________WW6">#REF!</definedName>
    <definedName name="__WW3">#REF!</definedName>
    <definedName localSheetId="0" name="__________">#REF!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localSheetId="0" name="dga">#REF!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localSheetId="1" name="착공일">#REF!</definedName>
    <definedName name="OPPLKH">#REF!</definedName>
    <definedName name="신준호">#REF!</definedName>
    <definedName localSheetId="0" name="ㄴ.">#REF!</definedName>
    <definedName localSheetId="0" name="Lu">#REF!</definedName>
    <definedName name="SPPS_PIPE_65A_40S_단중">#REF!</definedName>
    <definedName name="위생공992">#REF!</definedName>
    <definedName name="___________________DOG3">#REF!</definedName>
    <definedName localSheetId="0" name="_DAN36">#REF!</definedName>
    <definedName name="__________LU1">#REF!</definedName>
    <definedName name="_DAN66">#REF!</definedName>
    <definedName localSheetId="0" name="금회금일반관리비">#REF!</definedName>
    <definedName name="원자력기술자992">#REF!</definedName>
    <definedName name="_13">#REF!</definedName>
    <definedName name="써발산">#REF!</definedName>
    <definedName name="중도리1">#REF!</definedName>
    <definedName localSheetId="1" name="ertg">#REF!</definedName>
    <definedName localSheetId="0" name="DANGA96">#REF!</definedName>
    <definedName name="공조실급수2">#REF!</definedName>
    <definedName name="DRAW_SINGLE">#REF!</definedName>
    <definedName name="등가거리1">#REF!</definedName>
    <definedName localSheetId="0" name="특별인부991">#REF!</definedName>
    <definedName name="도급총합_2">#REF!</definedName>
    <definedName name="_MEQ1">#REF!</definedName>
    <definedName name="덕전3호">#REF!</definedName>
    <definedName localSheetId="0" name="EK">#REF!</definedName>
    <definedName name="_____________PRN3">#REF!</definedName>
    <definedName localSheetId="0" name="__DOG4">#REF!</definedName>
    <definedName name="시__설__명">#REF!</definedName>
    <definedName name="p_t_m">#REF!</definedName>
    <definedName localSheetId="0" name="간노2">#REF!</definedName>
    <definedName name="_6B_11">#REF!</definedName>
    <definedName name="iik">#REF!</definedName>
    <definedName localSheetId="0" name="갈빌2호">#REF!</definedName>
    <definedName name="Macro1">#REF!</definedName>
    <definedName name="n일">#REF!</definedName>
    <definedName name="ㅠ420">#REF!</definedName>
    <definedName name="번호">#REF!</definedName>
    <definedName name="시외29">#REF!</definedName>
    <definedName localSheetId="0" name="건명">#REF!</definedName>
    <definedName name="스트로브잣18노무">#REF!</definedName>
    <definedName name="rth">#REF!</definedName>
    <definedName name="벽두께">#REF!</definedName>
    <definedName name="폴리머인공철개소형주택지">#REF!</definedName>
    <definedName localSheetId="0" name="철선">#REF!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localSheetId="0" name="통신설비공001">#REF!</definedName>
    <definedName name="_NO110">#REF!</definedName>
    <definedName localSheetId="0" name="Ty1TL">#REF!</definedName>
    <definedName name="지잠실">#REF!</definedName>
    <definedName name="ㅏ닫">#REF!</definedName>
    <definedName name="재159.1">#REF!</definedName>
    <definedName name="김수현선임님">#REF!</definedName>
    <definedName name="낙">#REF!</definedName>
    <definedName name="중기운전사">#REF!</definedName>
    <definedName localSheetId="0" name="DMBAR죠인트1">#REF!</definedName>
    <definedName localSheetId="0" name="치장벽돌공982">#REF!</definedName>
    <definedName name="수량1">#REF!</definedName>
    <definedName name="통신관련기능사_통신기능사001">#REF!</definedName>
    <definedName localSheetId="0" name="_SBB1">#REF!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localSheetId="0" name="금변전폐기물처리비">#REF!</definedName>
    <definedName name="간접경비">#REF!</definedName>
    <definedName name="_15C_14">#REF!</definedName>
    <definedName name="__DAN94">#REF!</definedName>
    <definedName name="HSGS2">#REF!</definedName>
    <definedName name="당초노무비소계">#REF!</definedName>
    <definedName localSheetId="0" name="ㄱㅈㅎ">#REF!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localSheetId="1" name="ㅏㅏㅇ라너">#REF!</definedName>
    <definedName localSheetId="0" name="투폐기물처리비">#REF!</definedName>
    <definedName name="생사기존">#REF!</definedName>
    <definedName name="옹2블표">#REF!</definedName>
    <definedName name="흄관운반300계">#REF!</definedName>
    <definedName name="상림1호">#REF!</definedName>
    <definedName localSheetId="0" name="_4_3_2호송수관로">#REF!</definedName>
    <definedName name="FA_서울">#REF!</definedName>
    <definedName localSheetId="0" name="Tba">#REF!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localSheetId="0" name="금회금기타경비">#REF!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localSheetId="0" name="_DOG3">#REF!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localSheetId="0" name="_41G_0Extr">#REF!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localSheetId="0" name="제잡비">#REF!</definedName>
    <definedName localSheetId="0" name="보통인부">#REF!</definedName>
    <definedName localSheetId="0" name="철선1">#REF!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localSheetId="0" name="당단">#REF!</definedName>
    <definedName name="코드">#REF!</definedName>
    <definedName localSheetId="0" name="단">#REF!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localSheetId="0" name="못1100">#REF!</definedName>
    <definedName localSheetId="0" name="아재1">#REF!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localSheetId="0" name="견적대비">#REF!</definedName>
    <definedName name="최종ASCR_C">#REF!</definedName>
    <definedName localSheetId="0" name="배선기구">#REF!</definedName>
    <definedName localSheetId="0" name="루프트레인">#REF!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localSheetId="0" name="엘보1">#REF!</definedName>
    <definedName name="______________________TON1">#REF!</definedName>
    <definedName name="단가호표">#REF!</definedName>
    <definedName name="SDJI">#REF!</definedName>
    <definedName localSheetId="0" name="ㅀㅎㅎㅎㅎ">#REF!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localSheetId="0" name="특수비계공002">#REF!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localSheetId="0" name="ㅛㅗㅜ">#REF!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localSheetId="0" name="지붕잇기공011">#REF!</definedName>
    <definedName name="_32262">#REF!</definedName>
    <definedName name="표층소규모전압단뎀계">#REF!</definedName>
    <definedName localSheetId="0" name="이음철물">#REF!</definedName>
    <definedName name="ㅅ겨ㅛㄱㄷ">#REF!</definedName>
    <definedName name="_35744">#REF!</definedName>
    <definedName localSheetId="0" name="단11">#REF!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localSheetId="0" name="건축목공002">#REF!</definedName>
    <definedName name="____________PRN4">#REF!</definedName>
    <definedName name="___A66000">#REF!</definedName>
    <definedName name="태산">#REF!</definedName>
    <definedName name="운반">#REF!</definedName>
    <definedName name="옹지2">#REF!</definedName>
    <definedName name="결속선20">#REF!</definedName>
    <definedName localSheetId="0" name="___RO22">#REF!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localSheetId="0" name="DFS">#REF!</definedName>
    <definedName name="E10M">#REF!</definedName>
    <definedName name="ㅁ76">#REF!</definedName>
    <definedName name="RO35___7">#REF!</definedName>
    <definedName localSheetId="0" name="한식목공982">#REF!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localSheetId="0" name="거푸집기초">#REF!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localSheetId="0" name="PVC몰딩1">#REF!</definedName>
    <definedName name="_NN177">#REF!</definedName>
    <definedName name="OTRB">#REF!</definedName>
    <definedName localSheetId="0" name="ㄷㅎㄹㅇ">#REF!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localSheetId="0" name="Ty2L2">#REF!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localSheetId="0" name="재료비금액">#REF!</definedName>
    <definedName localSheetId="0" name="시설일위">#REF!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localSheetId="0" name="케이블">#REF!</definedName>
    <definedName name="T23P">#REF!</definedName>
    <definedName name="ㅁㄴㄻ">#REF!</definedName>
    <definedName localSheetId="0" name="쉬트측">#REF!</definedName>
    <definedName name="_GJK0009">#REF!</definedName>
    <definedName localSheetId="0" name="형틀목공982">#REF!</definedName>
    <definedName name="금회기공사원가">#REF!</definedName>
    <definedName name="_36232">#REF!</definedName>
    <definedName name="김성철">#REF!</definedName>
    <definedName localSheetId="0" name="조_적_공">#REF!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localSheetId="0" name="DANGA53">#REF!</definedName>
    <definedName name="서울콘테미개통">#REF!</definedName>
    <definedName localSheetId="1" name="f">#REF!</definedName>
    <definedName localSheetId="0" name="수은등400W">#REF!</definedName>
    <definedName name="ㅍ츝ㅋㄱ로">#REF!</definedName>
    <definedName name="_32500">#REF!</definedName>
    <definedName name="장영웅">#REF!</definedName>
    <definedName localSheetId="0" name="스틸그레이팅1">#REF!</definedName>
    <definedName name="화공992">#REF!</definedName>
    <definedName name="준설선선장001">#REF!</definedName>
    <definedName name="가A">#REF!</definedName>
    <definedName name="__MX2">#REF!</definedName>
    <definedName localSheetId="0" name="강관동바리4.2">#REF!</definedName>
    <definedName name="부대입찰단가">#REF!</definedName>
    <definedName name="_31607">#REF!</definedName>
    <definedName name="기재257.1">#REF!</definedName>
    <definedName name="HIV60S">#REF!</definedName>
    <definedName name="RO60___5">#REF!</definedName>
    <definedName name="현도사012">#REF!</definedName>
    <definedName localSheetId="0" name="코킹공001">#REF!</definedName>
    <definedName localSheetId="0" name="택코">#REF!</definedName>
    <definedName name="_F08">#REF!</definedName>
    <definedName name="TEST_L3">#REF!</definedName>
    <definedName name="아스팔트포장파괴0.4치즐노무비">#REF!</definedName>
    <definedName localSheetId="0" name="기초단가">#REF!</definedName>
    <definedName name="SPP_백__PIPE_300A_단중">#REF!</definedName>
    <definedName localSheetId="1" name="PVC관">#REF!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localSheetId="0" name="궤도공992">#REF!</definedName>
    <definedName name="중간처리아스콘노무비">#REF!</definedName>
    <definedName name="E20M">#REF!</definedName>
    <definedName name="전망">#REF!</definedName>
    <definedName name="_JIS1">#REF!</definedName>
    <definedName localSheetId="1" name="사">#REF!</definedName>
    <definedName name="원가계산서2">#REF!</definedName>
    <definedName name="성동">#REF!</definedName>
    <definedName name="단감">#REF!</definedName>
    <definedName localSheetId="0" name="DANGA116">#REF!</definedName>
    <definedName name="조합되메우기0.7인력계">#REF!</definedName>
    <definedName name="발주처">#REF!</definedName>
    <definedName name="대밴드취부">#REF!</definedName>
    <definedName localSheetId="0" name="이층접지선">#REF!</definedName>
    <definedName name="장민형">#REF!</definedName>
    <definedName localSheetId="0" name="_NBL1">#REF!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localSheetId="0" name="산재1">#REF!</definedName>
    <definedName localSheetId="0" name="앙카볼트">#REF!</definedName>
    <definedName name="_6C_23">#REF!</definedName>
    <definedName name="콘크리트포장파괴0.4기계계">#REF!</definedName>
    <definedName localSheetId="0" name="보통선원002">#REF!</definedName>
    <definedName name="BUBN0022">#REF!</definedName>
    <definedName localSheetId="0" name="safdas">#REF!</definedName>
    <definedName name="기재434">#REF!</definedName>
    <definedName name="내부판넬_목재문">#REF!</definedName>
    <definedName name="흄관운반800경비">#REF!</definedName>
    <definedName localSheetId="0" name="산소1">#REF!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localSheetId="0" name="통신설비공011">#REF!</definedName>
    <definedName name="_48.은분_페인트칠">#REF!</definedName>
    <definedName localSheetId="0" name="군유6">#REF!</definedName>
    <definedName localSheetId="0" name="건설기계운전기사992">#REF!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localSheetId="0" name="도장공992">#REF!</definedName>
    <definedName localSheetId="0" name="부속대1150">#REF!</definedName>
    <definedName name="때죽">#REF!</definedName>
    <definedName name="print_net">#REF!</definedName>
    <definedName name="_PK0006">#REF!</definedName>
    <definedName name="단__가2">#REF!</definedName>
    <definedName name="__HHI28">#REF!</definedName>
    <definedName localSheetId="0" name="화신기존2">#REF!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localSheetId="0" name="타일노무">#REF!</definedName>
    <definedName name="PASS">#REF!</definedName>
    <definedName name="도면용역비">#REF!</definedName>
    <definedName name="단기입력">#REF!</definedName>
    <definedName name="제51호표노무비계">#REF!</definedName>
    <definedName name="플랜트용접공001">#REF!</definedName>
    <definedName localSheetId="0" name="시방">#REF!</definedName>
    <definedName name="자W0.6">#REF!</definedName>
    <definedName name="이공구가설비">#REF!</definedName>
    <definedName localSheetId="0" name="중도리1">#REF!</definedName>
    <definedName name="ㅐ520">#REF!</definedName>
    <definedName localSheetId="0" name="총괄">#REF!</definedName>
    <definedName localSheetId="0" name="보링공_지질조사992">#REF!</definedName>
    <definedName name="DANGA34">#REF!</definedName>
    <definedName name="______________________WW3">#REF!</definedName>
    <definedName localSheetId="0" name="은산3호">#REF!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localSheetId="0" name="_6">#REF!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localSheetId="0" name="대전내역서_대전추가비교표_List">#REF!</definedName>
    <definedName name="_14C_3">#REF!</definedName>
    <definedName name="_12A_38">#REF!</definedName>
    <definedName name="DOG2___4">#REF!</definedName>
    <definedName localSheetId="0" name="입안2호">#REF!</definedName>
    <definedName localSheetId="0" name="합판내수1급">#REF!</definedName>
    <definedName localSheetId="0" name="강릉토목공사">#REF!</definedName>
    <definedName name="_15B_68">#REF!</definedName>
    <definedName localSheetId="0" name="건설기계운전조수992">#REF!</definedName>
    <definedName localSheetId="0" name="무대설비일위대가">#REF!</definedName>
    <definedName name="_KK206">#REF!</definedName>
    <definedName name="_4C_4">#REF!</definedName>
    <definedName name="SM">#REF!</definedName>
    <definedName localSheetId="0" name="대기영역">#REF!</definedName>
    <definedName name="COST">#REF!</definedName>
    <definedName name="어름">#REF!</definedName>
    <definedName localSheetId="0" name="_재ㅐ햐">#REF!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localSheetId="0" name="황동">#REF!</definedName>
    <definedName name="입찰금액안">#REF!</definedName>
    <definedName localSheetId="0" name="alslsdkjfjs">#REF!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localSheetId="0" name="토목공사1">#REF!</definedName>
    <definedName name="_12B_7">#REF!</definedName>
    <definedName name="신형식_차장님">#REF!</definedName>
    <definedName localSheetId="0" name="함열">#REF!</definedName>
    <definedName name="가입측여장">#REF!</definedName>
    <definedName name="CFR">#REF!</definedName>
    <definedName name="_GJK0016">#REF!</definedName>
    <definedName name="흄관운반700노무비">#REF!</definedName>
    <definedName name="MACIN1">#REF!</definedName>
    <definedName localSheetId="0" name="송전전공">#REF!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localSheetId="0" name="H일">#REF!</definedName>
    <definedName name="_8A_12">#REF!</definedName>
    <definedName name="브라켓지지금구">#REF!</definedName>
    <definedName name="_10000">#REF!</definedName>
    <definedName localSheetId="0" name="gggg">#REF!</definedName>
    <definedName name="_12C_22">#REF!</definedName>
    <definedName name="제34호표노무비계">#REF!</definedName>
    <definedName name="저압케이블">#REF!</definedName>
    <definedName localSheetId="0" name="미장공사">#REF!</definedName>
    <definedName name="h_w설치">#REF!</definedName>
    <definedName name="_8C_21">#REF!</definedName>
    <definedName name="한식와공991">#REF!</definedName>
    <definedName name="김정">#REF!</definedName>
    <definedName localSheetId="0" name="능형망">#REF!</definedName>
    <definedName name="수">#REF!</definedName>
    <definedName name="sinchook">#REF!</definedName>
    <definedName name="____________________DOG2">#REF!</definedName>
    <definedName name="_10A_90">#REF!</definedName>
    <definedName name="토사보07180경">#REF!</definedName>
    <definedName localSheetId="0" name="연결판1">#REF!</definedName>
    <definedName name="H125x125x6.5x9t_단중">#REF!</definedName>
    <definedName localSheetId="0" name="메탈리스">#REF!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localSheetId="0" name="DANGA33">#REF!</definedName>
    <definedName name="함체울산신설">#REF!</definedName>
    <definedName localSheetId="0" name="알파1">#REF!</definedName>
    <definedName name="bba">#REF!</definedName>
    <definedName name="_JJ209">#REF!</definedName>
    <definedName localSheetId="1" name="ewtrewt">#REF!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localSheetId="0" name="수량">#REF!</definedName>
    <definedName name="_15A_59">#REF!</definedName>
    <definedName localSheetId="0" name="용접봉연강용1">#REF!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localSheetId="0" name="흄120">#REF!</definedName>
    <definedName name="상차비사석">#REF!</definedName>
    <definedName name="BUBL0021">#REF!</definedName>
    <definedName localSheetId="0" name="_DAN35">#REF!</definedName>
    <definedName name="_31452">#REF!</definedName>
    <definedName name="_99">#REF!</definedName>
    <definedName name="_10C_2">#REF!</definedName>
    <definedName name="_10C_62">#REF!</definedName>
    <definedName name="START7">#REF!</definedName>
    <definedName localSheetId="0" name="유볼트너트1">#REF!</definedName>
    <definedName name="FMJK">#REF!</definedName>
    <definedName localSheetId="0" name="_SHH2">#REF!</definedName>
    <definedName name="_GJK0036">#REF!</definedName>
    <definedName name="_DAN111">#REF!</definedName>
    <definedName name="_JJ188">#REF!</definedName>
    <definedName localSheetId="0" name="슈활하중">#REF!</definedName>
    <definedName name="_________________RO110">#REF!</definedName>
    <definedName name="SCODcr">#REF!</definedName>
    <definedName name="ㅓ쇼ㅕㅛㄱㄷ">#REF!</definedName>
    <definedName localSheetId="0" name="ㄷㅈㅅㅈ">#REF!</definedName>
    <definedName name="md">#REF!</definedName>
    <definedName name="난연잠실">#REF!</definedName>
    <definedName name="제38호표노무비계">#REF!</definedName>
    <definedName localSheetId="0" name="거푸집1400">#REF!</definedName>
    <definedName name="재160">#REF!</definedName>
    <definedName name="잔토처리0.4적사재료비">#REF!</definedName>
    <definedName name="_11202">#REF!</definedName>
    <definedName name="스트로브잣20재료">#REF!</definedName>
    <definedName name="_34254">#REF!</definedName>
    <definedName localSheetId="0" name="HW시험사011">#REF!</definedName>
    <definedName localSheetId="0" name="A이">#REF!</definedName>
    <definedName localSheetId="0" name="적용제외공사원가">#REF!</definedName>
    <definedName name="벽철A">#REF!</definedName>
    <definedName localSheetId="0" name="거푸집간격재">#REF!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localSheetId="0" name="ㅁ6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localSheetId="0" name="_1_0_0_F">#REF!</definedName>
    <definedName name="토사주0445노">#REF!</definedName>
    <definedName name="방수공011">#REF!</definedName>
    <definedName name="기재350">#REF!</definedName>
    <definedName localSheetId="0" name="석조각공992">#REF!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localSheetId="0" name="ㅈㄷㅅㅅㄱ">#REF!</definedName>
    <definedName name="공사감독">#REF!</definedName>
    <definedName name="금변물가상승액">#REF!</definedName>
    <definedName name="클램프취부">#REF!</definedName>
    <definedName name="_33107">#REF!</definedName>
    <definedName localSheetId="0" name="각파이프">#REF!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localSheetId="0" name="창호">#REF!</definedName>
    <definedName name="유용성토도쟈운반발파암">#REF!</definedName>
    <definedName name="ㅅㄱㄷㅎ">#REF!</definedName>
    <definedName name="gj">#REF!</definedName>
    <definedName name="____LU2">#REF!</definedName>
    <definedName localSheetId="0" name="ㄹㅇ놀ㅇㄴ">#REF!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localSheetId="0" name="DANGA187">#REF!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localSheetId="0" name="강관동바리14.2">#REF!</definedName>
    <definedName name="수량산출11111">#REF!</definedName>
    <definedName name="_14217">#REF!</definedName>
    <definedName name="_1A_13">#REF!</definedName>
    <definedName name="문화">#REF!</definedName>
    <definedName name="SDF___11">#REF!</definedName>
    <definedName localSheetId="0" name="시험관련기사_시험사1급011">#REF!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localSheetId="0" name="보링공_지질조사002">#REF!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localSheetId="0" name="__SUB2">#REF!</definedName>
    <definedName localSheetId="0" name="뒷굽">#REF!</definedName>
    <definedName name="BUBJ0011">#REF!</definedName>
    <definedName name="HapSKW">#REF!</definedName>
    <definedName name="이음용접소모재">#REF!</definedName>
    <definedName name="_TJ0023">#REF!</definedName>
    <definedName localSheetId="0" name="가스1125">#REF!</definedName>
    <definedName name="변관급자재">#REF!</definedName>
    <definedName name="_23314">#REF!</definedName>
    <definedName localSheetId="0" name="ㅛㄱㄷㅎㄹㅇ">#REF!</definedName>
    <definedName name="보통선원982">#REF!</definedName>
    <definedName name="노87_1">#REF!</definedName>
    <definedName name="H19..">#REF!</definedName>
    <definedName localSheetId="0" name="_2._정수시설">#REF!</definedName>
    <definedName name="_NBL1">#REF!</definedName>
    <definedName localSheetId="0" name="금변전이윤">#REF!</definedName>
    <definedName localSheetId="0" name="DANGA2">#REF!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localSheetId="0" name="DRIVE">#REF!</definedName>
    <definedName name="예외1">#REF!</definedName>
    <definedName name="재8">#REF!</definedName>
    <definedName name="재163">#REF!</definedName>
    <definedName localSheetId="0" name="장대">#REF!</definedName>
    <definedName name="_23142">#REF!</definedName>
    <definedName name="_________________________TON1">#REF!</definedName>
    <definedName localSheetId="0" name="산재2">#REF!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localSheetId="0" name="_sub4">#REF!</definedName>
    <definedName name="플렛바6티">#REF!</definedName>
    <definedName name="___________________________________WW7">#REF!</definedName>
    <definedName localSheetId="0" name="elec5">#REF!</definedName>
    <definedName localSheetId="0" name="_B140007">#REF!</definedName>
    <definedName localSheetId="0" name="노임단가">#REF!</definedName>
    <definedName name="노13">#REF!</definedName>
    <definedName name="PE3열">#REF!</definedName>
    <definedName name="벽관통구멍뚫기">#REF!</definedName>
    <definedName name="TABLE_29">#REF!</definedName>
    <definedName localSheetId="0" name="투명락카1">#REF!</definedName>
    <definedName name="눈주목H0.5">#REF!</definedName>
    <definedName name="Section5">#REF!</definedName>
    <definedName name="_____________________________RO80">#REF!</definedName>
    <definedName name="DOLAR">#REF!</definedName>
    <definedName name="변계">#REF!</definedName>
    <definedName localSheetId="0" name="서원기산">#REF!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localSheetId="0" name="순번">#REF!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localSheetId="0" name="착암공011">#REF!</definedName>
    <definedName name="기재396">#REF!</definedName>
    <definedName name="_______________WW7">#REF!</definedName>
    <definedName name="운반비1">#REF!</definedName>
    <definedName name="_NO179">#REF!</definedName>
    <definedName localSheetId="0" name="_4_0_0_F">#REF!</definedName>
    <definedName name="_15A_65">#REF!</definedName>
    <definedName name="_bfs9">#REF!</definedName>
    <definedName name="캐링조인트1">#REF!</definedName>
    <definedName name="보통선원">#REF!</definedName>
    <definedName name="ㅁㅀㅁㄴ">#REF!</definedName>
    <definedName localSheetId="0" name="미장노무">#REF!</definedName>
    <definedName name="부산연선">#REF!</definedName>
    <definedName name="FEND_2">#REF!</definedName>
    <definedName name="타이어지게">#REF!</definedName>
    <definedName localSheetId="0" name="판넬죠인트">#REF!</definedName>
    <definedName name="sdfgdfsgsdfg">#REF!</definedName>
    <definedName name="토공재료">#REF!</definedName>
    <definedName name="JUST">#REF!</definedName>
    <definedName name="_UN0036">#REF!</definedName>
    <definedName name="_23323">#REF!</definedName>
    <definedName localSheetId="0" name="삼층접지선값">#REF!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localSheetId="0" name="볼트20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localSheetId="1" name="VHFG">#REF!</definedName>
    <definedName name="_NO164">#REF!</definedName>
    <definedName name="___SBB1">#REF!</definedName>
    <definedName localSheetId="0" name="준설설기관사011">#REF!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localSheetId="0" name="통신감리">#REF!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localSheetId="1" name="han">#REF!</definedName>
    <definedName localSheetId="0" name="건설기계조장011">#REF!</definedName>
    <definedName name="기노94">#REF!</definedName>
    <definedName name="el">#REF!</definedName>
    <definedName localSheetId="0" name="보온공991">#REF!</definedName>
    <definedName localSheetId="0" name="_DAN85">#REF!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localSheetId="0" name="_DAN101">#REF!</definedName>
    <definedName name="_14A_8">#REF!</definedName>
    <definedName name="원자력배관공982">#REF!</definedName>
    <definedName name="_NO72">#REF!</definedName>
    <definedName name="해송H3.5xW1.5xR12">#REF!</definedName>
    <definedName localSheetId="0" name="공사비산출">#REF!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localSheetId="0" name="L1L">#REF!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localSheetId="0" name="DANGA120">#REF!</definedName>
    <definedName name="_33114">#REF!</definedName>
    <definedName localSheetId="0" name="fill">#REF!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localSheetId="1" name="Rl일">#REF!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localSheetId="0" name="메탈스크린1">#REF!</definedName>
    <definedName name="꽃창포">#REF!</definedName>
    <definedName localSheetId="0" name="철19">#REF!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localSheetId="0" name="번들3호">#REF!</definedName>
    <definedName name="산출집계표">#REF!</definedName>
    <definedName localSheetId="0" name="ㅎ314">#REF!</definedName>
    <definedName localSheetId="0" name="플랜트용접공012">#REF!</definedName>
    <definedName name="________RO80">#REF!</definedName>
    <definedName name="JAE_S">#REF!</definedName>
    <definedName name="기재342.1">#REF!</definedName>
    <definedName name="UNIAC">#REF!</definedName>
    <definedName localSheetId="0" name="ㄶㄴㄷ">#REF!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localSheetId="0" name="원자력플랜트전공982">#REF!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localSheetId="0" name="운전사운반차">#REF!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localSheetId="0" name="혀쇼ㅕ">#REF!</definedName>
    <definedName name="GuBae">#REF!</definedName>
    <definedName localSheetId="0" name="저압케이블전공991">#REF!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localSheetId="0" name="가설공사노무비합계">#REF!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localSheetId="0" name="BEAB2">#REF!</definedName>
    <definedName localSheetId="0" name="범위">#REF!</definedName>
    <definedName name="무선">#REF!</definedName>
    <definedName name="HW설치기사">#REF!</definedName>
    <definedName name="재151">#REF!</definedName>
    <definedName name="dtkykytkty">#REF!</definedName>
    <definedName localSheetId="1" name="QWS">#REF!</definedName>
    <definedName name="위생공">#REF!</definedName>
    <definedName name="_15A_23">#REF!</definedName>
    <definedName name="_13418">#REF!</definedName>
    <definedName localSheetId="0" name="볼트너트20">#REF!</definedName>
    <definedName name="_34608">#REF!</definedName>
    <definedName name="노115">#REF!</definedName>
    <definedName name="UC3100P">#REF!</definedName>
    <definedName name="시성하양TXA1">#REF!</definedName>
    <definedName localSheetId="0" name="한식목공조공002">#REF!</definedName>
    <definedName name="_15C_1">#REF!</definedName>
    <definedName name="박종화_책임">#REF!</definedName>
    <definedName localSheetId="0" name="_______">#REF!</definedName>
    <definedName name="강가딘">#REF!</definedName>
    <definedName name="_13B_1">#REF!</definedName>
    <definedName name="EURO">#REF!</definedName>
    <definedName localSheetId="0" name="_DAN11">#REF!</definedName>
    <definedName localSheetId="0" name="Z">#REF!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localSheetId="0" name="__SBB2">#REF!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localSheetId="0" name="Es">#REF!</definedName>
    <definedName name="_TN0034">#REF!</definedName>
    <definedName name="___DAN12">#REF!</definedName>
    <definedName name="_PK0009">#REF!</definedName>
    <definedName name="형틀주">#REF!</definedName>
    <definedName localSheetId="0" name="단31">#REF!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localSheetId="0" name="줄눈공982">#REF!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localSheetId="0" name="ㅁㄴㄴ">#REF!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localSheetId="0" name="자재">#REF!</definedName>
    <definedName name="_6B_25">#REF!</definedName>
    <definedName localSheetId="0" name="플랜트제관공982">#REF!</definedName>
    <definedName name="이윤__입력">#REF!</definedName>
    <definedName name="닥니야지">#REF!</definedName>
    <definedName name="__VLX4">#REF!</definedName>
    <definedName name="_10B_22">#REF!</definedName>
    <definedName name="IL___5">#REF!</definedName>
    <definedName localSheetId="0" name="고장">#REF!</definedName>
    <definedName name="JKWHEJK">#REF!</definedName>
    <definedName name="_23442">#REF!</definedName>
    <definedName name="_421A17000_">#REF!</definedName>
    <definedName name="기재45">#REF!</definedName>
    <definedName name="반송2022">#REF!</definedName>
    <definedName name="___PI60">#REF!</definedName>
    <definedName localSheetId="0" name="콘240">#REF!</definedName>
    <definedName localSheetId="0" name="ㄷ숃ㄱ">#REF!</definedName>
    <definedName name="ㅇㄶㄹ">#REF!</definedName>
    <definedName name="CT">#REF!</definedName>
    <definedName name="광케이블가공12">#REF!</definedName>
    <definedName name="_36113">#REF!</definedName>
    <definedName localSheetId="0" name="강가딘">#REF!</definedName>
    <definedName name="여비2">#REF!</definedName>
    <definedName name="E2P">#REF!</definedName>
    <definedName name="기재54.1">#REF!</definedName>
    <definedName localSheetId="0" name="강강">#REF!</definedName>
    <definedName name="BUBN0017">#REF!</definedName>
    <definedName localSheetId="0" name="철목2호">#REF!</definedName>
    <definedName name="asdfasfdasf">#REF!</definedName>
    <definedName name="__________________________WW8">#REF!</definedName>
    <definedName name="접지봉시설3">#REF!</definedName>
    <definedName name="단13">#REF!</definedName>
    <definedName localSheetId="0" name="계장공992">#REF!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localSheetId="1" name="아세">#REF!</definedName>
    <definedName name="흄관운반350노무비">#REF!</definedName>
    <definedName name="_34209">#REF!</definedName>
    <definedName localSheetId="0" name="총집계">#REF!</definedName>
    <definedName localSheetId="0" name="드잡이공992">#REF!</definedName>
    <definedName localSheetId="0" name="_DAN3">#REF!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localSheetId="0" name="금변전기타경비">#REF!</definedName>
    <definedName name="퇴직공제부금비요율">#REF!</definedName>
    <definedName name="X행">#REF!</definedName>
    <definedName name="DADADS">#REF!</definedName>
    <definedName name="스재">#REF!</definedName>
    <definedName localSheetId="0" name="철근공991">#REF!</definedName>
    <definedName name="시행청2">#REF!</definedName>
    <definedName localSheetId="0" name="지재1">#REF!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localSheetId="0" name="rth">#REF!</definedName>
    <definedName name="___DAN147">#REF!</definedName>
    <definedName localSheetId="0" name="화강석">#REF!</definedName>
    <definedName localSheetId="0" name="ㅏㅇ숓ㅀ">#REF!</definedName>
    <definedName name="참싸리">#REF!</definedName>
    <definedName name="ㅓ호ㅓㅎ러">#REF!</definedName>
    <definedName name="_UJ0004">#REF!</definedName>
    <definedName name="재47">#REF!</definedName>
    <definedName localSheetId="0" name="준설선기관장002">#REF!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localSheetId="0" name="배관공991">#REF!</definedName>
    <definedName localSheetId="0" name="유리공002">#REF!</definedName>
    <definedName name="HARI2">#REF!</definedName>
    <definedName name="_CAB2">#REF!</definedName>
    <definedName name="금회변변금제이윤">#REF!</definedName>
    <definedName localSheetId="0" name="_13G__Extract">#REF!</definedName>
    <definedName name="공장동">#REF!</definedName>
    <definedName name="콘크리트포장파괴0.4치즐경비">#REF!</definedName>
    <definedName name="반울산신">#REF!</definedName>
    <definedName name="_PJ0016">#REF!</definedName>
    <definedName name="직선부">#REF!</definedName>
    <definedName localSheetId="0" name="ㅅㄱㄷㅎ">#REF!</definedName>
    <definedName name="H5.0m">#REF!</definedName>
    <definedName name="RFESX">#REF!</definedName>
    <definedName name="수량조서2">#REF!</definedName>
    <definedName name="dcrwk4">#REF!</definedName>
    <definedName name="자갈">#REF!</definedName>
    <definedName localSheetId="0" name="노즐공001">#REF!</definedName>
    <definedName name="잠수부001">#REF!</definedName>
    <definedName name="일위대11">#REF!</definedName>
    <definedName name="_4B_19">#REF!</definedName>
    <definedName name="잡석">#REF!</definedName>
    <definedName localSheetId="1" name="_Regression_Out">#REF!</definedName>
    <definedName name="운반차">#REF!</definedName>
    <definedName name="금변기고용보험료">#REF!</definedName>
    <definedName name="김화동_선임">#REF!</definedName>
    <definedName localSheetId="0" name="균열검토">#REF!</definedName>
    <definedName name="__________________________DOG33">#REF!</definedName>
    <definedName name="E33P">#REF!</definedName>
    <definedName name="기재139.1">#REF!</definedName>
    <definedName name="_35168">#REF!</definedName>
    <definedName name="as">#REF!</definedName>
    <definedName localSheetId="0" name="보안공992">#REF!</definedName>
    <definedName name="PROD5">#REF!</definedName>
    <definedName name="_31359">#REF!</definedName>
    <definedName name="폐_기_물___수_수_료">#REF!</definedName>
    <definedName localSheetId="0" name="합계전류1">#REF!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localSheetId="0" name="콘160">#REF!</definedName>
    <definedName name="갑지1">#REF!</definedName>
    <definedName name="ㅏㅕ라ㅕ">#REF!</definedName>
    <definedName localSheetId="0" name="_DAN62">#REF!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localSheetId="0" name="플랜트기계설치공002">#REF!</definedName>
    <definedName localSheetId="0" name="HI_전선관">#REF!</definedName>
    <definedName name="콘벡타카바">#REF!</definedName>
    <definedName localSheetId="0" name="절단공001">#REF!</definedName>
    <definedName name="재21.1">#REF!</definedName>
    <definedName name="_H14">#REF!</definedName>
    <definedName localSheetId="0" name="저압케이블전공011">#REF!</definedName>
    <definedName name="직접노무2">#REF!</definedName>
    <definedName name="보조기층인력부설재료비">#REF!</definedName>
    <definedName localSheetId="0" name="QWS">#REF!</definedName>
    <definedName name="기재237">#REF!</definedName>
    <definedName name="DaRWk1">#REF!</definedName>
    <definedName name="접지접지봉2접지반1">#REF!</definedName>
    <definedName name="Z_4F74ED08_7DE6_11D4_BC29_005004C1F3AD_.wvu.PrintTitles">#REF!</definedName>
    <definedName localSheetId="0" name="은산2호">#REF!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localSheetId="0" name="DANGA118">#REF!</definedName>
    <definedName localSheetId="0" name="PILE_LENG">#REF!</definedName>
    <definedName name="광케이블접속">#REF!</definedName>
    <definedName name="금회변변장총공사비">#REF!</definedName>
    <definedName name="_5__123Graph_CENE_VVVF">#REF!</definedName>
    <definedName name="정열범위">#REF!</definedName>
    <definedName name="광포설관로">#REF!</definedName>
    <definedName localSheetId="0" name="보링공_지질조사982">#REF!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localSheetId="0" name="ㅁ384K5">#REF!</definedName>
    <definedName name="_8C_9">#REF!</definedName>
    <definedName localSheetId="0" name="스틸프레트1">#REF!</definedName>
    <definedName name="_14A_16">#REF!</definedName>
    <definedName localSheetId="0" name="규격">#REF!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localSheetId="0" name="비계공001">#REF!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localSheetId="0" name="ㅗㄳㄷㄴ">#REF!</definedName>
    <definedName name="송전활선전공012">#REF!</definedName>
    <definedName localSheetId="1" name="팔">#REF!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localSheetId="0" name="부속대">#REF!</definedName>
    <definedName name="MCIN_E1">#REF!</definedName>
    <definedName name="출처">#REF!</definedName>
    <definedName localSheetId="0" name="ㄶ">#REF!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localSheetId="0" name="DANGA154">#REF!</definedName>
    <definedName name="제24호표노무비계">#REF!</definedName>
    <definedName name="_415___4">#REF!</definedName>
    <definedName localSheetId="0" name="노즐공982">#REF!</definedName>
    <definedName name="_Ç315___3">#REF!</definedName>
    <definedName name="_2A_28">#REF!</definedName>
    <definedName name="_19520">#REF!</definedName>
    <definedName name="___________________________RO22">#REF!</definedName>
    <definedName name="BIBL0020">#REF!</definedName>
    <definedName localSheetId="0" name="적용제외공사원가재료비">#REF!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localSheetId="0" name="접착제">#REF!</definedName>
    <definedName name="ㄴㄴㄴ">#REF!</definedName>
    <definedName name="_2B_26">#REF!</definedName>
    <definedName name="보_온_공">#REF!</definedName>
    <definedName name="_NO216">#REF!</definedName>
    <definedName name="SITE_1">#REF!</definedName>
    <definedName localSheetId="0" name="DANGA152">#REF!</definedName>
    <definedName name="중간처리아스콘계">#REF!</definedName>
    <definedName localSheetId="0" name="원형봉1">#REF!</definedName>
    <definedName name="WF">#REF!</definedName>
    <definedName localSheetId="0" name="잠수부002">#REF!</definedName>
    <definedName name="노107">#REF!</definedName>
    <definedName name="_11520">#REF!</definedName>
    <definedName name="ㄷㅅㅈ">#REF!</definedName>
    <definedName name="_bar10">#REF!</definedName>
    <definedName localSheetId="0" name="gt">#REF!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localSheetId="0" name="플랜트기계설치공992">#REF!</definedName>
    <definedName name="곰솔R10">#REF!</definedName>
    <definedName name="_GJN0022">#REF!</definedName>
    <definedName name="PART1">#REF!</definedName>
    <definedName localSheetId="0" name="수중모타25">#REF!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localSheetId="0" name="하드롱지1">#REF!</definedName>
    <definedName name="ITL">#REF!</definedName>
    <definedName name="SS1FA_NNI">#REF!</definedName>
    <definedName name="교폭">#REF!</definedName>
    <definedName name="______RO60">#REF!</definedName>
    <definedName localSheetId="0" name="플랜트전공991">#REF!</definedName>
    <definedName name="김관호">#REF!</definedName>
    <definedName name="T21M">#REF!</definedName>
    <definedName name="Rb">#REF!</definedName>
    <definedName name="_KK33">#REF!</definedName>
    <definedName name="__FLC1">#REF!</definedName>
    <definedName localSheetId="0" name="UPS">#REF!</definedName>
    <definedName name="해송1.2">#REF!</definedName>
    <definedName name="년도별원가">#REF!</definedName>
    <definedName localSheetId="0" name="보재">#REF!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localSheetId="0" name="제5호표">#REF!</definedName>
    <definedName localSheetId="0" name="보통인부001">#REF!</definedName>
    <definedName name="_10C_71">#REF!</definedName>
    <definedName name="_14C_10">#REF!</definedName>
    <definedName name="일반관리비요율.">#REF!</definedName>
    <definedName name="공일">#REF!</definedName>
    <definedName name="생이">#REF!</definedName>
    <definedName localSheetId="0" name="zigan">#REF!</definedName>
    <definedName name="ㄹ옹로">#REF!</definedName>
    <definedName name="_B37">#REF!</definedName>
    <definedName name="겹철쭉0304">#REF!</definedName>
    <definedName name="ㄴㄵ">#REF!</definedName>
    <definedName localSheetId="0" name="AWG">#REF!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localSheetId="0" name="철32">#REF!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localSheetId="0" name="치즐">#REF!</definedName>
    <definedName name="_11A_17">#REF!</definedName>
    <definedName localSheetId="0" name="ㅎ로ㅎ">#REF!</definedName>
    <definedName name="SS4_NNI">#REF!</definedName>
    <definedName localSheetId="0" name="danga">#REF!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localSheetId="0" name="금회공사원가기시행">#REF!</definedName>
    <definedName localSheetId="0" name="순공사원가">#REF!</definedName>
    <definedName name="lllllll">#REF!</definedName>
    <definedName localSheetId="0" name="성산4호">#REF!</definedName>
    <definedName name="품셈총괄표">#REF!</definedName>
    <definedName localSheetId="0" name="sdgs">#REF!</definedName>
    <definedName name="인공산출">#REF!</definedName>
    <definedName name="_14B_8">#REF!</definedName>
    <definedName localSheetId="0" name="ㅅㄱㅈㅎㄹㅇ">#REF!</definedName>
    <definedName name="기노66">#REF!</definedName>
    <definedName name="봄가을">#REF!</definedName>
    <definedName localSheetId="0" name="dsgfsdgs">#REF!</definedName>
    <definedName localSheetId="0" name="¤Ç315">#REF!</definedName>
    <definedName name="DJYDTYJ">#REF!</definedName>
    <definedName name="재38.1">#REF!</definedName>
    <definedName name="_________________DOG2">#REF!</definedName>
    <definedName name="대호">#REF!</definedName>
    <definedName name="_CSU2">#REF!</definedName>
    <definedName name="_33304">#REF!</definedName>
    <definedName localSheetId="0" name="로울러1">#REF!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localSheetId="0" name="_JJJ1">#REF!</definedName>
    <definedName name="통신설비공011">#REF!</definedName>
    <definedName name="하도업체4">#REF!</definedName>
    <definedName name="POLE">#REF!</definedName>
    <definedName localSheetId="1" name="ghj">#REF!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localSheetId="0" name="공">#REF!</definedName>
    <definedName localSheetId="0" name="경">#REF!</definedName>
    <definedName name="_TL0009">#REF!</definedName>
    <definedName name="정산간접재료비">#REF!</definedName>
    <definedName localSheetId="0" name="배전전공982">#REF!</definedName>
    <definedName name="전공">#REF!</definedName>
    <definedName name="금회변변전공사원가">#REF!</definedName>
    <definedName name="기계터노">#REF!</definedName>
    <definedName localSheetId="0" name="목도991">#REF!</definedName>
    <definedName name="노임1">#REF!</definedName>
    <definedName name="군유6">#REF!</definedName>
    <definedName name="ㄹ노">#REF!</definedName>
    <definedName name="루프트레인3">#REF!</definedName>
    <definedName name="연울산2">#REF!</definedName>
    <definedName name="_6B_10">#REF!</definedName>
    <definedName localSheetId="0" name="WERTA">#REF!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localSheetId="0" name="지재">#REF!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localSheetId="1" name="착암공">#REF!</definedName>
    <definedName localSheetId="0" name="ㅁㄴㅇㅎㅁㄴ">#REF!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localSheetId="0" name="ㅂㄷ더ㅗㅜ">#REF!</definedName>
    <definedName localSheetId="1" name="ytir">#REF!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localSheetId="0" name="박리재1">#REF!</definedName>
    <definedName name="D.TOTAL..">#REF!</definedName>
    <definedName name="회원">#REF!</definedName>
    <definedName name="수성TXA1">#REF!</definedName>
    <definedName name="지적산업기사_지적기사2급002">#REF!</definedName>
    <definedName localSheetId="0" name="ㅇㅎㅁㄴ">#REF!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localSheetId="0" name="보일러공001">#REF!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localSheetId="0" name="ㅇㄴㄹㄴ">#REF!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localSheetId="0" name="MOO">#REF!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localSheetId="0" name="행거및핀1">#REF!</definedName>
    <definedName name="IDF통">#REF!</definedName>
    <definedName localSheetId="0" name="원자력배관공992">#REF!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localSheetId="0" name="형광등40W_1">#REF!</definedName>
    <definedName localSheetId="0" name="갱부1">#REF!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localSheetId="0" name="DANGA194">#REF!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localSheetId="0" name="횡선">#REF!</definedName>
    <definedName name="ㅛㄱㄷㅎㄹㅇ">#REF!</definedName>
    <definedName localSheetId="0" name="용접공일반">#REF!</definedName>
    <definedName name="김형태님_ODD_200.6758_5014">#REF!</definedName>
    <definedName name="반취부광교">#REF!</definedName>
    <definedName localSheetId="0" name="강아지">#REF!</definedName>
    <definedName name="타일재료">#REF!</definedName>
    <definedName name="광코드42">#REF!</definedName>
    <definedName name="______________RO22">#REF!</definedName>
    <definedName localSheetId="1" name="fdhfd">#REF!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localSheetId="0" name="방수공002">#REF!</definedName>
    <definedName name="Z1형">#REF!</definedName>
    <definedName localSheetId="0" name="_DAN104">#REF!</definedName>
    <definedName name="_76">#REF!</definedName>
    <definedName name="재22">#REF!</definedName>
    <definedName name="_NO62">#REF!</definedName>
    <definedName name="전북컨개통">#REF!</definedName>
    <definedName localSheetId="0" name="백열등30W">#REF!</definedName>
    <definedName localSheetId="0" name="원자력특별인부002">#REF!</definedName>
    <definedName name="부산크램프2">#REF!</definedName>
    <definedName localSheetId="0" name="de">#REF!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localSheetId="0" name="경비">#REF!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localSheetId="0" name="Printed_Titles">#REF!</definedName>
    <definedName localSheetId="0" name="rr">#REF!</definedName>
    <definedName name="업체3">#REF!</definedName>
    <definedName localSheetId="0" name="운전사_기계011">#REF!</definedName>
    <definedName name="_1C_19">#REF!</definedName>
    <definedName localSheetId="0" name="sfdgsd">#REF!</definedName>
    <definedName name="_3C_12">#REF!</definedName>
    <definedName name="__ELP40">#REF!</definedName>
    <definedName localSheetId="0" name="_RO22">#REF!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localSheetId="0" name="못10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localSheetId="0" name="건축목공1">#REF!</definedName>
    <definedName name="_25211">#REF!</definedName>
    <definedName name="_36223">#REF!</definedName>
    <definedName name="BOX_PULL">#REF!</definedName>
    <definedName localSheetId="0" name="목도">#REF!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localSheetId="0" name="DANGA133">#REF!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localSheetId="0" name="보노">#REF!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localSheetId="0" name="ㄱ됴죡ㄷ">#REF!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localSheetId="0" name="ㅊㅎㅁㄴ">#REF!</definedName>
    <definedName name="심현상">#REF!</definedName>
    <definedName localSheetId="0" name="금회수량">#REF!</definedName>
    <definedName name="지적산업기사_지적기사2급012">#REF!</definedName>
    <definedName localSheetId="0" name="유리공001">#REF!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localSheetId="0" name="htc_단가표_List">#REF!</definedName>
    <definedName name="배롱나무H3.5xR20">#REF!</definedName>
    <definedName name="기재191">#REF!</definedName>
    <definedName name="내역표지">#REF!</definedName>
    <definedName localSheetId="1" name="녹막1">#REF!</definedName>
    <definedName name="최종RI_2">#REF!</definedName>
    <definedName name="철선1">#REF!</definedName>
    <definedName name="_103">#REF!</definedName>
    <definedName name="______________WW3">#REF!</definedName>
    <definedName localSheetId="0" name="DANGA205">#REF!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localSheetId="1" name="내역서">#REF!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localSheetId="0" name="송전환선전공011">#REF!</definedName>
    <definedName name="토공사현장설명서">#REF!</definedName>
    <definedName name="scc422bd">#REF!</definedName>
    <definedName name="TABLE_32">#REF!</definedName>
    <definedName name="김2">#REF!</definedName>
    <definedName name="_33216">#REF!</definedName>
    <definedName localSheetId="0" name="단_가4">#REF!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localSheetId="0" name="톱챤넬">#REF!</definedName>
    <definedName name="_1C_26">#REF!</definedName>
    <definedName name="르르르">#REF!</definedName>
    <definedName name="NEIM">#REF!</definedName>
    <definedName name="자갈운반거리">#REF!</definedName>
    <definedName name="수송경비율">#REF!</definedName>
    <definedName name="대수">#REF!</definedName>
    <definedName localSheetId="0" name="DANGA14">#REF!</definedName>
    <definedName name="_35135">#REF!</definedName>
    <definedName name="DANGA131">#REF!</definedName>
    <definedName localSheetId="0" name="코너비드1">#REF!</definedName>
    <definedName name="K_NMLF">#REF!</definedName>
    <definedName name="관노8">#REF!</definedName>
    <definedName localSheetId="0" name="원자력특별인부011">#REF!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localSheetId="0" name="철골공011">#REF!</definedName>
    <definedName name="창호공사">#REF!</definedName>
    <definedName name="_10A_88">#REF!</definedName>
    <definedName localSheetId="1" name="etwtew">#REF!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localSheetId="0" name="HHH">#REF!</definedName>
    <definedName name="_31609">#REF!</definedName>
    <definedName name="입구형광휘도기여">#REF!</definedName>
    <definedName name="피이강남">#REF!</definedName>
    <definedName name="경비단가">#REF!</definedName>
    <definedName name="sectionJ">#REF!</definedName>
    <definedName localSheetId="0" name="시스템노무비합계">#REF!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localSheetId="0" name="선부991">#REF!</definedName>
    <definedName name="GREAT">#REF!</definedName>
    <definedName localSheetId="0" name="광통신설치사991">#REF!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localSheetId="0" name="전기레미콘">#REF!</definedName>
    <definedName name="TABLE_60">#REF!</definedName>
    <definedName localSheetId="0" name="장산1">#REF!</definedName>
    <definedName name="_15A_6">#REF!</definedName>
    <definedName name="_PJ0006">#REF!</definedName>
    <definedName name="기재432.1">#REF!</definedName>
    <definedName localSheetId="0" name="_A69999">#REF!</definedName>
    <definedName name="시외4">#REF!</definedName>
    <definedName name="LOOP1">#REF!</definedName>
    <definedName name="hgfh">#REF!</definedName>
    <definedName name="부산슬리브1">#REF!</definedName>
    <definedName localSheetId="0" name="_DAN76">#REF!</definedName>
    <definedName name="_9C_17">#REF!</definedName>
    <definedName name="기타통신공사">#REF!</definedName>
    <definedName name="_LR2">#REF!</definedName>
    <definedName name="시챤넬">#REF!</definedName>
    <definedName localSheetId="0" name="시간당중기사용료">#REF!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localSheetId="0" name="ㅏㅇㅅㅊㅎ">#REF!</definedName>
    <definedName name="_13A_36">#REF!</definedName>
    <definedName name="산출자재수량1">#REF!</definedName>
    <definedName name="_11A_20">#REF!</definedName>
    <definedName name="fi">#REF!</definedName>
    <definedName localSheetId="0" name="ㄴㅇㅇ">#REF!</definedName>
    <definedName name="B1_">#REF!</definedName>
    <definedName name="_10C_75">#REF!</definedName>
    <definedName name="lokasi6sites">#REF!</definedName>
    <definedName localSheetId="0" name="나ㅣ러재ㅑ">#REF!</definedName>
    <definedName name="_12B_67">#REF!</definedName>
    <definedName localSheetId="0" name="맨홀소형커버">#REF!</definedName>
    <definedName name="바인드D">#REF!</definedName>
    <definedName name="ㅏㅇㅅㅊㅌㄹ">#REF!</definedName>
    <definedName localSheetId="0" name="관급자재확정">#REF!</definedName>
    <definedName localSheetId="0" name="ㅇㅎㅁㅁㅎ">#REF!</definedName>
    <definedName name="사석주014180노">#REF!</definedName>
    <definedName localSheetId="0" name="ㄱ속속속소">#REF!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localSheetId="0" name="적용제외간접노무비">#REF!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localSheetId="0" name="ㅎ러ㅗ허">#REF!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localSheetId="0" name="조림인부992">#REF!</definedName>
    <definedName name="단가표1">#REF!</definedName>
    <definedName name="노24">#REF!</definedName>
    <definedName name="Page25">#REF!</definedName>
    <definedName name="서병수">#REF!</definedName>
    <definedName name="___RO22">#REF!</definedName>
    <definedName localSheetId="1" name="ㄴㅇㄻ">#REF!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localSheetId="0" name="내선전공982">#REF!</definedName>
    <definedName name="ㅑㅕㅐ">#REF!</definedName>
    <definedName localSheetId="0" name="__SBB4">#REF!</definedName>
    <definedName name="광분배함취부">#REF!</definedName>
    <definedName localSheetId="0" name="_13_0_0_F">#REF!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localSheetId="0" name="석ㄷㅅ셔">#REF!</definedName>
    <definedName name="________UP1">#REF!</definedName>
    <definedName name="_OJC1">#REF!</definedName>
    <definedName localSheetId="0" name="_4_3_0Crite">#REF!</definedName>
    <definedName name="OPTION_TOTAL6">#REF!</definedName>
    <definedName name="재57">#REF!</definedName>
    <definedName localSheetId="0" name="DANGA170">#REF!</definedName>
    <definedName name="히ㅏㅓㅏㅚㅏ">#REF!</definedName>
    <definedName localSheetId="0" name="CPU시험사002">#REF!</definedName>
    <definedName name="mn">#REF!</definedName>
    <definedName name="재33.1">#REF!</definedName>
    <definedName name="__DAN19">#REF!</definedName>
    <definedName name="상위국명">#REF!</definedName>
    <definedName localSheetId="0" name="늘이기">#REF!</definedName>
    <definedName name="구분3">#REF!</definedName>
    <definedName name="__BFX36">#REF!</definedName>
    <definedName name="F_QQTY">#REF!</definedName>
    <definedName name="T12P">#REF!</definedName>
    <definedName name="_LGE9">#REF!</definedName>
    <definedName localSheetId="0" name="조적재료">#REF!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localSheetId="0" name="MHL400W">#REF!</definedName>
    <definedName name="노랑">#REF!</definedName>
    <definedName localSheetId="0" name="_PP3">#REF!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localSheetId="0" name="_____PB1">#REF!</definedName>
    <definedName localSheetId="0" name="DANGA139">#REF!</definedName>
    <definedName name="콘크리트공992">#REF!</definedName>
    <definedName name="sfsd">#REF!</definedName>
    <definedName name="스틸22티">#REF!</definedName>
    <definedName name="노63_1">#REF!</definedName>
    <definedName name="_35841">#REF!</definedName>
    <definedName localSheetId="0" name="절단공992">#REF!</definedName>
    <definedName localSheetId="0" name="농원2호">#REF!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localSheetId="0" name="아경">#REF!</definedName>
    <definedName localSheetId="0" name="재료단가">#REF!</definedName>
    <definedName name="____________LP1">#REF!</definedName>
    <definedName name="_JJ207">#REF!</definedName>
    <definedName localSheetId="0" name="jkhghkjg">#REF!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localSheetId="0" name="공사임율산출">#REF!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localSheetId="0" name="ㅎㅎㅎㅎㅎㅎㅎㅎㅎㅎㅎㅎㅎ">#REF!</definedName>
    <definedName name="충남5">#REF!</definedName>
    <definedName localSheetId="0" name="후크클램프">#REF!</definedName>
    <definedName name="S방수">#REF!</definedName>
    <definedName localSheetId="0" name="_DAN110">#REF!</definedName>
    <definedName name="철거집계역무">#REF!</definedName>
    <definedName name="노80">#REF!</definedName>
    <definedName localSheetId="0" name="DANGA35">#REF!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localSheetId="0" name="지적산업기사_지적기사2급992">#REF!</definedName>
    <definedName localSheetId="0" name="__SBB3">#REF!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localSheetId="0" name="ㅁ38">#REF!</definedName>
    <definedName name="ROTAT">#REF!</definedName>
    <definedName name="임광영_대리님_메카트로닉스">#REF!</definedName>
    <definedName localSheetId="0" name="소계">#REF!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localSheetId="0" name="완공3">#REF!</definedName>
    <definedName name="_10C_40">#REF!</definedName>
    <definedName localSheetId="0" name="DMBAR크립">#REF!</definedName>
    <definedName name="박재락">#REF!</definedName>
    <definedName name="WHANS3">#REF!</definedName>
    <definedName name="최종ILINE">#REF!</definedName>
    <definedName name="_UK0064">#REF!</definedName>
    <definedName name="PE내관포설1조">#REF!</definedName>
    <definedName name="원아경">#REF!</definedName>
    <definedName localSheetId="0" name="씨">#REF!</definedName>
    <definedName name="_GJJ0006">#REF!</definedName>
    <definedName name="미장">#REF!</definedName>
    <definedName name="단가_1">#REF!</definedName>
    <definedName name="톱챤넬1">#REF!</definedName>
    <definedName name="___PI48">#REF!</definedName>
    <definedName localSheetId="0" name="DANGA22">#REF!</definedName>
    <definedName name="_8A_9">#REF!</definedName>
    <definedName name="표층기계전압단뎀노무비">#REF!</definedName>
    <definedName localSheetId="0" name="ㄷㅈㅂㄱㄷㅈ">#REF!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localSheetId="0" name="고급선원002">#REF!</definedName>
    <definedName name="감R6">#REF!</definedName>
    <definedName name="시험관련산업기사_2급002">#REF!</definedName>
    <definedName name="LYHolds">#REF!</definedName>
    <definedName name="명찰취부B">#REF!</definedName>
    <definedName name="_NOH54">#REF!</definedName>
    <definedName localSheetId="0" name="거푸집연결관3">#REF!</definedName>
    <definedName localSheetId="0" name="DEMO">#REF!</definedName>
    <definedName localSheetId="0" name="용접봉1">#REF!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localSheetId="0" name="견출공982">#REF!</definedName>
    <definedName name="______________________________PI60">#REF!</definedName>
    <definedName name="다짐1경비">#REF!</definedName>
    <definedName name="MUXV">#REF!</definedName>
    <definedName localSheetId="0" name="강릉교동흙막이">#REF!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localSheetId="0" name="ㅁ222">#REF!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localSheetId="0" name="hgsdh">#REF!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localSheetId="0" name="B4B">#REF!</definedName>
    <definedName name="신증설">#REF!</definedName>
    <definedName name="SADF">#REF!</definedName>
    <definedName name="___________________qa1">#REF!</definedName>
    <definedName localSheetId="0" name="벽돌_블록_제작공001">#REF!</definedName>
    <definedName localSheetId="0" name="웨이지핀1">#REF!</definedName>
    <definedName localSheetId="0" name="JJJ">#REF!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localSheetId="0" name="DANGA131">#REF!</definedName>
    <definedName localSheetId="0" name="MHL175W">#REF!</definedName>
    <definedName name="K_OMSN">#REF!</definedName>
    <definedName name="전원선1">#REF!</definedName>
    <definedName name="PVC곡관A">#REF!</definedName>
    <definedName name="_2A_18">#REF!</definedName>
    <definedName localSheetId="0" name="_MatMult_B">#REF!</definedName>
    <definedName localSheetId="0" name="도편수982">#REF!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localSheetId="0" name="스틸후레임">#REF!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localSheetId="0" name="플랜트특수용접공992">#REF!</definedName>
    <definedName name="난연삼성">#REF!</definedName>
    <definedName localSheetId="0" name="ㄹㅇ">#REF!</definedName>
    <definedName name="CPEV5P">#REF!</definedName>
    <definedName name="_02">#REF!</definedName>
    <definedName name="_________________ll15">#REF!</definedName>
    <definedName name="검">#REF!</definedName>
    <definedName name="아스팔트포장파괴0.7기계재료비">#REF!</definedName>
    <definedName localSheetId="0" name="광통신설치사992">#REF!</definedName>
    <definedName name="_BUK0008">#REF!</definedName>
    <definedName localSheetId="0" name="투노무비">#REF!</definedName>
    <definedName name="BLANK21">#REF!</definedName>
    <definedName localSheetId="0" name="_PB1">#REF!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localSheetId="0" name="____">#REF!</definedName>
    <definedName name="_12C_46">#REF!</definedName>
    <definedName localSheetId="0" name="특수비계공001">#REF!</definedName>
    <definedName localSheetId="0" name="타일공002">#REF!</definedName>
    <definedName name="하기재">#REF!</definedName>
    <definedName localSheetId="0" name="원자력케이블전공991">#REF!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localSheetId="0" name="_Regression_Y">#REF!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localSheetId="0" name="중랑">#REF!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localSheetId="0" name="Ws삼">#REF!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localSheetId="0" name="한식목공992">#REF!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localSheetId="0" name="pileL">#REF!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localSheetId="0" name="장비">#REF!</definedName>
    <definedName name="원자력품질관리사011">#REF!</definedName>
    <definedName localSheetId="0" name="ㄷㅅㄷㅈ">#REF!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localSheetId="0" name="경비3">#REF!</definedName>
    <definedName name="ASTEOCU">#REF!</definedName>
    <definedName name="_KK161">#REF!</definedName>
    <definedName name="_15C_57">#REF!</definedName>
    <definedName localSheetId="0" name="H사">#REF!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localSheetId="0" name="원가1">#REF!</definedName>
    <definedName localSheetId="0" name="품목상승이윤">#REF!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localSheetId="0" name="Print_Area_MI">#REF!</definedName>
    <definedName name="ㄹㅇ교ㅗㅅㄱ">#REF!</definedName>
    <definedName name="ㅁㅂ">#REF!</definedName>
    <definedName localSheetId="0" name="단위공량12">#REF!</definedName>
    <definedName name="경비3">#REF!</definedName>
    <definedName name="재130.1">#REF!</definedName>
    <definedName name="_JJ84">#REF!</definedName>
    <definedName name="_BUN0036">#REF!</definedName>
    <definedName localSheetId="1" name="ㅈㄷㄻㅇㄹ">#REF!</definedName>
    <definedName localSheetId="1" name="아래">#REF!</definedName>
    <definedName localSheetId="0" name="산">#REF!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localSheetId="0" name="asdf">#REF!</definedName>
    <definedName name="모니터">#REF!</definedName>
    <definedName name="교량점검등">#REF!</definedName>
    <definedName name="_11A_22">#REF!</definedName>
    <definedName name="노107_1">#REF!</definedName>
    <definedName name="_BUK0003">#REF!</definedName>
    <definedName localSheetId="0" name="견출공002">#REF!</definedName>
    <definedName name="_10B_4">#REF!</definedName>
    <definedName name="__________PRN2">#REF!</definedName>
    <definedName name="_35711">#REF!</definedName>
    <definedName name="기재253.1">#REF!</definedName>
    <definedName name="_22430">#REF!</definedName>
    <definedName localSheetId="0" name="經費">#REF!</definedName>
    <definedName name="수은등200W">#REF!</definedName>
    <definedName name="BFORM.PRINT">#REF!</definedName>
    <definedName name="_____DOG3">#REF!</definedName>
    <definedName name="_22102">#REF!</definedName>
    <definedName localSheetId="0" name="석공1">#REF!</definedName>
    <definedName name="메렁">#REF!</definedName>
    <definedName name="_12B_42">#REF!</definedName>
    <definedName name="하자공종1">#REF!</definedName>
    <definedName localSheetId="0" name="평자재단가">#REF!</definedName>
    <definedName name="Freight">#REF!</definedName>
    <definedName name="보현">#REF!</definedName>
    <definedName name="_PRT6">#REF!</definedName>
    <definedName name="_13A_35">#REF!</definedName>
    <definedName localSheetId="0" name="ㅎㅎㅎㅎㅎ">#REF!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localSheetId="0" name="ACX">#REF!</definedName>
    <definedName name="흄관운반1200노무비">#REF!</definedName>
    <definedName name="cq1r">#REF!</definedName>
    <definedName name="_55_0_SQAPA">#REF!</definedName>
    <definedName name="_19416">#REF!</definedName>
    <definedName localSheetId="0" name="도배공991">#REF!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localSheetId="0" name="폭">#REF!</definedName>
    <definedName name="륭튱ㅌ">#REF!</definedName>
    <definedName name="조경공R5">#REF!</definedName>
    <definedName name="_UJ0058">#REF!</definedName>
    <definedName name="기재207">#REF!</definedName>
    <definedName localSheetId="0" name="_DAN2">#REF!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localSheetId="0" name="_DAN47">#REF!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localSheetId="0" name="SUPPORT">#REF!</definedName>
    <definedName localSheetId="0" name="애신">#REF!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localSheetId="0" name="SUPPORT1">#REF!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localSheetId="0" name="전기공사산업기사_전기공사기사2급001">#REF!</definedName>
    <definedName name="SSSSS___11">#REF!</definedName>
    <definedName name="복사2줄">#REF!</definedName>
    <definedName localSheetId="0" name="_2_10_우수배제시설">#REF!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localSheetId="0" name="코킹공002">#REF!</definedName>
    <definedName name="_____________________PI60">#REF!</definedName>
    <definedName name="_2B_2">#REF!</definedName>
    <definedName name="CIN_E1">#REF!</definedName>
    <definedName localSheetId="0" name="할증율">#REF!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localSheetId="0" name="가18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localSheetId="0" name="티바">#REF!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localSheetId="0" name="중도리">#REF!</definedName>
    <definedName name="행거82">#REF!</definedName>
    <definedName name="고광5">#REF!</definedName>
    <definedName localSheetId="0" name="용접봉전기1">#REF!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localSheetId="0" name="포설공011">#REF!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localSheetId="0" name="적용계약일반관리비">#REF!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localSheetId="0" name="Ty2TL">#REF!</definedName>
    <definedName localSheetId="0" name="플랜트배관공001">#REF!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localSheetId="0" name="AWGRWGAW">#REF!</definedName>
    <definedName localSheetId="0" name="원자력용접공982">#REF!</definedName>
    <definedName name="_11C_16">#REF!</definedName>
    <definedName name="_ll15">#REF!</definedName>
    <definedName name="______LU2">#REF!</definedName>
    <definedName name="접지봉커넥터_19Φ_U볼트형">#REF!</definedName>
    <definedName localSheetId="0" name="목도982">#REF!</definedName>
    <definedName name="윤동섭">#REF!</definedName>
    <definedName name="_36222">#REF!</definedName>
    <definedName name="POSITION">#REF!</definedName>
    <definedName name="_6B_21">#REF!</definedName>
    <definedName localSheetId="0" name="조력공011">#REF!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localSheetId="0" name="호호호호">#REF!</definedName>
    <definedName name="한식목공조공991">#REF!</definedName>
    <definedName localSheetId="0" name="PRINT_TITSES">#REF!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localSheetId="0" name="_9G__Extr">#REF!</definedName>
    <definedName name="SPP_백__PIPE_50A_단중">#REF!</definedName>
    <definedName name="기재377">#REF!</definedName>
    <definedName name="변여비교통통신비">#REF!</definedName>
    <definedName localSheetId="0" name="샷시공991">#REF!</definedName>
    <definedName name="_11B_16">#REF!</definedName>
    <definedName name="닥트공002">#REF!</definedName>
    <definedName name="alphae">#REF!</definedName>
    <definedName name="상림2호">#REF!</definedName>
    <definedName name="순">#REF!</definedName>
    <definedName localSheetId="0" name="준설선선장982">#REF!</definedName>
    <definedName localSheetId="0" name="uyoiuy">#REF!</definedName>
    <definedName localSheetId="0" name="히ㅏㅓㅏㅚㅏ">#REF!</definedName>
    <definedName localSheetId="0" name="절단공012">#REF!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localSheetId="0" name="__a10000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localSheetId="0" name="적용계약산재보험료">#REF!</definedName>
    <definedName localSheetId="1" name="D">#REF!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localSheetId="0" name="直接人件費">#REF!</definedName>
    <definedName localSheetId="1" name="원가내역">#REF!</definedName>
    <definedName name="ㅊ1555">#REF!</definedName>
    <definedName name="__DOG1">#REF!</definedName>
    <definedName name="_15B_75">#REF!</definedName>
    <definedName name="ㅗㅎ로오">#REF!</definedName>
    <definedName name="제5호표노무비계">#REF!</definedName>
    <definedName name="_AFX28">#REF!</definedName>
    <definedName localSheetId="0" name="ㅁ1144">#REF!</definedName>
    <definedName localSheetId="0" name="원자력품질관리사001">#REF!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localSheetId="0" name="덕지1호">#REF!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localSheetId="0" name="DANGA169">#REF!</definedName>
    <definedName name="qfedafd">#REF!</definedName>
    <definedName localSheetId="0" name="DANGA180">#REF!</definedName>
    <definedName name="보강토등기타">#REF!</definedName>
    <definedName name="_12100">#REF!</definedName>
    <definedName localSheetId="1" name="실행예산1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localSheetId="0" name="WKD">#REF!</definedName>
    <definedName name="STS_PIPE_20A_10S_단중">#REF!</definedName>
    <definedName name="머여">#REF!</definedName>
    <definedName localSheetId="0" name="유지보수">#REF!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localSheetId="0" name="bdsxzhds">#REF!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localSheetId="0" name="akfj">#REF!</definedName>
    <definedName name="플랜트제관공992">#REF!</definedName>
    <definedName name="_O15">#REF!</definedName>
    <definedName name="DANGA218">#REF!</definedName>
    <definedName name="전선_IV">#REF!</definedName>
    <definedName name="_NMB96">#REF!</definedName>
    <definedName name="_BUK0007">#REF!</definedName>
    <definedName localSheetId="0" name="레미콘1">#REF!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localSheetId="0" name="ㅗㄱ소곳곣">#REF!</definedName>
    <definedName name="BLANK34">#REF!</definedName>
    <definedName name="GMLWD">#REF!</definedName>
    <definedName name="_8B_20">#REF!</definedName>
    <definedName name="_JJ229">#REF!</definedName>
    <definedName name="전기일위목록">#REF!</definedName>
    <definedName localSheetId="0" name="Len">#REF!</definedName>
    <definedName name="ㅜㅠㅓ.허">#REF!</definedName>
    <definedName name="DOG4___10">#REF!</definedName>
    <definedName localSheetId="0" name="ㅇㄴㄻ">#REF!</definedName>
    <definedName name="지수표">#REF!</definedName>
    <definedName name="장정길님_솔루션서비스">#REF!</definedName>
    <definedName name="계수B6">#REF!</definedName>
    <definedName localSheetId="0" name="erawer">#REF!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localSheetId="0" name="목도992">#REF!</definedName>
    <definedName name="_35793">#REF!</definedName>
    <definedName localSheetId="0" name="SLAB3">#REF!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localSheetId="0" name="방수공982">#REF!</definedName>
    <definedName name="접화정">#REF!</definedName>
    <definedName name="자46">#REF!</definedName>
    <definedName name="_12A_4">#REF!</definedName>
    <definedName name="_H19">#REF!</definedName>
    <definedName localSheetId="0" name="금변전공사원가">#REF!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localSheetId="0" name="특수화공982">#REF!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localSheetId="0" name="현장계기">#REF!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localSheetId="0" name="원자력플랜트전공002">#REF!</definedName>
    <definedName name="PE28포설">#REF!</definedName>
    <definedName localSheetId="0" name="phiv">#REF!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localSheetId="0" name="고압케이블전공002">#REF!</definedName>
    <definedName name="시설하양TXA1">#REF!</definedName>
    <definedName name="ANGLE15T">#REF!</definedName>
    <definedName localSheetId="0" name="광통신설치사011">#REF!</definedName>
    <definedName name="사층주간선값">#REF!</definedName>
    <definedName name="_4A_30">#REF!</definedName>
    <definedName name="_13C_50">#REF!</definedName>
    <definedName name="기재167.1">#REF!</definedName>
    <definedName localSheetId="0" name="bd">#REF!</definedName>
    <definedName name="MOPR">#REF!</definedName>
    <definedName name="_40_3_0Crite">#REF!</definedName>
    <definedName localSheetId="0" name="LLLL">#REF!</definedName>
    <definedName name="폴리머광34호설치주택지">#REF!</definedName>
    <definedName name="전압강하가기">#REF!</definedName>
    <definedName localSheetId="0" name="ES시트">#REF!</definedName>
    <definedName name="기재328.1">#REF!</definedName>
    <definedName name="______________________________DOG1">#REF!</definedName>
    <definedName name="가설공사노무비합계">#REF!</definedName>
    <definedName localSheetId="0" name="퍼티1">#REF!</definedName>
    <definedName name="SUB">#REF!</definedName>
    <definedName name="호ㅓㅕㅏ6ㅅ서ㅛㅓ">#REF!</definedName>
    <definedName localSheetId="0" name="상급원자력기술자991">#REF!</definedName>
    <definedName localSheetId="0" name="광케이블설치사991">#REF!</definedName>
    <definedName name="__LP2">#REF!</definedName>
    <definedName localSheetId="0" name="방수고아">#REF!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localSheetId="0" name="철인">#REF!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localSheetId="0" name="DANGA164">#REF!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localSheetId="0" name="견출공011">#REF!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localSheetId="0" name="DANGA16">#REF!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localSheetId="0" name="SIGCK1">#REF!</definedName>
    <definedName localSheetId="1" name="ㄹㅇㄶ">#REF!</definedName>
    <definedName name="직접노무비요율">#REF!</definedName>
    <definedName name="이윤1">#REF!</definedName>
    <definedName name="내장공1">#REF!</definedName>
    <definedName name="_JJ162">#REF!</definedName>
    <definedName name="A12..A13_">#REF!</definedName>
    <definedName name="tied">#REF!</definedName>
    <definedName localSheetId="1" name="ㅇㄹ">#REF!</definedName>
    <definedName localSheetId="0" name="ㄱㄷㅈㅂㄷ">#REF!</definedName>
    <definedName name="모과2005">#REF!</definedName>
    <definedName name="__DAN9">#REF!</definedName>
    <definedName name="메타8재료">#REF!</definedName>
    <definedName localSheetId="0" name="맨홀11.5">#REF!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localSheetId="0" name="스텐레스셔터1">#REF!</definedName>
    <definedName name="_31106">#REF!</definedName>
    <definedName name="A행거">#REF!</definedName>
    <definedName name="test">#REF!</definedName>
    <definedName name="FR37C2.0">#REF!</definedName>
    <definedName name="VLX">#REF!</definedName>
    <definedName localSheetId="0" name="원자력기계설치공011">#REF!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localSheetId="1" name="cvbsdfg">#REF!</definedName>
    <definedName name="관노10">#REF!</definedName>
    <definedName name="_25413">#REF!</definedName>
    <definedName name="가중나무B8">#REF!</definedName>
    <definedName localSheetId="0" name="세라민페인트">#REF!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localSheetId="0" name="변도급액">#REF!</definedName>
    <definedName name="_NO95">#REF!</definedName>
    <definedName name="_BUL0042">#REF!</definedName>
    <definedName localSheetId="0" name="_woogi">#REF!</definedName>
    <definedName name="조합터파기0.2기계계">#REF!</definedName>
    <definedName name="조합되메우기0.4노무비">#REF!</definedName>
    <definedName name="케이블1">#REF!</definedName>
    <definedName name="양수기_건설용펌프">#REF!</definedName>
    <definedName localSheetId="0" name="주">#REF!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localSheetId="0" name="통신관련기사_통신기사1급002">#REF!</definedName>
    <definedName name="_24102">#REF!</definedName>
    <definedName name="콘방2구">#REF!</definedName>
    <definedName name="플랜트제관공001">#REF!</definedName>
    <definedName localSheetId="0" name="이층배관값">#REF!</definedName>
    <definedName name="차수">#REF!</definedName>
    <definedName name="금회변장도급액">#REF!</definedName>
    <definedName name="_3A_15">#REF!</definedName>
    <definedName name="빌딩통합관리">#REF!</definedName>
    <definedName name="F1층">#REF!</definedName>
    <definedName localSheetId="0" name="Ty2H2">#REF!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localSheetId="1" name="TIT">#REF!</definedName>
    <definedName name="재160.1">#REF!</definedName>
    <definedName name="남양2">#REF!</definedName>
    <definedName name="______________LPB1">#REF!</definedName>
    <definedName localSheetId="0" name="강관동바리605">#REF!</definedName>
    <definedName localSheetId="0" name="보링공_지질조사011">#REF!</definedName>
    <definedName name="DANGA65">#REF!</definedName>
    <definedName name="금회변변장환경보전비">#REF!</definedName>
    <definedName name="_12C_29">#REF!</definedName>
    <definedName name="지적기사_2급">#REF!</definedName>
    <definedName localSheetId="0" name="전기공사기사_전기공사기사1급992">#REF!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localSheetId="0" name="렁7ㅛㅕ">#REF!</definedName>
    <definedName localSheetId="0" name="옹">#REF!</definedName>
    <definedName name="옹합">#REF!</definedName>
    <definedName localSheetId="0" name="지적기능산업기사_지적기능사1급991">#REF!</definedName>
    <definedName name="한재표">#REF!</definedName>
    <definedName localSheetId="0" name="일제">#REF!</definedName>
    <definedName name="단_가6">#REF!</definedName>
    <definedName name="gbi_d">#REF!</definedName>
    <definedName name="회시2호">#REF!</definedName>
    <definedName name="판재_미송">#REF!</definedName>
    <definedName localSheetId="0" name="궤도공982">#REF!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localSheetId="0" name="주이">#REF!</definedName>
    <definedName name="_4___123Graph_BPOWER_MT">#REF!</definedName>
    <definedName name="일자5">#REF!</definedName>
    <definedName localSheetId="0" name="설계">#REF!</definedName>
    <definedName localSheetId="0" name="_DAN32">#REF!</definedName>
    <definedName name="대추R8">#REF!</definedName>
    <definedName name="현도사">#REF!</definedName>
    <definedName localSheetId="0" name="저압케이블전공001">#REF!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localSheetId="0" name="고압케이블전공982">#REF!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localSheetId="0" name="__DOG1">#REF!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localSheetId="0" name="DRJDRTH">#REF!</definedName>
    <definedName localSheetId="0" name="자연수위">#REF!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localSheetId="0" name="ㅇ홓ㅇ">#REF!</definedName>
    <definedName name="Pico3">#REF!</definedName>
    <definedName localSheetId="0" name="DANGA137">#REF!</definedName>
    <definedName localSheetId="0" name="elec2">#REF!</definedName>
    <definedName name="_17A_11">#REF!</definedName>
    <definedName name="특고상가사용전검사비">#REF!</definedName>
    <definedName name="_1C_16">#REF!</definedName>
    <definedName name="_10A_1">#REF!</definedName>
    <definedName name="철근콘크리트깨기0.4작업보조원경비">#REF!</definedName>
    <definedName localSheetId="0" name="ㄷㄱㅈㄱㅂㅈㄷ">#REF!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localSheetId="0" name="볼180">#REF!</definedName>
    <definedName name="기계가격">#REF!</definedName>
    <definedName name="Page21">#REF!</definedName>
    <definedName localSheetId="0" name="금변전일반관리비">#REF!</definedName>
    <definedName name="____PRN3">#REF!</definedName>
    <definedName name="bdfgdgr">#REF!</definedName>
    <definedName name="_UN0031">#REF!</definedName>
    <definedName localSheetId="0" name="지붕잇기공982">#REF!</definedName>
    <definedName name="자49">#REF!</definedName>
    <definedName localSheetId="0" name="원운1호">#REF!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localSheetId="0" name="DOOR3_H">#REF!</definedName>
    <definedName localSheetId="0" name="통신설비공992">#REF!</definedName>
    <definedName localSheetId="0" name="ㅗㅇ호ㅗㅗ">#REF!</definedName>
    <definedName name="금회변변전간접노무비">#REF!</definedName>
    <definedName name="rtutytr">#REF!</definedName>
    <definedName name="IV8S">#REF!</definedName>
    <definedName name="ㅇ129">#REF!</definedName>
    <definedName name="delta5">#REF!</definedName>
    <definedName localSheetId="0" name="___WW2">#REF!</definedName>
    <definedName name="_10C_79">#REF!</definedName>
    <definedName localSheetId="0" name="ㅓㅇㅅ터">#REF!</definedName>
    <definedName name="정영준님_200.5381_017.229.5632">#REF!</definedName>
    <definedName name="노면파쇄7노무비">#REF!</definedName>
    <definedName name="제13호표재료비계">#REF!</definedName>
    <definedName name="_32403">#REF!</definedName>
    <definedName localSheetId="0" name="각파이프110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localSheetId="0" name="PRTNAME">#REF!</definedName>
    <definedName name="석조각공992">#REF!</definedName>
    <definedName name="인">#REF!</definedName>
    <definedName name="DANGA30">#REF!</definedName>
    <definedName name="_35379">#REF!</definedName>
    <definedName name="kj">#REF!</definedName>
    <definedName localSheetId="0" name="가루분1">#REF!</definedName>
    <definedName name="재47.1">#REF!</definedName>
    <definedName localSheetId="0" name="함석공001">#REF!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localSheetId="0" name="특별인부1">#REF!</definedName>
    <definedName localSheetId="0" name="일층접지선">#REF!</definedName>
    <definedName name="속">#REF!</definedName>
    <definedName name="MCCEB">#REF!</definedName>
    <definedName name="기재348.1">#REF!</definedName>
    <definedName name="__SUB2">#REF!</definedName>
    <definedName name="_GJJ0015">#REF!</definedName>
    <definedName localSheetId="0" name="노곡1호">#REF!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localSheetId="0" name="_4_3__Crite">#REF!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localSheetId="0" name="DANGA125">#REF!</definedName>
    <definedName name="_2C_29">#REF!</definedName>
    <definedName name="_______________LU1">#REF!</definedName>
    <definedName localSheetId="0" name="COPY990">#REF!</definedName>
    <definedName name="_JJ11">#REF!</definedName>
    <definedName name="QWEQ">#REF!</definedName>
    <definedName localSheetId="0" name="보너">#REF!</definedName>
    <definedName name="통외공">#REF!</definedName>
    <definedName name="_11437">#REF!</definedName>
    <definedName name="_B23">#REF!</definedName>
    <definedName name="sb110_지붕및홈통공사">#REF!</definedName>
    <definedName localSheetId="0" name="상림3호">#REF!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localSheetId="0" name="ㅏㄷ6ㅅ">#REF!</definedName>
    <definedName localSheetId="0" name="호__안__브__럭__산__출__내__역">#REF!</definedName>
    <definedName name="취부밴드A">#REF!</definedName>
    <definedName name="동백나무4재료">#REF!</definedName>
    <definedName name="ㅓ쇶">#REF!</definedName>
    <definedName localSheetId="0" name="드롭헤드1">#REF!</definedName>
    <definedName localSheetId="0" name="DOOR2_H">#REF!</definedName>
    <definedName localSheetId="0" name="철골재료">#REF!</definedName>
    <definedName localSheetId="0" name="아콘467">#REF!</definedName>
    <definedName name="dfshrtsh">#REF!</definedName>
    <definedName name="이공구안전관리비">#REF!</definedName>
    <definedName name="배관공991">#REF!</definedName>
    <definedName name="총공사_1">#REF!</definedName>
    <definedName localSheetId="0" name="ADC">#REF!</definedName>
    <definedName name="ㅇㅇㅇㄷㄷㄷ">#REF!</definedName>
    <definedName localSheetId="0" name="직접경비">#REF!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localSheetId="0" name="aa">#REF!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localSheetId="0" name="phi">#REF!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localSheetId="0" name="표지2">#REF!</definedName>
    <definedName localSheetId="0" name="_DOG4">#REF!</definedName>
    <definedName name="_GJK0043">#REF!</definedName>
    <definedName name="몽탄인공산출">#REF!</definedName>
    <definedName name="케이블_FR8_2C">#REF!</definedName>
    <definedName name="소나무H5.0">#REF!</definedName>
    <definedName name="_UK0024">#REF!</definedName>
    <definedName localSheetId="0" name="사층배관값">#REF!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localSheetId="0" name="PR">#REF!</definedName>
    <definedName name="__________________________________PI60">#REF!</definedName>
    <definedName localSheetId="0" name="플랜트전공992">#REF!</definedName>
    <definedName name="_KK134">#REF!</definedName>
    <definedName localSheetId="0" name="연소방재">#REF!</definedName>
    <definedName name="_15A_77">#REF!</definedName>
    <definedName localSheetId="0" name="sgddsg">#REF!</definedName>
    <definedName localSheetId="0" name="강관비계브라켓">#REF!</definedName>
    <definedName localSheetId="0" name="할석공001">#REF!</definedName>
    <definedName localSheetId="0" name="DANGA57">#REF!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localSheetId="0" name="기타1">#REF!</definedName>
    <definedName name="FLC충전기">#REF!</definedName>
    <definedName localSheetId="0" name="넛트1">#REF!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localSheetId="0" name="ABC">#REF!</definedName>
    <definedName name="기노93">#REF!</definedName>
    <definedName name="FR83C2.0">#REF!</definedName>
    <definedName name="광케기">#REF!</definedName>
    <definedName name="_JJ192">#REF!</definedName>
    <definedName name="DKFJLE">#REF!</definedName>
    <definedName localSheetId="0" name="sanch_2">#REF!</definedName>
    <definedName name="_JJ236">#REF!</definedName>
    <definedName name="재141.1">#REF!</definedName>
    <definedName localSheetId="0" name="가스1300">#REF!</definedName>
    <definedName name="_TK0016">#REF!</definedName>
    <definedName name="ㅂㄷㄱㅂㅈㄷㄱ">#REF!</definedName>
    <definedName localSheetId="0" name="벌목부001">#REF!</definedName>
    <definedName localSheetId="0" name="특급원자력비파괴시험공001">#REF!</definedName>
    <definedName name="프라임코팅75디스트리뷰우터3000계">#REF!</definedName>
    <definedName name="DGFSGA">#REF!</definedName>
    <definedName localSheetId="0" name="인.건.비">'집계표'!$B$63:$IV$63</definedName>
    <definedName name="포천석재">#REF!</definedName>
    <definedName name="SPPS_PIPE_15A_40S_단중">#REF!</definedName>
    <definedName localSheetId="0" name="특고압케이블전공011">#REF!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localSheetId="0" name="비계공">#REF!</definedName>
    <definedName name="테H3.5">#REF!</definedName>
    <definedName name="재164.1">#REF!</definedName>
    <definedName localSheetId="0" name="ㅁ1">#REF!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localSheetId="0" name="ㄱ둊">#REF!</definedName>
    <definedName name="모니터철거">#REF!</definedName>
    <definedName localSheetId="0" name="ㄱㄹㅈㄷㄱㅎ놓">#REF!</definedName>
    <definedName name="_35641">#REF!</definedName>
    <definedName name="_____RO45">#REF!</definedName>
    <definedName name="___DAN131">#REF!</definedName>
    <definedName name="_57.송풍기설치_편흡입">#REF!</definedName>
    <definedName localSheetId="0" name="_6_3__Criteria">#REF!</definedName>
    <definedName name="_35723">#REF!</definedName>
    <definedName name="ASTE_COM">#REF!</definedName>
    <definedName name="재2.1">#REF!</definedName>
    <definedName name="ftso">#REF!</definedName>
    <definedName name="시중노임">#REF!</definedName>
    <definedName name="Unit_Price_Column">#REF!</definedName>
    <definedName localSheetId="0" name="동발공_터널011">#REF!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localSheetId="0" name="이음철물1">#REF!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localSheetId="0" name="___PP3">#REF!</definedName>
    <definedName name="_33411">#REF!</definedName>
    <definedName name="표제">#REF!</definedName>
    <definedName name="ㅊ573.ㅁㅊ573">#REF!</definedName>
    <definedName name="_179P5_">#REF!</definedName>
    <definedName name="TTCU">#REF!</definedName>
    <definedName localSheetId="0" name="군유1">#REF!</definedName>
    <definedName name="자료">#REF!</definedName>
    <definedName name="총공사원가">#REF!</definedName>
    <definedName name="노94">#REF!</definedName>
    <definedName name="_gap2">#REF!</definedName>
    <definedName name="E55M">#REF!</definedName>
    <definedName localSheetId="0" name="일관">#REF!</definedName>
    <definedName name="_NO43">#REF!</definedName>
    <definedName name="T1카드">#REF!</definedName>
    <definedName name="접신반포">#REF!</definedName>
    <definedName localSheetId="0" name="kjjjjj">#REF!</definedName>
    <definedName name="하도급">#REF!</definedName>
    <definedName name="RO60___10">#REF!</definedName>
    <definedName name="_1C_27">#REF!</definedName>
    <definedName name="_31518">#REF!</definedName>
    <definedName name="_33121">#REF!</definedName>
    <definedName localSheetId="0" name="SGARETER">#REF!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localSheetId="0" name="수은등100W">#REF!</definedName>
    <definedName name="잔토Q90사석불량">#REF!</definedName>
    <definedName name="때죽R6">#REF!</definedName>
    <definedName name="외부판넬철재문">#REF!</definedName>
    <definedName name="ggh">#REF!</definedName>
    <definedName localSheetId="0" name="printer_Titles">#REF!</definedName>
    <definedName localSheetId="0" name="ㄻㄻㅈ">#REF!</definedName>
    <definedName name="___________________________________WW3">#REF!</definedName>
    <definedName name="sfd">#REF!</definedName>
    <definedName localSheetId="0" name="시험보조수992">#REF!</definedName>
    <definedName localSheetId="0" name="미장공992">#REF!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localSheetId="0" name="알미늄샷시용방PROJ">#REF!</definedName>
    <definedName localSheetId="1" name="간접노무비율">#REF!</definedName>
    <definedName name="DANGA63">#REF!</definedName>
    <definedName name="아기경비">#REF!</definedName>
    <definedName name="덤프운반_토사">#REF!</definedName>
    <definedName name="착공기한">#REF!</definedName>
    <definedName localSheetId="0" name="기준">#REF!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localSheetId="0" name="알미늄밴드">#REF!</definedName>
    <definedName name="_7A_2">#REF!</definedName>
    <definedName name="dlset">#REF!</definedName>
    <definedName name="elec4">#REF!</definedName>
    <definedName name="송전환선전공011">#REF!</definedName>
    <definedName name="_35862">#REF!</definedName>
    <definedName localSheetId="0" name="_PI6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localSheetId="0" name="상급원자력기술자992">#REF!</definedName>
    <definedName name="_15A_69">#REF!</definedName>
    <definedName name="금금공사개요4">#REF!</definedName>
    <definedName localSheetId="0" name="__sub5">#REF!</definedName>
    <definedName localSheetId="0" name="용접봉전기">#REF!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localSheetId="0" name="강관15">#REF!</definedName>
    <definedName name="rrrrrrrr">#REF!</definedName>
    <definedName name="유영선">#REF!</definedName>
    <definedName name="_5A_11">#REF!</definedName>
    <definedName localSheetId="0" name="실리콘실런트위생기구1">#REF!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localSheetId="0" name="신성감">#REF!</definedName>
    <definedName name="노임단가테이블">#REF!</definedName>
    <definedName localSheetId="0" name="ㅓ헣로ㅓㅗ러">#REF!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localSheetId="1" name="delta">#REF!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localSheetId="0" name="용접공_철도992">#REF!</definedName>
    <definedName localSheetId="0" name="줄눈공001">#REF!</definedName>
    <definedName name="_BUN0042">#REF!</definedName>
    <definedName localSheetId="0" name="수중모터펌프단가">#REF!</definedName>
    <definedName name="Page19">#REF!</definedName>
    <definedName localSheetId="1" name="VBOLT">#REF!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localSheetId="0" name="비목1">#REF!</definedName>
    <definedName name="_11A_3">#REF!</definedName>
    <definedName localSheetId="0" name="방수공001">#REF!</definedName>
    <definedName name="식재단가1">#REF!</definedName>
    <definedName name="ㄷㅇㅊ">#REF!</definedName>
    <definedName name="도급재료비">#REF!</definedName>
    <definedName name="명철거1">#REF!</definedName>
    <definedName localSheetId="0" name="금속경비">#REF!</definedName>
    <definedName name="월상용직안전">#REF!</definedName>
    <definedName localSheetId="1" name="마블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localSheetId="0" name="조림인부001">#REF!</definedName>
    <definedName name="_____________WW8">#REF!</definedName>
    <definedName name="B일">#REF!</definedName>
    <definedName name="FormulaV">#REF!</definedName>
    <definedName name="기재97">#REF!</definedName>
    <definedName name="aaa.">#REF!</definedName>
    <definedName name="_A8">#REF!</definedName>
    <definedName localSheetId="0" name="_SUB3">#REF!</definedName>
    <definedName name="ㅗ5192">#REF!</definedName>
    <definedName name="TEST_G2">#REF!</definedName>
    <definedName name="사업소재료비계">#REF!</definedName>
    <definedName name="RasGantt">#REF!</definedName>
    <definedName localSheetId="0" name="작업반장002">#REF!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localSheetId="0" name="코킹공992">#REF!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localSheetId="0" name="동발공_터널001">#REF!</definedName>
    <definedName name="WW2___5">#REF!</definedName>
    <definedName localSheetId="0" name="갖비11">#REF!</definedName>
    <definedName localSheetId="1" name="_Fill">#REF!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localSheetId="0" name="노무비단가">#REF!</definedName>
    <definedName name="기재83">#REF!</definedName>
    <definedName name="닥트공">#REF!</definedName>
    <definedName name="서기종">#REF!</definedName>
    <definedName localSheetId="0" name="zPZPZP">#REF!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localSheetId="0" name="_DAN21">#REF!</definedName>
    <definedName name="공사개요5">#REF!</definedName>
    <definedName localSheetId="0" name="특수화공991">#REF!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localSheetId="0" name="타일시멘트백색">#REF!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localSheetId="0" name="seta5">#REF!</definedName>
    <definedName name="기재203.1">#REF!</definedName>
    <definedName name="기재446.1">#REF!</definedName>
    <definedName name="FR">#REF!</definedName>
    <definedName name="변경간접노무비">#REF!</definedName>
    <definedName name="바인드신설4">#REF!</definedName>
    <definedName name="__UP1">#REF!</definedName>
    <definedName localSheetId="0" name="당노">#REF!</definedName>
    <definedName name="_bfs11">#REF!</definedName>
    <definedName localSheetId="1" name="간접노무">#REF!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localSheetId="0" name="강탄성계수">#REF!</definedName>
    <definedName name="_GJJ0046">#REF!</definedName>
    <definedName name="일위대가1식">#REF!</definedName>
    <definedName name="_43">#REF!</definedName>
    <definedName name="area2">#REF!</definedName>
    <definedName name="E60M">#REF!</definedName>
    <definedName localSheetId="0" name="철골공001">#REF!</definedName>
    <definedName name="_12C_16">#REF!</definedName>
    <definedName name="조방배">#REF!</definedName>
    <definedName localSheetId="0" name="투공사원가">#REF!</definedName>
    <definedName name="간노율">#REF!</definedName>
    <definedName name="TABLE_69">#REF!</definedName>
    <definedName localSheetId="0" name="고급선원991">#REF!</definedName>
    <definedName localSheetId="0" name="배선전공012">#REF!</definedName>
    <definedName name="SPP_백__PIPE_200A_단중">#REF!</definedName>
    <definedName name="변직접노무비">#REF!</definedName>
    <definedName name="벌목부991">#REF!</definedName>
    <definedName localSheetId="0" name="줄눈공">#REF!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localSheetId="0" name="용접공_철도011">#REF!</definedName>
    <definedName name="발판1">#REF!</definedName>
    <definedName name="조울철">#REF!</definedName>
    <definedName name="모과15">#REF!</definedName>
    <definedName name="_10C_70">#REF!</definedName>
    <definedName localSheetId="0" name="단위공량3">#REF!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localSheetId="0" name="_Key1">#REF!</definedName>
    <definedName name="_1A_30">#REF!</definedName>
    <definedName name="_10C_80">#REF!</definedName>
    <definedName name="참조">#REF!</definedName>
    <definedName name="돌아가기">#REF!</definedName>
    <definedName localSheetId="0" name="트러스">#REF!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localSheetId="0" name="통신케이블공002">#REF!</definedName>
    <definedName name="_5B_7">#REF!</definedName>
    <definedName name="A이">#REF!</definedName>
    <definedName name="_35329">#REF!</definedName>
    <definedName name="금변장부가가치세">#REF!</definedName>
    <definedName name="_20Á_1È_Ç">#REF!</definedName>
    <definedName name="ㄱ됵ㄷ">#REF!</definedName>
    <definedName localSheetId="0" name="___SHH1">#REF!</definedName>
    <definedName name="OCOJC3">#REF!</definedName>
    <definedName name="ㄳㄳ">#REF!</definedName>
    <definedName localSheetId="0" name="연마공">#REF!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localSheetId="0" name="피브시파이프1">#REF!</definedName>
    <definedName name="_______________________________PI60">#REF!</definedName>
    <definedName name="_BUJ0010">#REF!</definedName>
    <definedName name="암보라매">#REF!</definedName>
    <definedName localSheetId="0" name="DANGA48">#REF!</definedName>
    <definedName name="기재375">#REF!</definedName>
    <definedName name="가시나무5재료">#REF!</definedName>
    <definedName name="_JJ234">#REF!</definedName>
    <definedName localSheetId="0" name="__">#REF!</definedName>
    <definedName name="_KK220">#REF!</definedName>
    <definedName name="일공구관급">#REF!</definedName>
    <definedName name="_35403">#REF!</definedName>
    <definedName name="기재449">#REF!</definedName>
    <definedName localSheetId="0" name="우드필러">#REF!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localSheetId="1" name="아세칠렌">#REF!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localSheetId="0" name="기계공001">#REF!</definedName>
    <definedName name="_35230">#REF!</definedName>
    <definedName name="전북2">#REF!</definedName>
    <definedName name="자재단가표">#REF!</definedName>
    <definedName localSheetId="0" name="변일반관리비">#REF!</definedName>
    <definedName localSheetId="0" name="한식와공002">#REF!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localSheetId="0" name="요율인쇄">#REF!</definedName>
    <definedName name="대구남대구총시설수">#REF!</definedName>
    <definedName name="트럭크레인10노">#REF!</definedName>
    <definedName localSheetId="0" name="원자력용접공001">#REF!</definedName>
    <definedName name="IL___3">#REF!</definedName>
    <definedName localSheetId="0" name="앙카볼트1">#REF!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localSheetId="0" name="인허가">#REF!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localSheetId="0" name="잠수부991">#REF!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localSheetId="0" name="플랜트배관공011">#REF!</definedName>
    <definedName localSheetId="0" name="안전">#REF!</definedName>
    <definedName localSheetId="0" name="DANGA28">#REF!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localSheetId="0" name="전체">#REF!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localSheetId="0" name="용접공_철도982">#REF!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localSheetId="0" name="DANGA106">#REF!</definedName>
    <definedName name="_UK0075">#REF!</definedName>
    <definedName name="_10A_76">#REF!</definedName>
    <definedName localSheetId="0" name="벌목부992">#REF!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localSheetId="1" name="ㄹㄹ">#REF!</definedName>
    <definedName name="아연도전선관">#REF!</definedName>
    <definedName name="경기남옥상외미계약입고">#REF!</definedName>
    <definedName name="ALLOWED7.1">#REF!</definedName>
    <definedName name="감R5">#REF!</definedName>
    <definedName localSheetId="1" name="ㄷㅈㅅㄱㅈㅅ">#REF!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localSheetId="0" name="코킹공982">#REF!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localSheetId="0" name="Ty2H3">#REF!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localSheetId="0" name="phib">#REF!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localSheetId="0" name="전기공사산업기사_전기공사기사2급982">#REF!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localSheetId="0" name="배전전공991">#REF!</definedName>
    <definedName name="dcrwk7">#REF!</definedName>
    <definedName name="기계경비총괄표">#REF!</definedName>
    <definedName localSheetId="0" name="_DAN82">#REF!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localSheetId="0" name="이형철근1">#REF!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localSheetId="0" name="수은등300W">#REF!</definedName>
    <definedName name="ㅇㄳ러">#REF!</definedName>
    <definedName name="SHEET100">#REF!</definedName>
    <definedName name="전선관_HI">#REF!</definedName>
    <definedName localSheetId="0" name="시공측량사012">#REF!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localSheetId="0" name="지적산업기사_지적기사2급991">#REF!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localSheetId="0" name="Ka일">#REF!</definedName>
    <definedName name="__DAN22">#REF!</definedName>
    <definedName name="_NN185">#REF!</definedName>
    <definedName name="bbbbb">#REF!</definedName>
    <definedName name="_12B_11">#REF!</definedName>
    <definedName localSheetId="1" name="ㄴㅁㄴㅇㄹ">#REF!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localSheetId="0" name="신성5">#REF!</definedName>
    <definedName name="설치7">#REF!</definedName>
    <definedName localSheetId="0" name="티바1">#REF!</definedName>
    <definedName localSheetId="0" name="__A99999">#REF!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localSheetId="0" name="기경">#REF!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localSheetId="0" name="청림2호">#REF!</definedName>
    <definedName localSheetId="0" name="금변금이윤">#REF!</definedName>
    <definedName name="_13436">#REF!</definedName>
    <definedName name="T_AMOUNT">#REF!</definedName>
    <definedName name="RACK13">#REF!</definedName>
    <definedName localSheetId="0" name="조명기구">#REF!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localSheetId="0" name="ㄱㄷㅈㅂㄱ">#REF!</definedName>
    <definedName name="_Ç315___12">#REF!</definedName>
    <definedName name="접잠실">#REF!</definedName>
    <definedName name="가루분">#REF!</definedName>
    <definedName name="완철설치">#REF!</definedName>
    <definedName name="_35752">#REF!</definedName>
    <definedName localSheetId="0" name="DANGA177">#REF!</definedName>
    <definedName name="_15T노무">#REF!</definedName>
    <definedName name="변공구손료">#REF!</definedName>
    <definedName name="FG46TBTB4RTDKDK">#REF!</definedName>
    <definedName name="노6_1">#REF!</definedName>
    <definedName name="_10C_">#REF!</definedName>
    <definedName name="_12C_25">#REF!</definedName>
    <definedName localSheetId="0" name="DANGA138">#REF!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localSheetId="0" name="___a100000">#REF!</definedName>
    <definedName name="두기1호">#REF!</definedName>
    <definedName name="E44P">#REF!</definedName>
    <definedName localSheetId="1" name="ㅁ인ㅍㅁ닟ㅍㅁㄴㅇㄹ">#REF!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localSheetId="0" name="무선안테나공991">#REF!</definedName>
    <definedName localSheetId="0" name="투순공사원가">#REF!</definedName>
    <definedName name="원목박피1">#REF!</definedName>
    <definedName name="__HHI36">#REF!</definedName>
    <definedName name="노79_1">#REF!</definedName>
    <definedName localSheetId="0" name="함석공011">#REF!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localSheetId="0" name="DANGA39">#REF!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localSheetId="0" name="DANGA23">#REF!</definedName>
    <definedName name="dbrwk3">#REF!</definedName>
    <definedName name="권_기승과장_727_7227_016_490_7227">#REF!</definedName>
    <definedName name="표층인력전압타이어노무비">#REF!</definedName>
    <definedName localSheetId="0" name="산출2">#REF!</definedName>
    <definedName name="설계설명서1">#REF!</definedName>
    <definedName name="_9I">#REF!</definedName>
    <definedName name="_8___123Graph_DPOWER_MT">#REF!</definedName>
    <definedName name="_2_11_정수장정문및울타리L_496m">#REF!</definedName>
    <definedName localSheetId="0" name="씨그마y">#REF!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localSheetId="0" name="cxhgsd">#REF!</definedName>
    <definedName name="투경비">#REF!</definedName>
    <definedName name="_UK0057">#REF!</definedName>
    <definedName name="ㄴㅁㅎㅁㄴ">#REF!</definedName>
    <definedName name="LPB">#REF!</definedName>
    <definedName localSheetId="0" name="특고압">#REF!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localSheetId="0" name="스텐레스도아1">#REF!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localSheetId="0" name="_WW8">#REF!</definedName>
    <definedName name="___________________DOG4">#REF!</definedName>
    <definedName localSheetId="0" name="무선안테나공992">#REF!</definedName>
    <definedName name="___a1">#REF!</definedName>
    <definedName name="롱ㄴ">#REF!</definedName>
    <definedName name="보조기층운반노무비">#REF!</definedName>
    <definedName localSheetId="0" name="시험관련산업기사_2급002">#REF!</definedName>
    <definedName name="군유5">#REF!</definedName>
    <definedName localSheetId="0" name="갱부992">#REF!</definedName>
    <definedName name="MLR">#REF!</definedName>
    <definedName name="_11206">#REF!</definedName>
    <definedName name="공압축3.5간재">#REF!</definedName>
    <definedName name="산재보험">#REF!</definedName>
    <definedName localSheetId="0" name="일위대가11">#REF!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localSheetId="0" name="공무팀">#REF!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localSheetId="0" name="ㅈㄷㄻㅇㄹ">#REF!</definedName>
    <definedName localSheetId="0" name="본동경비">#REF!</definedName>
    <definedName localSheetId="0" name="FRAME">#REF!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localSheetId="0" name="토적표">#REF!</definedName>
    <definedName name="_12A_34">#REF!</definedName>
    <definedName name="_35542">#REF!</definedName>
    <definedName name="_UK0047">#REF!</definedName>
    <definedName localSheetId="0" name="안전관리비">#REF!</definedName>
    <definedName name="_9B_21">#REF!</definedName>
    <definedName name="_NO134">#REF!</definedName>
    <definedName name="SW3G">#REF!</definedName>
    <definedName name="CQT">#REF!</definedName>
    <definedName localSheetId="0" name="____a16385">#REF!</definedName>
    <definedName localSheetId="0" name="ㅜㅠㅊ퓨ㅜ">#REF!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localSheetId="0" name="dfjalk">#REF!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localSheetId="0" name="_4F">#REF!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localSheetId="0" name="스트로브잣나무1">#REF!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localSheetId="0" name="_DAN5">#REF!</definedName>
    <definedName name="박공판넬">#REF!</definedName>
    <definedName localSheetId="0" name="기계설치공991">#REF!</definedName>
    <definedName name="수량계산">#REF!</definedName>
    <definedName name="__DAN125">#REF!</definedName>
    <definedName name="관찰4재">#REF!</definedName>
    <definedName name="TRR">#REF!</definedName>
    <definedName name="ㅅ1">#REF!</definedName>
    <definedName name="기노84">#REF!</definedName>
    <definedName localSheetId="0" name="ㄱㄷ죠">#REF!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localSheetId="0" name="아세틸렌1">#REF!</definedName>
    <definedName name="플랜트배관공002">#REF!</definedName>
    <definedName name="이_부영_대리">#REF!</definedName>
    <definedName name="금회변변금이윤">#REF!</definedName>
    <definedName name="분배함취부A">#REF!</definedName>
    <definedName name="구내접지선">#REF!</definedName>
    <definedName localSheetId="0" name="웨이지핀">#REF!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localSheetId="0" name="HW설치사011">#REF!</definedName>
    <definedName name="약관6">#REF!</definedName>
    <definedName name="거푸집연결관3">#REF!</definedName>
    <definedName localSheetId="0" name="토목집계">#REF!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localSheetId="0" name="고분자응집제1">#REF!</definedName>
    <definedName localSheetId="1" name="풍납동">#REF!</definedName>
    <definedName localSheetId="0" name="품질">#REF!</definedName>
    <definedName localSheetId="0" name="사층주간선값">#REF!</definedName>
    <definedName localSheetId="0" name="_11_0_0_F">#REF!</definedName>
    <definedName localSheetId="0" name="판넬조립공">#REF!</definedName>
    <definedName localSheetId="0" name="ㅇㅎㄴㅀㄴㅇ">#REF!</definedName>
    <definedName name="DOG1___8">#REF!</definedName>
    <definedName name="PB.300100">#REF!</definedName>
    <definedName name="케이블_CVVS_1.25">#REF!</definedName>
    <definedName name="_10B_3">#REF!</definedName>
    <definedName name="비동교">#REF!</definedName>
    <definedName name="재16">#REF!</definedName>
    <definedName localSheetId="0" name="_DAN149">#REF!</definedName>
    <definedName localSheetId="0" name="Ty2L5">#REF!</definedName>
    <definedName name="하론수신반">#REF!</definedName>
    <definedName name="건설기계조장012">#REF!</definedName>
    <definedName name="_JJ128">#REF!</definedName>
    <definedName localSheetId="0" name="단23">#REF!</definedName>
    <definedName localSheetId="0" name="조적공991">#REF!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localSheetId="0" name="elec4">#REF!</definedName>
    <definedName name="MENU1">#REF!</definedName>
    <definedName name="SORT">#REF!</definedName>
    <definedName name="_BUJ0002">#REF!</definedName>
    <definedName name="OIOK">#REF!</definedName>
    <definedName name="기재36">#REF!</definedName>
    <definedName name="기층기계경비">#REF!</definedName>
    <definedName localSheetId="0" name="위생공982">#REF!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localSheetId="0" name="__pa2">#REF!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localSheetId="1" name="DRJDRTH">#REF!</definedName>
    <definedName name="표지01">#REF!</definedName>
    <definedName name="__PE100">#REF!</definedName>
    <definedName localSheetId="1" name="기계공">#REF!</definedName>
    <definedName name="_14303">#REF!</definedName>
    <definedName localSheetId="0" name="자재노무">#REF!</definedName>
    <definedName name="재166.1">#REF!</definedName>
    <definedName name="적용제외일반관리비">#REF!</definedName>
    <definedName localSheetId="0" name="_DAN83">#REF!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localSheetId="0" name="내선전공012">#REF!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localSheetId="0" name="seta3">#REF!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localSheetId="0" name="동바리">#REF!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localSheetId="0" name="수량코드">#REF!</definedName>
    <definedName name="내장공992">#REF!</definedName>
    <definedName name="벽철">#REF!</definedName>
    <definedName localSheetId="0" name="특고압케이블전공001">#REF!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localSheetId="0" name="음향산출">#REF!</definedName>
    <definedName name="SDF">#REF!</definedName>
    <definedName name="ewrta">#REF!</definedName>
    <definedName name="준설선전기사992">#REF!</definedName>
    <definedName localSheetId="0" name="형틀목공992">#REF!</definedName>
    <definedName name="조발산">#REF!</definedName>
    <definedName name="ㄱ65x65x6t_단중">#REF!</definedName>
    <definedName localSheetId="0" name="DANGA210">#REF!</definedName>
    <definedName name="재5.1">#REF!</definedName>
    <definedName name="메탈크라운">#REF!</definedName>
    <definedName name="erawer">#REF!</definedName>
    <definedName localSheetId="0" name="tr">#REF!</definedName>
    <definedName name="철판10.9">#REF!</definedName>
    <definedName name="제34호표재료비계">#REF!</definedName>
    <definedName localSheetId="0" name="ga">#REF!</definedName>
    <definedName localSheetId="0" name="매홀소형커버">#REF!</definedName>
    <definedName localSheetId="0" name="러ㅗㄴ머ㅏㄹ">#REF!</definedName>
    <definedName name="LYReselects">#REF!</definedName>
    <definedName localSheetId="1" name="TWID">#REF!</definedName>
    <definedName name="백강관배관_Sheet2_List">#REF!</definedName>
    <definedName name="_BSC1">#REF!</definedName>
    <definedName name="_32263">#REF!</definedName>
    <definedName localSheetId="0" name="기재">#REF!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localSheetId="0" name="도배공982">#REF!</definedName>
    <definedName localSheetId="0" name="_GHH2">#REF!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localSheetId="0" name="조림인부002">#REF!</definedName>
    <definedName name="복리2">#REF!</definedName>
    <definedName name="항목1">#REF!</definedName>
    <definedName name="광통신설치사991">#REF!</definedName>
    <definedName name="최종AVCR">#REF!</definedName>
    <definedName localSheetId="0" name="_Fill">#REF!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localSheetId="0" name="공통가설공사">#REF!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localSheetId="0" name="철판15">#REF!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localSheetId="0" name="자재단가근거">#REF!</definedName>
    <definedName localSheetId="0" name="djfhka">#REF!</definedName>
    <definedName name="기재201.1">#REF!</definedName>
    <definedName name="WL">#REF!</definedName>
    <definedName localSheetId="0" name="지적기사_지적기사1급992">#REF!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localSheetId="0" name="화공011">#REF!</definedName>
    <definedName name="써울산">#REF!</definedName>
    <definedName name="타이어경">#REF!</definedName>
    <definedName name="자41">#REF!</definedName>
    <definedName localSheetId="0" name="캐링챤넬1">#REF!</definedName>
    <definedName name="모래1">#REF!</definedName>
    <definedName name="함석공982">#REF!</definedName>
    <definedName name="_34355">#REF!</definedName>
    <definedName localSheetId="0" name="__PP3">#REF!</definedName>
    <definedName name="Product9">#REF!</definedName>
    <definedName name="_11606">#REF!</definedName>
    <definedName name="_KK118">#REF!</definedName>
    <definedName name="Ty1L1">#REF!</definedName>
    <definedName name="제32호표노무비계">#REF!</definedName>
    <definedName localSheetId="0" name="ㄹㅇ농ㅎㄴ">#REF!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localSheetId="0" name="광케이블설치사982">#REF!</definedName>
    <definedName name="기재451">#REF!</definedName>
    <definedName name="견적금액">#REF!</definedName>
    <definedName localSheetId="0" name="중앙">#REF!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localSheetId="0" name="본동노무">#REF!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localSheetId="0" name="남산1호">#REF!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localSheetId="0" name="ㅁㄴㅊㅍㅁㅌㅊ펌ㄴㅇㄹ">#REF!</definedName>
    <definedName localSheetId="0" name="KDJ">#REF!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localSheetId="0" name="성산5호">#REF!</definedName>
    <definedName name="_____________DOG2">#REF!</definedName>
    <definedName name="BTYPE">#REF!</definedName>
    <definedName name="_31">#REF!</definedName>
    <definedName localSheetId="0" name="철판13">#REF!</definedName>
    <definedName name="sb301_정화조공사">#REF!</definedName>
    <definedName localSheetId="1" name="녹막">#REF!</definedName>
    <definedName localSheetId="0" name="인쇄영역">#REF!</definedName>
    <definedName localSheetId="0" name="___WW3">#REF!</definedName>
    <definedName name="_33118">#REF!</definedName>
    <definedName name="_KK110">#REF!</definedName>
    <definedName name="제27호표노무비계">#REF!</definedName>
    <definedName name="_UK0033">#REF!</definedName>
    <definedName name="_BUK0002">#REF!</definedName>
    <definedName localSheetId="0" name="배관공001">#REF!</definedName>
    <definedName name="A2A1">#REF!</definedName>
    <definedName name="_25821">#REF!</definedName>
    <definedName name="_UK0009">#REF!</definedName>
    <definedName name="__PE28">#REF!</definedName>
    <definedName name="보노1">#REF!</definedName>
    <definedName localSheetId="0" name="어ㅏ">#REF!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localSheetId="0" name="일의01">#REF!</definedName>
    <definedName name="흄관운반250노무비">#REF!</definedName>
    <definedName localSheetId="0" name="철판0.9">#REF!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localSheetId="0" name="포장공사">#REF!</definedName>
    <definedName localSheetId="0" name="_DAN80">#REF!</definedName>
    <definedName name="강관80MM">#REF!</definedName>
    <definedName name="_BUL0004">#REF!</definedName>
    <definedName name="______________________________RO80">#REF!</definedName>
    <definedName name="GQ">#REF!</definedName>
    <definedName localSheetId="0" name="금변금일반관리비">#REF!</definedName>
    <definedName localSheetId="0" name="안방1호">#REF!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localSheetId="1" name="HHHH">#REF!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localSheetId="0" name="sanch_3">#REF!</definedName>
    <definedName name="HBA">#REF!</definedName>
    <definedName name="위험2">#REF!</definedName>
    <definedName name="청단풍H3.0">#REF!</definedName>
    <definedName name="이상호_과장">#REF!</definedName>
    <definedName name="증감대비">#REF!</definedName>
    <definedName localSheetId="1" name="마가목R7">#REF!</definedName>
    <definedName name="노41">#REF!</definedName>
    <definedName name="___DAN125">#REF!</definedName>
    <definedName name="보조기층2.5재료비">#REF!</definedName>
    <definedName name="_JJ37">#REF!</definedName>
    <definedName name="잔토처리0.4운반노무비">#REF!</definedName>
    <definedName localSheetId="0" name="_31IL1_">#REF!</definedName>
    <definedName localSheetId="0" name="철골공991">#REF!</definedName>
    <definedName name="경유가격">#REF!</definedName>
    <definedName name="김재곤">#REF!</definedName>
    <definedName localSheetId="0" name="일위단가">#REF!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localSheetId="0" name="ㅇㄹ쇼">#REF!</definedName>
    <definedName name="크램접2">#REF!</definedName>
    <definedName name="XL배관공">#REF!</definedName>
    <definedName name="J">#REF!</definedName>
    <definedName name="김동화_대리님_03312007652__ODD_사업">#REF!</definedName>
    <definedName localSheetId="0" name="목재">#REF!</definedName>
    <definedName name="_1B_1">#REF!</definedName>
    <definedName localSheetId="0" name="닥트공982">#REF!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localSheetId="0" name="원자력덕트공982">#REF!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localSheetId="0" name="원목박피1">#REF!</definedName>
    <definedName name="HARI1">#REF!</definedName>
    <definedName name="지붕잇기공001">#REF!</definedName>
    <definedName name="중기가격">#REF!</definedName>
    <definedName localSheetId="0" name="이공구관급">#REF!</definedName>
    <definedName name="_KK163">#REF!</definedName>
    <definedName name="암거날개토공집계">#REF!</definedName>
    <definedName name="생재1">#REF!</definedName>
    <definedName name="심우">#REF!</definedName>
    <definedName name="바인드선A">#REF!</definedName>
    <definedName name="_JJ59">#REF!</definedName>
    <definedName localSheetId="0" name="한교2호">#REF!</definedName>
    <definedName name="철판15">#REF!</definedName>
    <definedName name="_11C_28">#REF!</definedName>
    <definedName localSheetId="0" name="DANGA89">#REF!</definedName>
    <definedName name="오산">#REF!</definedName>
    <definedName name="일위대가_토목1">#REF!</definedName>
    <definedName name="기재327.1">#REF!</definedName>
    <definedName name="정태욱_주임">#REF!</definedName>
    <definedName name="김형식">#REF!</definedName>
    <definedName localSheetId="0" name="접착제목제용1">#REF!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localSheetId="0" name="농원1호">#REF!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localSheetId="0" name="이형철근">#REF!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localSheetId="0" name="ㅗㄹ옿ㅎㄹ">#REF!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localSheetId="0" name="ㄹ헝ㄹ">#REF!</definedName>
    <definedName name="BUBJ0018">#REF!</definedName>
    <definedName localSheetId="1" name="asdf">#REF!</definedName>
    <definedName name="_NN125">#REF!</definedName>
    <definedName localSheetId="0" name="덕천4호">#REF!</definedName>
    <definedName name="DANGA100">#REF!</definedName>
    <definedName localSheetId="0" name="동별설계">#REF!</definedName>
    <definedName name="_3_0_0_F">#REF!</definedName>
    <definedName name="_11448">#REF!</definedName>
    <definedName name="_15C_17">#REF!</definedName>
    <definedName name="COND_31">#REF!</definedName>
    <definedName name="재27.1">#REF!</definedName>
    <definedName localSheetId="0" name="로울러">#REF!</definedName>
    <definedName name="철근콘크리트깨기0.4경비">#REF!</definedName>
    <definedName name="PE22C">#REF!</definedName>
    <definedName localSheetId="0" name="데이타">#REF!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localSheetId="0" name="안전2">#REF!</definedName>
    <definedName name="_TJ0002">#REF!</definedName>
    <definedName localSheetId="0" name="_9._골재대">#REF!</definedName>
    <definedName localSheetId="0" name="소계3">#REF!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localSheetId="0" name="쉬트상">#REF!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localSheetId="0" name="¤?315">#REF!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localSheetId="0" name="년도">#REF!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localSheetId="0" name="vbxcbcvx">#REF!</definedName>
    <definedName name="도배공002">#REF!</definedName>
    <definedName name="MOTOR__________2">#REF!</definedName>
    <definedName name="dgh">#REF!</definedName>
    <definedName name="내역_노무비">#REF!</definedName>
    <definedName name="_33317">#REF!</definedName>
    <definedName localSheetId="0" name="_DAN124">#REF!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localSheetId="0" name="ㅌㅊ퓨">#REF!</definedName>
    <definedName localSheetId="0" name="_DAN72">#REF!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localSheetId="0" name="solver_opt">#REF!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localSheetId="0" name="배전전공992">#REF!</definedName>
    <definedName name="승호">#REF!</definedName>
    <definedName name="_5A_6">#REF!</definedName>
    <definedName name="_TN0030">#REF!</definedName>
    <definedName name="_35207">#REF!</definedName>
    <definedName name="상림3호">#REF!</definedName>
    <definedName localSheetId="0" name="알미늄샷시용방SLID">#REF!</definedName>
    <definedName name="공통비">#REF!</definedName>
    <definedName name="_1C_29">#REF!</definedName>
    <definedName name="_31503">#REF!</definedName>
    <definedName localSheetId="0" name="원자력특별인부991">#REF!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localSheetId="0" name="코너판넬1">#REF!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localSheetId="0" name="한식미장공992">#REF!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localSheetId="1" name="가로등">#REF!</definedName>
    <definedName name="_5A_1">#REF!</definedName>
    <definedName name="_NO1">#REF!</definedName>
    <definedName name="폴리머광3호설치보통지46m이하">#REF!</definedName>
    <definedName localSheetId="0" name="종단접속제">#REF!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localSheetId="0" name="ㄹㅇ농">#REF!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localSheetId="0" name="잡공노무">#REF!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localSheetId="1" name="ㄴㅇㅇ">#REF!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localSheetId="0" name="가스20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localSheetId="0" name="_DAN67">#REF!</definedName>
    <definedName name="Ko">#REF!</definedName>
    <definedName name="VB">#REF!</definedName>
    <definedName localSheetId="0" name="노곡3호">#REF!</definedName>
    <definedName localSheetId="0" name="흄30">#REF!</definedName>
    <definedName name="기재82">#REF!</definedName>
    <definedName name="tuu">#REF!</definedName>
    <definedName name="KKK">#REF!</definedName>
    <definedName localSheetId="0" name="ㅈㄱㅈㄷ">#REF!</definedName>
    <definedName name="_KK224">#REF!</definedName>
    <definedName name="단가50">#REF!</definedName>
    <definedName name="물푸기">#REF!</definedName>
    <definedName name="벽운갑지">#REF!</definedName>
    <definedName name="지지철물취부수3호">#REF!</definedName>
    <definedName localSheetId="0" name="방수공011">#REF!</definedName>
    <definedName name="____2">#REF!</definedName>
  </definedNames>
  <calcPr calcMode="auto" fullCalcOnLoad="1" forceFullCalc="1"/>
  <extLst>
    <ext uri="GoogleSheetsCustomDataVersion2">
      <go:sheetsCustomData xmlns:go="http://customooxmlschemas.google.com/" r:id="rId375" roundtripDataChecksum="wxUC1aQ6t76/+3yyFX+WwvmrjNpKArxS+blcNg9Jhfs="/>
    </ext>
  </extLst>
</workbook>
</file>

<file path=xl/sharedStrings.xml><?xml version="1.0" encoding="utf-8"?>
<sst xmlns="http://schemas.openxmlformats.org/spreadsheetml/2006/main" count="1032" uniqueCount="484">
  <si>
    <t>목       차</t>
  </si>
  <si>
    <t>Ⅰ. 원가계산 결과 ………………………………………………………………………………………………………………………………………………</t>
  </si>
  <si>
    <t>Ⅱ. 원가계산의 개요 …………………………………………………………………………………………………………………………………………</t>
  </si>
  <si>
    <t>Ⅲ. 원가요소별 계산기준 ……………………………………………………………………………………………………………………………………</t>
  </si>
  <si>
    <t>Ⅳ. 공사원가계산서 ……………………………………………………………………………………………………………………………………………</t>
  </si>
  <si>
    <r>
      <rPr>
        <rFont val="굴림체"/>
        <color theme="1"/>
        <sz val="12.0"/>
      </rPr>
      <t>Ⅴ. 참고자료</t>
    </r>
    <r>
      <rPr>
        <rFont val="굴림"/>
        <color theme="1"/>
        <sz val="12.0"/>
      </rPr>
      <t xml:space="preserve"> ……………………………………………………………………………………………………………………………………………</t>
    </r>
  </si>
  <si>
    <t xml:space="preserve">    1. 증빙자료 ……………………………………………………………………………………………………………………………………………</t>
  </si>
  <si>
    <t xml:space="preserve">    1. 물가지 ……………………………………………………………………………………………………………………………………………</t>
  </si>
  <si>
    <t xml:space="preserve">    3. 유사실적 ……………………………………………………………………………………………………………………………………………</t>
  </si>
  <si>
    <t xml:space="preserve">    2. 유사실적 ……………………………………………………………………………………………………………………………………………</t>
  </si>
  <si>
    <t xml:space="preserve">    2. 견적서 ……………………………………………………………………………………………………………………………………………</t>
  </si>
  <si>
    <t xml:space="preserve">    3. 원가계산용역기관 등록증 ……………………………………………………………………………………………………………………………………………</t>
  </si>
  <si>
    <t xml:space="preserve">    2. 원가계산용역기관 등록증 ……………………………………………………………………………………………………………………………………………</t>
  </si>
  <si>
    <t xml:space="preserve">    5. 이윤 ……………………………………………………………………………………………………………………………………</t>
  </si>
  <si>
    <t>Ⅶ. 참고자료 ……………………………………………………………………………………………………………………………………………</t>
  </si>
  <si>
    <t>Ⅰ.원가계산 결과</t>
  </si>
  <si>
    <t xml:space="preserve"> 아                                 래 </t>
  </si>
  <si>
    <t>(단위: 원)</t>
  </si>
  <si>
    <t>품          명</t>
  </si>
  <si>
    <t>단위</t>
  </si>
  <si>
    <t>금     액</t>
  </si>
  <si>
    <t>비  고</t>
  </si>
  <si>
    <t>식</t>
  </si>
  <si>
    <t>Ⅳ. 공사원가계산서참조</t>
  </si>
  <si>
    <t>결과 시트의 금액 (J10)= 원가계산식 시트의 총원가 (IE33)</t>
  </si>
  <si>
    <t>※ 부가가치세 별도</t>
  </si>
  <si>
    <t>Ⅲ. 원가요소별 계산기준</t>
  </si>
  <si>
    <t>본 원가계산은 제시된 자료를 참고하여 예정가격작성기준(재정경제부예규 제34호, 2026. 1. 2., 이하 '예정가격작성기준'이라 함.)에 의거하여 작성하였다.</t>
  </si>
  <si>
    <t>1. 재료비</t>
  </si>
  <si>
    <t>재료비는 제시된 제반자료를 참조하여 재료에 대한 소요량을 산출하였으며, 재료비 단가는 기획재정부에 등록된 전문가격조사기관에서 공표한 거래실례가격 및 조사가격을 적용하였다.</t>
  </si>
  <si>
    <t>2. 노무비</t>
  </si>
  <si>
    <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t>
  </si>
  <si>
    <t>3. 경비</t>
  </si>
  <si>
    <t>경비는 조달청적용기준을 참고하여 예정가격작성기준에 의거 비목별 배부율을 발췌한 다음, 비목별로 노무비 또는 재료비와 노무비의 합계액에 각각 곱하여 산출하였다.</t>
  </si>
  <si>
    <t>4. 일반관리비</t>
  </si>
  <si>
    <t>일반관리비는 기업의 유지를 위한 관리활동부문에서 발생하는 제비용으로서 예정가격작성기준에 따라 재료비, 노무비 및 경비의 합계액에 일반관리비율 8%를 곱하여 산출하였다.</t>
  </si>
  <si>
    <t>5. 이윤</t>
  </si>
  <si>
    <t>이윤은 영업이익을 말하는 것으로서 예정가격작성기준에 의거 노무비, 경비 및 일반관리비의 합계액에 이윤율 15% 곱하여 산출하였다.</t>
  </si>
  <si>
    <t>○ 구 매 부 문</t>
  </si>
  <si>
    <t>구매부문의 제품 소요량은 제시된 제반자료를 참조하였으며, 제품 단가는 동일한 기준과 조건의 견적가격 또는 조사가격을 적용하였다.</t>
  </si>
  <si>
    <t>공사원가계산서</t>
  </si>
  <si>
    <t>원가계산서의 금액 (E열) = 같은 E열 값 * 비율(J열)</t>
  </si>
  <si>
    <t xml:space="preserve">                     구  분
  비   목</t>
  </si>
  <si>
    <t>구    성   비</t>
  </si>
  <si>
    <t>금      액</t>
  </si>
  <si>
    <t>비    고</t>
  </si>
  <si>
    <t>항목별코드</t>
  </si>
  <si>
    <t>비율(수기)</t>
  </si>
  <si>
    <t>K열 = 금액(E열)</t>
  </si>
  <si>
    <t>순  공  사  원  가</t>
  </si>
  <si>
    <t>재료비</t>
  </si>
  <si>
    <t>직접재료비</t>
  </si>
  <si>
    <t/>
  </si>
  <si>
    <t>직접재료비 = 집계표 시트의 E19</t>
  </si>
  <si>
    <t>A1</t>
  </si>
  <si>
    <t>간접재료비</t>
  </si>
  <si>
    <t>A2</t>
  </si>
  <si>
    <t>소                계</t>
  </si>
  <si>
    <t>A</t>
  </si>
  <si>
    <t>노무비</t>
  </si>
  <si>
    <t>직접노무비</t>
  </si>
  <si>
    <t xml:space="preserve">직접노무비 = 집계표의 G19
</t>
  </si>
  <si>
    <t>B1</t>
  </si>
  <si>
    <t>간접노무비</t>
  </si>
  <si>
    <t>B2</t>
  </si>
  <si>
    <t>B</t>
  </si>
  <si>
    <t>경  비</t>
  </si>
  <si>
    <t>기계경비</t>
  </si>
  <si>
    <t xml:space="preserve">기계경비 = 집계표의 I19
</t>
  </si>
  <si>
    <t>C4</t>
  </si>
  <si>
    <t>산재보험료</t>
  </si>
  <si>
    <t>C10</t>
  </si>
  <si>
    <t>고용보험료</t>
  </si>
  <si>
    <t>C11</t>
  </si>
  <si>
    <t>건강보험료</t>
  </si>
  <si>
    <t>C12</t>
  </si>
  <si>
    <t>연금보험료</t>
  </si>
  <si>
    <t>C13</t>
  </si>
  <si>
    <t>노인장기요양보험료</t>
  </si>
  <si>
    <t>C14</t>
  </si>
  <si>
    <t>석면분담금</t>
  </si>
  <si>
    <t>임금채권부담금</t>
  </si>
  <si>
    <t>퇴직공제부금비</t>
  </si>
  <si>
    <t>C15</t>
  </si>
  <si>
    <t>산업안전보건관리비</t>
  </si>
  <si>
    <t>654,207 &lt; 785,049</t>
  </si>
  <si>
    <t>C16</t>
  </si>
  <si>
    <t>기타경비</t>
  </si>
  <si>
    <t>C20</t>
  </si>
  <si>
    <t>환  경  보   전   비</t>
  </si>
  <si>
    <t>C25</t>
  </si>
  <si>
    <t>건설하도급보증수수료</t>
  </si>
  <si>
    <t>C30</t>
  </si>
  <si>
    <t>공사 이행 보증수수료</t>
  </si>
  <si>
    <t>C31</t>
  </si>
  <si>
    <t>건설기계대여보증수수료</t>
  </si>
  <si>
    <t>C32</t>
  </si>
  <si>
    <t>안  전  관   리   비</t>
  </si>
  <si>
    <t>C17</t>
  </si>
  <si>
    <t>품  질  관   리   비</t>
  </si>
  <si>
    <t>C18</t>
  </si>
  <si>
    <t>C</t>
  </si>
  <si>
    <t>합계</t>
  </si>
  <si>
    <t>X</t>
  </si>
  <si>
    <t>일  반   관   리  비</t>
  </si>
  <si>
    <t>D</t>
  </si>
  <si>
    <t>이                윤</t>
  </si>
  <si>
    <t>E</t>
  </si>
  <si>
    <t>총       원       가</t>
  </si>
  <si>
    <t>순공사원가+일반관리비+이윤</t>
  </si>
  <si>
    <t>F</t>
  </si>
  <si>
    <t>부   가   가  치  세</t>
  </si>
  <si>
    <t>H</t>
  </si>
  <si>
    <t>총원가+부가가치세
(천원미만 절사)</t>
  </si>
  <si>
    <t>Y</t>
  </si>
  <si>
    <t>관   급  자   재  대</t>
  </si>
  <si>
    <t>J</t>
  </si>
  <si>
    <t>사   급   자  재  대</t>
  </si>
  <si>
    <t>K</t>
  </si>
  <si>
    <t>폐  기  물  처 리 비</t>
  </si>
  <si>
    <t>L</t>
  </si>
  <si>
    <t>총   공   사  금  액</t>
  </si>
  <si>
    <t>&lt;표 1&gt;</t>
  </si>
  <si>
    <t>공사집계표</t>
  </si>
  <si>
    <t>품      명</t>
  </si>
  <si>
    <t>수량</t>
  </si>
  <si>
    <t>재  료  비</t>
  </si>
  <si>
    <t>노  무  비</t>
  </si>
  <si>
    <t>경      비</t>
  </si>
  <si>
    <t>합      계</t>
  </si>
  <si>
    <t>비고</t>
  </si>
  <si>
    <t>단  가</t>
  </si>
  <si>
    <t>금    액</t>
  </si>
  <si>
    <t>손료요율</t>
  </si>
  <si>
    <t>손료구분</t>
  </si>
  <si>
    <t>적용구분</t>
  </si>
  <si>
    <t>합계구분</t>
  </si>
  <si>
    <t>운반비</t>
  </si>
  <si>
    <t>작업부산물</t>
  </si>
  <si>
    <t>관급</t>
  </si>
  <si>
    <t>외주비</t>
  </si>
  <si>
    <t>장비비</t>
  </si>
  <si>
    <t>폐기물처리비</t>
  </si>
  <si>
    <t>가설비</t>
  </si>
  <si>
    <t>잡비제외분</t>
  </si>
  <si>
    <t>사급자재대</t>
  </si>
  <si>
    <t>관급자재대</t>
  </si>
  <si>
    <t>사용자항목1</t>
  </si>
  <si>
    <t>사용자항목2</t>
  </si>
  <si>
    <t>안전관리비</t>
  </si>
  <si>
    <t>품질관리비</t>
  </si>
  <si>
    <t>작업부산물(철거해체)</t>
  </si>
  <si>
    <t>사용자항목6</t>
  </si>
  <si>
    <t>사용자항목7</t>
  </si>
  <si>
    <t>사용자항목8</t>
  </si>
  <si>
    <t>사용자항목9</t>
  </si>
  <si>
    <t>사용자항목10</t>
  </si>
  <si>
    <t>사용자항목11</t>
  </si>
  <si>
    <t>사용자항목12</t>
  </si>
  <si>
    <t>사용자항목13</t>
  </si>
  <si>
    <t>사용자항목14</t>
  </si>
  <si>
    <t>사용자항목15</t>
  </si>
  <si>
    <t>사용자항목16</t>
  </si>
  <si>
    <t>사용자항목17</t>
  </si>
  <si>
    <t>사용자항목18</t>
  </si>
  <si>
    <t>사용자항목19</t>
  </si>
  <si>
    <t>품목구분</t>
  </si>
  <si>
    <t>조달코드</t>
  </si>
  <si>
    <t>구분</t>
  </si>
  <si>
    <t>탱크 설비</t>
  </si>
  <si>
    <t xml:space="preserve">내역서 시트의 재료비 F열의 총합값 (F69)
</t>
  </si>
  <si>
    <t xml:space="preserve">내역서 시트의 재료비 F열의 총합값 (H69)
</t>
  </si>
  <si>
    <t xml:space="preserve">내역서 시트의 재료비 F열의 총합값 (J69)
</t>
  </si>
  <si>
    <t>합  계</t>
  </si>
  <si>
    <t>&lt;표 2&gt;</t>
  </si>
  <si>
    <t>공사내역서</t>
  </si>
  <si>
    <t>내역서의 합계(K)의 각 품명에서 재료비(F) + 노무비(H) + 경비(J) 합산값</t>
  </si>
  <si>
    <t xml:space="preserve"> </t>
  </si>
  <si>
    <t>규      격</t>
  </si>
  <si>
    <t>금   액</t>
  </si>
  <si>
    <t>□ 탱크 설비</t>
  </si>
  <si>
    <t>1. 자재비</t>
  </si>
  <si>
    <t>SHELL PLATE-STS304</t>
  </si>
  <si>
    <t>t6*5'*9200</t>
  </si>
  <si>
    <t>SH</t>
  </si>
  <si>
    <t>t5*5'*9200</t>
  </si>
  <si>
    <t>BOTTOM CONE PLATE-STS304</t>
  </si>
  <si>
    <t>t8*5'*10'</t>
  </si>
  <si>
    <t>ROOF PLATE-STS304</t>
  </si>
  <si>
    <t>t4*5'*10'</t>
  </si>
  <si>
    <t>TOP ANGLE-STS304</t>
  </si>
  <si>
    <t>L-65*65*t6</t>
  </si>
  <si>
    <t>M</t>
  </si>
  <si>
    <t>LEG-SS400</t>
  </si>
  <si>
    <t>H-150*150</t>
  </si>
  <si>
    <t>LOADCELL FRAME-SS400</t>
  </si>
  <si>
    <t>LOAD CELL</t>
  </si>
  <si>
    <t>ULKS (ALL SUS)</t>
  </si>
  <si>
    <t>EA</t>
  </si>
  <si>
    <t>인디케이터</t>
  </si>
  <si>
    <t>AD510A</t>
  </si>
  <si>
    <t>전기판넬</t>
  </si>
  <si>
    <t>ADIP-SUS 외함</t>
  </si>
  <si>
    <t>Summing Box</t>
  </si>
  <si>
    <t>AD310(4P)</t>
  </si>
  <si>
    <t>외부표시기</t>
  </si>
  <si>
    <t>8915C</t>
  </si>
  <si>
    <t>MAN HOLE-STS304</t>
  </si>
  <si>
    <t>Φ500</t>
  </si>
  <si>
    <t>SET</t>
  </si>
  <si>
    <t>BREATH VALVE-STS304</t>
  </si>
  <si>
    <t>80A*10K</t>
  </si>
  <si>
    <t>INSULATIN ANGLE-SS400</t>
  </si>
  <si>
    <t>L-50*50*t6</t>
  </si>
  <si>
    <t>본</t>
  </si>
  <si>
    <t>HAND RAIL-SGP</t>
  </si>
  <si>
    <t>32A</t>
  </si>
  <si>
    <t>25A</t>
  </si>
  <si>
    <t>LADDER-SS400</t>
  </si>
  <si>
    <t>FB-50*t9</t>
  </si>
  <si>
    <t>FB-50*t6</t>
  </si>
  <si>
    <t>FB-38*t6</t>
  </si>
  <si>
    <t>ROUND BAR-SS400</t>
  </si>
  <si>
    <t>Φ19</t>
  </si>
  <si>
    <t>INTERNAL LADDER-STS304</t>
  </si>
  <si>
    <t>Φ18</t>
  </si>
  <si>
    <t>LEVEL GAUGE-STS304</t>
  </si>
  <si>
    <t>FLOT TYPE</t>
  </si>
  <si>
    <t>LIFT LUG-STS304</t>
  </si>
  <si>
    <t>t20</t>
  </si>
  <si>
    <t>NOZZLE-STS304</t>
  </si>
  <si>
    <t>50A,80A</t>
  </si>
  <si>
    <t>LOT</t>
  </si>
  <si>
    <t>기타잡자재비</t>
  </si>
  <si>
    <t xml:space="preserve">자재비의 </t>
  </si>
  <si>
    <t>%</t>
  </si>
  <si>
    <t>2. 제작비</t>
  </si>
  <si>
    <t>가공비</t>
  </si>
  <si>
    <t>제작비</t>
  </si>
  <si>
    <t>PAINTING비</t>
  </si>
  <si>
    <t>용접부 비파괴검사</t>
  </si>
  <si>
    <t>COLOR CHECK</t>
  </si>
  <si>
    <t>산세척비</t>
  </si>
  <si>
    <t>충수검사</t>
  </si>
  <si>
    <t>FULL WATER</t>
  </si>
  <si>
    <t>3. 배관공사</t>
  </si>
  <si>
    <t>PIPE-STS304</t>
  </si>
  <si>
    <t>50A*S10</t>
  </si>
  <si>
    <t>BALL VALVE-STS304</t>
  </si>
  <si>
    <t>50A*10K</t>
  </si>
  <si>
    <t>용접TEE-STS304</t>
  </si>
  <si>
    <t>용접ELBOW-STS304</t>
  </si>
  <si>
    <t>FLANGE-STS304</t>
  </si>
  <si>
    <t>GASKET-EPDM</t>
  </si>
  <si>
    <t>50A</t>
  </si>
  <si>
    <t>FLEXIBLE-STS304</t>
  </si>
  <si>
    <t>50A*L300</t>
  </si>
  <si>
    <t>HEX.B/N-STS304</t>
  </si>
  <si>
    <t>M16</t>
  </si>
  <si>
    <t>Q-COUPLING-STS304</t>
  </si>
  <si>
    <t>2"</t>
  </si>
  <si>
    <t>현장배관공사비</t>
  </si>
  <si>
    <t>제1호표</t>
  </si>
  <si>
    <t>4.HEATING CABLE설치공사</t>
  </si>
  <si>
    <t>HEATING CABLE</t>
  </si>
  <si>
    <t>30W</t>
  </si>
  <si>
    <t>CONTROL PANNEL(온도CONTROLLER)</t>
  </si>
  <si>
    <t>현장설치비</t>
  </si>
  <si>
    <t>제2호표</t>
  </si>
  <si>
    <t>5. INSULATION 공사비</t>
  </si>
  <si>
    <t>GLASS WOOL</t>
  </si>
  <si>
    <t>t50</t>
  </si>
  <si>
    <t>COLOR SHEET</t>
  </si>
  <si>
    <t>보온 인건비</t>
  </si>
  <si>
    <t>보온공</t>
  </si>
  <si>
    <t>인</t>
  </si>
  <si>
    <t>배관보온공사비</t>
  </si>
  <si>
    <t>자재+인건비</t>
  </si>
  <si>
    <t>비계설치및철거</t>
  </si>
  <si>
    <t>비계공</t>
  </si>
  <si>
    <t>보통인부</t>
  </si>
  <si>
    <t>6. 현장설치및 기존철거</t>
  </si>
  <si>
    <t>기존TANK 철거</t>
  </si>
  <si>
    <t>대</t>
  </si>
  <si>
    <t>신규제작TANK 설치</t>
  </si>
  <si>
    <t>장비사용료</t>
  </si>
  <si>
    <t>합 계</t>
  </si>
  <si>
    <t>5. 안전장치</t>
  </si>
  <si>
    <t>추락방지장치</t>
  </si>
  <si>
    <t>가바나식</t>
  </si>
  <si>
    <t>안전블록</t>
  </si>
  <si>
    <t>&lt;표 3&gt;</t>
  </si>
  <si>
    <t>일위대가목록</t>
  </si>
  <si>
    <t>호 표</t>
  </si>
  <si>
    <t>품        명</t>
  </si>
  <si>
    <t>규        격</t>
  </si>
  <si>
    <t>경비</t>
  </si>
  <si>
    <t>일위  1호</t>
  </si>
  <si>
    <t>강관 용접 배관</t>
  </si>
  <si>
    <t>D50</t>
  </si>
  <si>
    <t>MCA10010100S</t>
  </si>
  <si>
    <t>일위  2호</t>
  </si>
  <si>
    <t>발열선 설치</t>
  </si>
  <si>
    <t>MCA10010090S</t>
  </si>
  <si>
    <t>일위  3호</t>
  </si>
  <si>
    <t>탱크설치</t>
  </si>
  <si>
    <t>일위  4호</t>
  </si>
  <si>
    <t>탱크철거</t>
  </si>
  <si>
    <t>&lt;표 4&gt;</t>
  </si>
  <si>
    <t>일위대가표</t>
  </si>
  <si>
    <t>수  량</t>
  </si>
  <si>
    <t>[일위  1호] - [강관 용접 배관   M]</t>
  </si>
  <si>
    <t>배관공</t>
  </si>
  <si>
    <t>01</t>
  </si>
  <si>
    <t>공구손료 및 경장비의 기계경비</t>
  </si>
  <si>
    <t>인력품의 2%</t>
  </si>
  <si>
    <t>※ 표준품셈 : 설비1-1-2 참조</t>
  </si>
  <si>
    <t>[일위  2호] - [발열선 설치  M]</t>
  </si>
  <si>
    <t>기계설비공</t>
  </si>
  <si>
    <t>※ 표준품셈 : 설비3-4-1 참조</t>
  </si>
  <si>
    <t>[일위  3호] - [탱크설치  대]</t>
  </si>
  <si>
    <t>형틀목공</t>
  </si>
  <si>
    <t>플랜트기계설치공</t>
  </si>
  <si>
    <t>건설기계운전사</t>
  </si>
  <si>
    <t>특별인부</t>
  </si>
  <si>
    <t>※ 표준품셈 : 설비13-5-14,1 참조</t>
  </si>
  <si>
    <t>[일위  4호] - [탱크철거  대]</t>
  </si>
  <si>
    <t>※ 표준품셈 : 설비13-5-14,1 50% 적용</t>
  </si>
  <si>
    <t>&lt;표 5&gt;</t>
  </si>
  <si>
    <t>단 가 대 비 표</t>
  </si>
  <si>
    <t>단가대비표의 조사단가는 수기입력</t>
  </si>
  <si>
    <t>조사기준 : 2026년 6월</t>
  </si>
  <si>
    <t>품     명</t>
  </si>
  <si>
    <t>규     격</t>
  </si>
  <si>
    <t>거래가격</t>
  </si>
  <si>
    <t>물가정보</t>
  </si>
  <si>
    <t>조사단가</t>
  </si>
  <si>
    <t>적용단가</t>
  </si>
  <si>
    <t>비 고</t>
  </si>
  <si>
    <t>단가</t>
  </si>
  <si>
    <t>Page</t>
  </si>
  <si>
    <t>A업체</t>
  </si>
  <si>
    <t>B업체</t>
  </si>
  <si>
    <t>C업체</t>
  </si>
  <si>
    <t>"</t>
  </si>
  <si>
    <t xml:space="preserve">배관공(55)~보온공(63) 까지 적용단가 (M)은 수기 </t>
  </si>
  <si>
    <t>&lt;표 6&gt;</t>
  </si>
  <si>
    <t>간접노무비율 산출표</t>
  </si>
  <si>
    <t>간접노무비율의 비율(G)는 수기</t>
  </si>
  <si>
    <t>(단위: %)</t>
  </si>
  <si>
    <t>구                  분</t>
  </si>
  <si>
    <t>비율
(주1)</t>
  </si>
  <si>
    <t>적용율</t>
  </si>
  <si>
    <t>건  축  공  사</t>
  </si>
  <si>
    <t>공 사 종 류 별</t>
  </si>
  <si>
    <t>토  목  공  사</t>
  </si>
  <si>
    <t>특수공사(포장,준설등)</t>
  </si>
  <si>
    <t>기타(전문,전기,통신등)</t>
  </si>
  <si>
    <t>50억 미만</t>
  </si>
  <si>
    <t>공 사 규 모 별</t>
  </si>
  <si>
    <t>50억 ~ 300억 미만</t>
  </si>
  <si>
    <t>300억 이상</t>
  </si>
  <si>
    <t>6개월 미만</t>
  </si>
  <si>
    <t>공 사 기 간 별</t>
  </si>
  <si>
    <t>6 ~ 12개월 미만</t>
  </si>
  <si>
    <t>12개월 이상</t>
  </si>
  <si>
    <t>조 사 적 용 비 율
(주2)</t>
  </si>
  <si>
    <t xml:space="preserve">간접노무비율의 조사적용비율 = ( 공사종류별 + 공사규모별 + 공사기간별 적용율 합산값 ) / 3 , 소수점 1자리 </t>
  </si>
  <si>
    <t>조달청기준비율</t>
  </si>
  <si>
    <t>수기</t>
  </si>
  <si>
    <t>본조사적용비율</t>
  </si>
  <si>
    <t>간접노무비율의 조사 적용비율과 조달청 기준 비율 중 작은 값</t>
  </si>
  <si>
    <t>(주1) 예정가격작성기준 내 공사원가계산시 간접노무비 계산방법 참조</t>
  </si>
  <si>
    <t>(주2) (공사종류별 + 공사규모별 + 공사기간별) ÷ 3</t>
  </si>
  <si>
    <t>&lt;표 7&gt;</t>
  </si>
  <si>
    <t>경비 산출표</t>
  </si>
  <si>
    <t>비        목</t>
  </si>
  <si>
    <t>배부율(%)
(주1)</t>
  </si>
  <si>
    <t>배부대상액
(주2)</t>
  </si>
  <si>
    <t>비     고</t>
  </si>
  <si>
    <t>재료비+노무비</t>
  </si>
  <si>
    <t>계</t>
  </si>
  <si>
    <t>(주1) 조달청적용기준 비율</t>
  </si>
  <si>
    <t>(주2) 공사원가계산서 참조</t>
  </si>
  <si>
    <t>&lt;표 8&gt;</t>
  </si>
  <si>
    <t>산재보험료 산출표</t>
  </si>
  <si>
    <t>비         목</t>
  </si>
  <si>
    <t>적용대상액
(노무비)
(주1)</t>
  </si>
  <si>
    <t>비율(%)
(주2)</t>
  </si>
  <si>
    <t>금액</t>
  </si>
  <si>
    <t>비      고</t>
  </si>
  <si>
    <t xml:space="preserve">산재보험료 금액 = 원가 계산서 노무비 (D8) * 비율 (F8)
</t>
  </si>
  <si>
    <t>(주1) 공사원가계산서 참조</t>
  </si>
  <si>
    <t>(주2) 조달청적용기준 비율</t>
  </si>
  <si>
    <t>&lt;표 9&gt;</t>
  </si>
  <si>
    <t>고용보험료 산출표</t>
  </si>
  <si>
    <t>비       목</t>
  </si>
  <si>
    <t xml:space="preserve">고용보험료 금액 = 원가 계산서 노무비 (D8) * 비율 (F8)
</t>
  </si>
  <si>
    <t>&lt;표 10&gt;</t>
  </si>
  <si>
    <t>건강보험료 산출표</t>
  </si>
  <si>
    <t>적용대상액
(직접노무비)
(주1)</t>
  </si>
  <si>
    <t xml:space="preserve">건강보험료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</si>
  <si>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</si>
  <si>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11&gt;</t>
  </si>
  <si>
    <t>연금보험료 산출표</t>
  </si>
  <si>
    <t xml:space="preserve">연금보험료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</si>
  <si>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</si>
  <si>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12&gt;</t>
  </si>
  <si>
    <t>노인장기요양보험료 산출표</t>
  </si>
  <si>
    <t>적용대상액
(건강보험료)
(주1)</t>
  </si>
  <si>
    <t xml:space="preserve">노인장기요양보험료 = 건강보험료의 금액(G8) * 비율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</si>
  <si>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</si>
  <si>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13&gt;</t>
  </si>
  <si>
    <t>석면분담금 산출표</t>
  </si>
  <si>
    <t>석면분담금 = 원가계산서의 노무비(간접+직접)(E11) * 비율(0.006)</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</si>
  <si>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</si>
  <si>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14&gt;</t>
  </si>
  <si>
    <t>임금채권부담금 산출표</t>
  </si>
  <si>
    <t>임금채권부담금 = 원가계산서의 노무비(간접+직접)(E11) * 비율(0.09)</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</si>
  <si>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</si>
  <si>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15&gt;</t>
  </si>
  <si>
    <t>퇴직공제부금비 산출표</t>
  </si>
  <si>
    <t>퇴직공제부금비 = 원가계산서의 직접노무비만(E9) * 비율 (2.3)</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</si>
  <si>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</si>
  <si>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16&gt;</t>
  </si>
  <si>
    <t>산업안전보건관리비 산출표</t>
  </si>
  <si>
    <t>지우지마세요</t>
  </si>
  <si>
    <t>비   목</t>
  </si>
  <si>
    <t>적   용   대   상   액</t>
  </si>
  <si>
    <t>비율(%)
(주3)</t>
  </si>
  <si>
    <t>재료비
(주1)</t>
  </si>
  <si>
    <t>직접노무비
(주2)</t>
  </si>
  <si>
    <t>산업안전
보건관리비</t>
  </si>
  <si>
    <t>일반관리비</t>
  </si>
  <si>
    <t>이윤</t>
  </si>
  <si>
    <t>(주3) 조달청적용기준 비율</t>
  </si>
  <si>
    <t>&lt;표 17&gt;</t>
  </si>
  <si>
    <t>일반관리비 산출표</t>
  </si>
  <si>
    <t>비     목</t>
  </si>
  <si>
    <t>규         격</t>
  </si>
  <si>
    <t>비율(%)
(주4)</t>
  </si>
  <si>
    <t>노무비
(주2)</t>
  </si>
  <si>
    <t>경  비
(주3)</t>
  </si>
  <si>
    <t>원가계산서의 재료비(E8)</t>
  </si>
  <si>
    <t>원가계산서의 (직접+간접)노무비(E11)</t>
  </si>
  <si>
    <t>원가계산서의 경비(E29)</t>
  </si>
  <si>
    <t xml:space="preserve"> 재료비 + 노무비 + 경비</t>
  </si>
  <si>
    <t>일반관리비 = ( 재료비 + 노무비 + 경비 ) * 비율(8%)</t>
  </si>
  <si>
    <t>&lt;표 18&gt;</t>
  </si>
  <si>
    <t>일반관리비 비율표</t>
  </si>
  <si>
    <t>종    합    공    사</t>
  </si>
  <si>
    <t>전문,전기,정보통신,소방공사
 및 그밖의 공사</t>
  </si>
  <si>
    <t>공   사   원   가</t>
  </si>
  <si>
    <t>비   율</t>
  </si>
  <si>
    <t>50억원미만</t>
  </si>
  <si>
    <t>5억원미만</t>
  </si>
  <si>
    <t>50억원- 300억미만</t>
  </si>
  <si>
    <t>5억원- 30억미만</t>
  </si>
  <si>
    <t>300억원이상</t>
  </si>
  <si>
    <t>30억원이상</t>
  </si>
  <si>
    <t>조사적용비율</t>
  </si>
  <si>
    <t>조사적용비율과 조달청기준비율 중 작은값</t>
  </si>
  <si>
    <t>※ 예정가격작성기준 참조</t>
  </si>
  <si>
    <t>&lt;표 19&gt;</t>
  </si>
  <si>
    <t>이윤 산출표</t>
  </si>
  <si>
    <t>노무비
(주1)</t>
  </si>
  <si>
    <t>경  비
(주2)</t>
  </si>
  <si>
    <t>일반관리비
(주3)</t>
  </si>
  <si>
    <t>일반관리비의 금액(I8)</t>
  </si>
  <si>
    <t>노무비 + 경비 + 일반관리비</t>
  </si>
  <si>
    <t>이윤 금액 = ( 노무비 + 경비 + 일반관리비 ) * 비율(15%)</t>
  </si>
  <si>
    <t>이   윤</t>
  </si>
  <si>
    <t>&lt;표 20&gt;</t>
  </si>
  <si>
    <t>이윤 비율표</t>
  </si>
  <si>
    <t>구             분</t>
  </si>
  <si>
    <t>계약예규
기준비율</t>
  </si>
  <si>
    <t>조달청기준
비율</t>
  </si>
  <si>
    <t>조사적용
비율</t>
  </si>
  <si>
    <t>비   고</t>
  </si>
  <si>
    <t>시설공사</t>
  </si>
  <si>
    <t>계약예규 기준비율과 조달청기준비율 중 작은 값</t>
  </si>
  <si>
    <t>제조,구매</t>
  </si>
  <si>
    <t>용역</t>
  </si>
  <si>
    <t>수입물품의구입</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</si>
</sst>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quot;&lt;표 1-&quot;###&quot;&gt;&quot;"/>
    <numFmt numFmtId="166" formatCode="_ * #,##0.0_ ;_ * \-#,##0.0_ ;_ * &quot;-&quot;_ ;_ @_ "/>
    <numFmt numFmtId="167" formatCode="0.0"/>
    <numFmt numFmtId="168" formatCode="#,##0;[Red]#,##0"/>
    <numFmt numFmtId="169" formatCode="_ * #,##0.00_ ;_ * \-#,##0.00_ ;_ * &quot;-&quot;??_ ;_ @_ "/>
    <numFmt numFmtId="170" formatCode="0.000"/>
    <numFmt numFmtId="171" formatCode="&quot;&lt;표 &quot;##&quot;&gt; 참조&quot;\ "/>
    <numFmt numFmtId="172" formatCode="_ * #,##0_ ;_ * \-#,##0_ ;_ * &quot;-&quot;_ ;_ @_ "/>
    <numFmt numFmtId="173" formatCode="#,##0_ "/>
  </numFmts>
  <fonts count="35">
    <font>
      <sz val="11.0"/>
      <color theme="1"/>
      <name val="Aptos Narrow"/>
      <scheme val="minor"/>
    </font>
    <font>
      <sz val="11.0"/>
      <color theme="1"/>
      <name val="Gulim"/>
    </font>
    <font>
      <b/>
      <sz val="20.0"/>
      <color theme="1"/>
      <name val="Gulim"/>
    </font>
    <font>
      <sz val="12.0"/>
      <color theme="1"/>
      <name val="Gulim"/>
    </font>
    <font>
      <b/>
      <sz val="20.0"/>
      <color theme="1"/>
      <name val="Gulimche"/>
    </font>
    <font>
      <sz val="11.0"/>
      <color theme="1"/>
      <name val="Gulimche"/>
    </font>
    <font>
      <sz val="20.0"/>
      <color theme="1"/>
      <name val="Gulimche"/>
    </font>
    <font>
      <b/>
      <sz val="13.0"/>
      <color theme="1"/>
      <name val="Gulimche"/>
    </font>
    <font/>
    <font>
      <b/>
      <sz val="11.0"/>
      <color theme="1"/>
      <name val="Gulimche"/>
    </font>
    <font>
      <b/>
      <sz val="15.0"/>
      <color theme="1"/>
      <name val="Gulimche"/>
    </font>
    <font>
      <b/>
      <sz val="12.0"/>
      <color theme="1"/>
      <name val="Gulimche"/>
    </font>
    <font>
      <b/>
      <sz val="8.0"/>
      <color theme="1"/>
      <name val="Gulimche"/>
    </font>
    <font>
      <sz val="12.0"/>
      <color theme="1"/>
      <name val="Gulimche"/>
    </font>
    <font>
      <b/>
      <sz val="14.0"/>
      <color theme="1"/>
      <name val="Gulimche"/>
    </font>
    <font>
      <b/>
      <u/>
      <sz val="9.0"/>
      <color theme="1"/>
      <name val="Gulimche"/>
    </font>
    <font>
      <b/>
      <u/>
      <sz val="9.0"/>
      <color theme="1"/>
      <name val="Malgun Gothic"/>
    </font>
    <font>
      <b/>
      <u/>
      <sz val="9.0"/>
      <color theme="1"/>
      <name val="Malgun Gothic"/>
    </font>
    <font>
      <sz val="9.0"/>
      <color theme="1"/>
      <name val="Malgun Gothic"/>
    </font>
    <font>
      <sz val="10.0"/>
      <color theme="1"/>
      <name val="Gulimche"/>
    </font>
    <font>
      <b/>
      <sz val="10.0"/>
      <color rgb="FFFF0000"/>
      <name val="Gulimche"/>
    </font>
    <font>
      <sz val="10.0"/>
      <color theme="1"/>
      <name val="Malgun Gothic"/>
    </font>
    <font>
      <sz val="10.0"/>
      <color theme="0"/>
      <name val="Gulimche"/>
    </font>
    <font>
      <sz val="11.0"/>
      <color theme="1"/>
      <name val="Malgun Gothic"/>
    </font>
    <font>
      <sz val="9.0"/>
      <color theme="1"/>
      <name val="Gulimche"/>
    </font>
    <font>
      <sz val="8.0"/>
      <color theme="1"/>
      <name val="Gulimche"/>
    </font>
    <font>
      <b/>
      <u/>
      <sz val="9.0"/>
      <color theme="1"/>
      <name val="Gulimche"/>
    </font>
    <font>
      <sz val="11.0"/>
      <color rgb="FF000000"/>
      <name val="Gulimche"/>
    </font>
    <font>
      <sz val="10.0"/>
      <color theme="1"/>
      <name val="Gulim"/>
    </font>
    <font>
      <sz val="10.0"/>
      <color rgb="FF000000"/>
      <name val="Gulimche"/>
    </font>
    <font>
      <b/>
      <u/>
      <sz val="9.0"/>
      <color theme="1"/>
      <name val="Gulimche"/>
    </font>
    <font>
      <b/>
      <u/>
      <sz val="9.0"/>
      <color theme="1"/>
      <name val="Malgun Gothic"/>
    </font>
    <font>
      <b/>
      <u/>
      <sz val="9.0"/>
      <color theme="1"/>
      <name val="Gulimche"/>
    </font>
    <font>
      <b/>
      <sz val="10.0"/>
      <color theme="1"/>
      <name val="Gulimche"/>
    </font>
    <font>
      <sz val="10.0"/>
      <color rgb="FFFFFF00"/>
      <name val="Gulimche"/>
    </font>
  </fonts>
  <fills count="2">
    <fill>
      <patternFill patternType="none"/>
    </fill>
    <fill>
      <patternFill patternType="lightGray"/>
    </fill>
  </fills>
  <borders count="28">
    <border/>
    <border>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border>
    <border>
      <left style="hair">
        <color rgb="FF000000"/>
      </left>
    </border>
  </borders>
  <cellStyleXfs count="1">
    <xf borderId="0" fillId="0" fontId="0" numFmtId="0" applyAlignment="1" applyFont="1"/>
  </cellStyleXfs>
  <cellXfs count="28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5" numFmtId="0" xfId="0" applyAlignment="1" applyFont="1">
      <alignment horizontal="center" vertical="center"/>
    </xf>
    <xf borderId="1" fillId="0" fontId="5" numFmtId="0" xfId="0" applyAlignment="1" applyBorder="1" applyFont="1">
      <alignment horizontal="right" vertical="center"/>
    </xf>
    <xf borderId="1" fillId="0" fontId="8" numFmtId="0" xfId="0" applyAlignment="1" applyBorder="1" applyFont="1">
      <alignment vertical="center"/>
    </xf>
    <xf borderId="2" fillId="0" fontId="9" numFmtId="0" xfId="0" applyAlignment="1" applyBorder="1" applyFont="1">
      <alignment horizontal="center" vertical="center"/>
    </xf>
    <xf borderId="3" fillId="0" fontId="8" numFmtId="0" xfId="0" applyAlignment="1" applyBorder="1" applyFont="1">
      <alignment vertical="center"/>
    </xf>
    <xf borderId="4" fillId="0" fontId="8" numFmtId="0" xfId="0" applyAlignment="1" applyBorder="1" applyFont="1">
      <alignment vertical="center"/>
    </xf>
    <xf borderId="5" fillId="0" fontId="9" numFmtId="0" xfId="0" applyAlignment="1" applyBorder="1" applyFont="1">
      <alignment horizontal="center" vertical="center"/>
    </xf>
    <xf borderId="6" fillId="0" fontId="5" numFmtId="0" xfId="0" applyAlignment="1" applyBorder="1" applyFont="1">
      <alignment horizontal="center" shrinkToFit="0" vertical="center" wrapText="1"/>
    </xf>
    <xf borderId="7" fillId="0" fontId="8" numFmtId="0" xfId="0" applyAlignment="1" applyBorder="1" applyFont="1">
      <alignment vertical="center"/>
    </xf>
    <xf borderId="8" fillId="0" fontId="8" numFmtId="0" xfId="0" applyAlignment="1" applyBorder="1" applyFont="1">
      <alignment vertical="center"/>
    </xf>
    <xf borderId="9" fillId="0" fontId="5" numFmtId="164" xfId="0" applyAlignment="1" applyBorder="1" applyFont="1" applyNumberFormat="1">
      <alignment horizontal="center" vertical="center"/>
    </xf>
    <xf borderId="6" fillId="0" fontId="5" numFmtId="164" xfId="0" applyAlignment="1" applyBorder="1" applyFont="1" applyNumberFormat="1">
      <alignment horizontal="center" vertical="center"/>
    </xf>
    <xf quotePrefix="1" borderId="6"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right" vertical="center"/>
    </xf>
    <xf borderId="0" fillId="0" fontId="10" numFmtId="0" xfId="0" applyAlignment="1" applyFont="1">
      <alignment vertical="center"/>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vertical="top"/>
    </xf>
    <xf borderId="0" fillId="0" fontId="12" numFmtId="0" xfId="0" applyAlignment="1" applyFont="1">
      <alignment shrinkToFit="1" vertical="top" wrapText="0"/>
    </xf>
    <xf borderId="0" fillId="0" fontId="12" numFmtId="0" xfId="0" applyAlignment="1" applyFont="1">
      <alignment horizontal="center" shrinkToFit="1" vertical="top" wrapText="0"/>
    </xf>
    <xf borderId="0" fillId="0" fontId="11" numFmtId="0" xfId="0" applyAlignment="1" applyFont="1">
      <alignment horizontal="left" vertical="top"/>
    </xf>
    <xf borderId="0" fillId="0" fontId="11" numFmtId="0" xfId="0" applyAlignment="1" applyFont="1">
      <alignment shrinkToFit="1" vertical="center" wrapText="0"/>
    </xf>
    <xf borderId="0" fillId="0" fontId="11" numFmtId="0" xfId="0" applyAlignment="1" applyFont="1">
      <alignment horizontal="center" shrinkToFit="1" vertical="center" wrapText="0"/>
    </xf>
    <xf borderId="0" fillId="0" fontId="11" numFmtId="0" xfId="0" applyAlignment="1" applyFont="1">
      <alignment horizontal="right" vertical="center"/>
    </xf>
    <xf borderId="10" fillId="0" fontId="11" numFmtId="0" xfId="0" applyAlignment="1" applyBorder="1" applyFont="1">
      <alignment vertical="center"/>
    </xf>
    <xf borderId="0" fillId="0" fontId="1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5" numFmtId="0" xfId="0" applyAlignment="1" applyFont="1">
      <alignment shrinkToFit="0" vertical="bottom"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0" fillId="0" fontId="5" numFmtId="0" xfId="0" applyAlignment="1" applyFont="1">
      <alignment vertical="bottom"/>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horizontal="center" vertical="center"/>
    </xf>
    <xf borderId="0" fillId="0" fontId="18" numFmtId="0" xfId="0" applyAlignment="1" applyFont="1">
      <alignment horizontal="right"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vertical="center"/>
    </xf>
    <xf borderId="11" fillId="0" fontId="19" numFmtId="0" xfId="0" applyAlignment="1" applyBorder="1" applyFont="1">
      <alignment horizontal="left" shrinkToFit="0" vertical="center" wrapText="1"/>
    </xf>
    <xf borderId="12" fillId="0" fontId="8" numFmtId="0" xfId="0" applyAlignment="1" applyBorder="1" applyFont="1">
      <alignment vertical="center"/>
    </xf>
    <xf borderId="13" fillId="0" fontId="8" numFmtId="0" xfId="0" applyAlignment="1" applyBorder="1" applyFont="1">
      <alignment vertical="center"/>
    </xf>
    <xf borderId="14"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5" fillId="0"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quotePrefix="1" borderId="14" fillId="0" fontId="19" numFmtId="0" xfId="0" applyAlignment="1" applyBorder="1" applyFont="1">
      <alignment horizontal="center" shrinkToFit="1" textRotation="255" vertical="center" wrapText="0"/>
    </xf>
    <xf quotePrefix="1" borderId="14" fillId="0" fontId="19" numFmtId="0" xfId="0" applyAlignment="1" applyBorder="1" applyFont="1">
      <alignment horizontal="center" shrinkToFit="1" vertical="center" wrapText="0"/>
    </xf>
    <xf quotePrefix="1" borderId="14" fillId="0" fontId="19" numFmtId="0" xfId="0" applyAlignment="1" applyBorder="1" applyFont="1">
      <alignment horizontal="left" shrinkToFit="1" vertical="center" wrapText="0"/>
    </xf>
    <xf borderId="11" fillId="0" fontId="19" numFmtId="164" xfId="0" applyAlignment="1" applyBorder="1" applyFont="1" applyNumberFormat="1">
      <alignment horizontal="right" shrinkToFit="1" vertical="center" wrapText="0"/>
    </xf>
    <xf borderId="13" fillId="0" fontId="19" numFmtId="164" xfId="0" applyAlignment="1" applyBorder="1" applyFont="1" applyNumberFormat="1">
      <alignment horizontal="right" shrinkToFit="1" vertical="center" wrapText="0"/>
    </xf>
    <xf borderId="14" fillId="0" fontId="19" numFmtId="0" xfId="0" applyAlignment="1" applyBorder="1" applyFont="1">
      <alignment horizontal="left" shrinkToFit="0" vertical="center" wrapText="1"/>
    </xf>
    <xf quotePrefix="1" borderId="0" fillId="0" fontId="21" numFmtId="0" xfId="0" applyAlignment="1" applyFont="1">
      <alignment vertical="center"/>
    </xf>
    <xf borderId="0" fillId="0" fontId="21" numFmtId="164" xfId="0" applyAlignment="1" applyFont="1" applyNumberFormat="1">
      <alignment vertical="center"/>
    </xf>
    <xf borderId="18" fillId="0" fontId="8" numFmtId="0" xfId="0" applyAlignment="1" applyBorder="1" applyFont="1">
      <alignment vertical="center"/>
    </xf>
    <xf quotePrefix="1" borderId="18" fillId="0" fontId="19" numFmtId="0" xfId="0" applyAlignment="1" applyBorder="1" applyFont="1">
      <alignment horizontal="center" shrinkToFit="1" vertical="center" wrapText="0"/>
    </xf>
    <xf quotePrefix="1" borderId="18" fillId="0" fontId="19" numFmtId="0" xfId="0" applyAlignment="1" applyBorder="1" applyFont="1">
      <alignment horizontal="left" shrinkToFit="1" vertical="center" wrapText="0"/>
    </xf>
    <xf borderId="19" fillId="0" fontId="19" numFmtId="164" xfId="0" applyAlignment="1" applyBorder="1" applyFont="1" applyNumberFormat="1">
      <alignment horizontal="right" shrinkToFit="1" vertical="center" wrapText="0"/>
    </xf>
    <xf borderId="20" fillId="0" fontId="19" numFmtId="164" xfId="0" applyAlignment="1" applyBorder="1" applyFont="1" applyNumberFormat="1">
      <alignment horizontal="right" shrinkToFit="1" vertical="center" wrapText="0"/>
    </xf>
    <xf quotePrefix="1" borderId="18" fillId="0" fontId="19" numFmtId="0" xfId="0" applyAlignment="1" applyBorder="1" applyFont="1">
      <alignment horizontal="left" shrinkToFit="0" vertical="center" wrapText="1"/>
    </xf>
    <xf quotePrefix="1" borderId="10" fillId="0" fontId="19" numFmtId="0" xfId="0" applyAlignment="1" applyBorder="1" applyFont="1">
      <alignment horizontal="center" shrinkToFit="1" vertical="center" wrapText="0"/>
    </xf>
    <xf quotePrefix="1" borderId="10" fillId="0" fontId="19" numFmtId="0" xfId="0" applyAlignment="1" applyBorder="1" applyFont="1">
      <alignment horizontal="left" shrinkToFit="1" vertical="center" wrapText="0"/>
    </xf>
    <xf borderId="21" fillId="0" fontId="19" numFmtId="164" xfId="0" applyAlignment="1" applyBorder="1" applyFont="1" applyNumberFormat="1">
      <alignment horizontal="right" shrinkToFit="1" vertical="center" wrapText="0"/>
    </xf>
    <xf borderId="22" fillId="0" fontId="19" numFmtId="164" xfId="0" applyAlignment="1" applyBorder="1" applyFont="1" applyNumberFormat="1">
      <alignment horizontal="right" shrinkToFit="1" vertical="center" wrapText="0"/>
    </xf>
    <xf quotePrefix="1" borderId="10" fillId="0" fontId="19" numFmtId="0" xfId="0" applyAlignment="1" applyBorder="1" applyFont="1">
      <alignment horizontal="left" shrinkToFit="0" vertical="center" wrapText="1"/>
    </xf>
    <xf quotePrefix="1" borderId="14" fillId="0" fontId="19" numFmtId="0" xfId="0" applyAlignment="1" applyBorder="1" applyFont="1">
      <alignment horizontal="left" shrinkToFit="0" vertical="center" wrapText="1"/>
    </xf>
    <xf quotePrefix="1" borderId="17" fillId="0" fontId="19" numFmtId="0" xfId="0" applyAlignment="1" applyBorder="1" applyFont="1">
      <alignment horizontal="center" shrinkToFit="1" vertical="center" wrapText="0"/>
    </xf>
    <xf borderId="17" fillId="0" fontId="19" numFmtId="0" xfId="0" applyAlignment="1" applyBorder="1" applyFont="1">
      <alignment horizontal="left" shrinkToFit="1" vertical="center" wrapText="0"/>
    </xf>
    <xf borderId="15" fillId="0" fontId="19" numFmtId="164" xfId="0" applyAlignment="1" applyBorder="1" applyFont="1" applyNumberFormat="1">
      <alignment horizontal="right" shrinkToFit="1" vertical="center" wrapText="0"/>
    </xf>
    <xf borderId="16" fillId="0" fontId="19" numFmtId="164" xfId="0" applyAlignment="1" applyBorder="1" applyFont="1" applyNumberFormat="1">
      <alignment horizontal="right" shrinkToFit="1" vertical="center" wrapText="0"/>
    </xf>
    <xf quotePrefix="1" borderId="17" fillId="0" fontId="19" numFmtId="0" xfId="0" applyAlignment="1" applyBorder="1" applyFont="1">
      <alignment horizontal="left" shrinkToFit="0" vertical="center" wrapText="1"/>
    </xf>
    <xf borderId="18" fillId="0" fontId="19" numFmtId="0" xfId="0" applyAlignment="1" applyBorder="1" applyFont="1">
      <alignment horizontal="left" shrinkToFit="1" vertical="center" wrapText="0"/>
    </xf>
    <xf borderId="18" fillId="0" fontId="19" numFmtId="0" xfId="0" applyAlignment="1" applyBorder="1" applyFont="1">
      <alignment horizontal="left" shrinkToFit="0" vertical="center" wrapText="1"/>
    </xf>
    <xf quotePrefix="1" borderId="18" fillId="0" fontId="22" numFmtId="0" xfId="0" applyAlignment="1" applyBorder="1" applyFont="1">
      <alignment horizontal="left" shrinkToFit="0" vertical="center" wrapText="1"/>
    </xf>
    <xf quotePrefix="1" borderId="17" fillId="0" fontId="19" numFmtId="0" xfId="0" applyAlignment="1" applyBorder="1" applyFont="1">
      <alignment horizontal="left" shrinkToFit="1" vertical="center" wrapText="0"/>
    </xf>
    <xf quotePrefix="1" borderId="21" fillId="0" fontId="19" numFmtId="0" xfId="0" applyAlignment="1" applyBorder="1" applyFont="1">
      <alignment horizontal="center" shrinkToFit="1" vertical="center" wrapText="0"/>
    </xf>
    <xf borderId="22" fillId="0" fontId="8" numFmtId="0" xfId="0" applyAlignment="1" applyBorder="1" applyFont="1">
      <alignment vertical="center"/>
    </xf>
    <xf borderId="23" fillId="0" fontId="8" numFmtId="0" xfId="0" applyAlignment="1" applyBorder="1" applyFont="1">
      <alignment vertical="center"/>
    </xf>
    <xf borderId="10" fillId="0" fontId="19" numFmtId="0" xfId="0" applyAlignment="1" applyBorder="1" applyFont="1">
      <alignment horizontal="left" shrinkToFit="1" vertical="center" wrapText="0"/>
    </xf>
    <xf borderId="10" fillId="0" fontId="19" numFmtId="0" xfId="0" applyAlignment="1" applyBorder="1" applyFont="1">
      <alignment horizontal="right" shrinkToFit="1" vertical="center" wrapText="0"/>
    </xf>
    <xf borderId="0" fillId="0" fontId="23" numFmtId="0" xfId="0" applyAlignment="1" applyFont="1">
      <alignment horizontal="center" vertical="center"/>
    </xf>
    <xf borderId="0" fillId="0" fontId="23" numFmtId="0" xfId="0" applyAlignment="1" applyFont="1">
      <alignment horizontal="left" vertical="center"/>
    </xf>
    <xf borderId="0" fillId="0" fontId="23" numFmtId="0" xfId="0" applyAlignment="1" applyFont="1">
      <alignment horizontal="right" vertical="center"/>
    </xf>
    <xf borderId="0" fillId="0" fontId="23" numFmtId="0" xfId="0" applyAlignment="1" applyFont="1">
      <alignment horizontal="left" shrinkToFit="0" vertical="center" wrapText="1"/>
    </xf>
    <xf borderId="0" fillId="0" fontId="19" numFmtId="165" xfId="0" applyAlignment="1" applyFont="1" applyNumberFormat="1">
      <alignment horizontal="left" vertical="center"/>
    </xf>
    <xf borderId="0" fillId="0" fontId="19" numFmtId="0" xfId="0" applyAlignment="1" applyFont="1">
      <alignment vertical="center"/>
    </xf>
    <xf borderId="0" fillId="0" fontId="19" numFmtId="0" xfId="0" applyAlignment="1" applyFont="1">
      <alignment horizontal="center" vertical="center"/>
    </xf>
    <xf borderId="0" fillId="0" fontId="24" numFmtId="0" xfId="0" applyAlignment="1" applyFont="1">
      <alignment horizontal="right" vertical="center"/>
    </xf>
    <xf borderId="14" fillId="0" fontId="25" numFmtId="0" xfId="0" applyAlignment="1" applyBorder="1" applyFont="1">
      <alignment horizontal="center" shrinkToFit="0" vertical="center" wrapText="1"/>
    </xf>
    <xf borderId="21" fillId="0" fontId="25" numFmtId="0" xfId="0" applyAlignment="1" applyBorder="1" applyFont="1">
      <alignment horizontal="center" shrinkToFit="0" vertical="center" wrapText="1"/>
    </xf>
    <xf borderId="10" fillId="0" fontId="25" numFmtId="0" xfId="0" applyAlignment="1" applyBorder="1" applyFont="1">
      <alignment horizontal="center" shrinkToFit="0" vertical="center" wrapText="1"/>
    </xf>
    <xf quotePrefix="1" borderId="10" fillId="0" fontId="25" numFmtId="0" xfId="0" applyAlignment="1" applyBorder="1" applyFont="1">
      <alignment horizontal="left" shrinkToFit="1" vertical="center" wrapText="0"/>
    </xf>
    <xf borderId="10" fillId="0" fontId="25" numFmtId="0" xfId="0" applyAlignment="1" applyBorder="1" applyFont="1">
      <alignment horizontal="center" shrinkToFit="1" vertical="center" wrapText="0"/>
    </xf>
    <xf borderId="10" fillId="0" fontId="25" numFmtId="164" xfId="0" applyAlignment="1" applyBorder="1" applyFont="1" applyNumberFormat="1">
      <alignment horizontal="center" shrinkToFit="1" vertical="center" wrapText="0"/>
    </xf>
    <xf borderId="10" fillId="0" fontId="25" numFmtId="164" xfId="0" applyAlignment="1" applyBorder="1" applyFont="1" applyNumberFormat="1">
      <alignment horizontal="right" shrinkToFit="1" vertical="center" wrapText="0"/>
    </xf>
    <xf borderId="10" fillId="0" fontId="25" numFmtId="0" xfId="0" applyAlignment="1" applyBorder="1" applyFont="1">
      <alignment horizontal="left" shrinkToFit="1" vertical="center" wrapText="0"/>
    </xf>
    <xf borderId="21" fillId="0" fontId="25" numFmtId="164" xfId="0" applyAlignment="1" applyBorder="1" applyFont="1" applyNumberFormat="1">
      <alignment horizontal="center" shrinkToFit="0" vertical="center" wrapText="1"/>
    </xf>
    <xf borderId="21" fillId="0" fontId="25" numFmtId="164" xfId="0" applyAlignment="1" applyBorder="1" applyFont="1" applyNumberFormat="1">
      <alignment horizontal="right" shrinkToFit="0" vertical="center" wrapText="1"/>
    </xf>
    <xf quotePrefix="1" borderId="10" fillId="0" fontId="25" numFmtId="0" xfId="0" applyAlignment="1" applyBorder="1" applyFont="1">
      <alignment horizontal="center" shrinkToFit="1" vertical="center" wrapText="0"/>
    </xf>
    <xf borderId="0" fillId="0" fontId="5" numFmtId="164" xfId="0" applyAlignment="1" applyFont="1" applyNumberFormat="1">
      <alignment horizontal="center" vertical="center"/>
    </xf>
    <xf borderId="0" fillId="0" fontId="5" numFmtId="164" xfId="0" applyAlignment="1" applyFont="1" applyNumberFormat="1">
      <alignment horizontal="right" vertical="center"/>
    </xf>
    <xf borderId="0" fillId="0" fontId="5" numFmtId="0" xfId="0" applyAlignment="1" applyFont="1">
      <alignment horizontal="right" vertical="center"/>
    </xf>
    <xf borderId="0" fillId="0" fontId="26" numFmtId="0" xfId="0" applyAlignment="1" applyFont="1">
      <alignment horizontal="center" vertical="center"/>
    </xf>
    <xf borderId="0" fillId="0" fontId="24" numFmtId="0" xfId="0" applyAlignment="1" applyFont="1">
      <alignment vertical="center"/>
    </xf>
    <xf borderId="21" fillId="0"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quotePrefix="1" borderId="10" fillId="0" fontId="19" numFmtId="0" xfId="0" applyAlignment="1" applyBorder="1" applyFont="1">
      <alignment shrinkToFit="1" vertical="center" wrapText="0"/>
    </xf>
    <xf borderId="10" fillId="0" fontId="19" numFmtId="0" xfId="0" applyAlignment="1" applyBorder="1" applyFont="1">
      <alignment horizontal="center" shrinkToFit="1" vertical="center" wrapText="0"/>
    </xf>
    <xf borderId="10" fillId="0" fontId="27" numFmtId="0" xfId="0" applyAlignment="1" applyBorder="1" applyFont="1">
      <alignment horizontal="center" shrinkToFit="0" vertical="center" wrapText="1"/>
    </xf>
    <xf borderId="10" fillId="0" fontId="19" numFmtId="0" xfId="0" applyAlignment="1" applyBorder="1" applyFont="1">
      <alignment shrinkToFit="1" vertical="center" wrapText="0"/>
    </xf>
    <xf borderId="1" fillId="0" fontId="19" numFmtId="0" xfId="0" applyAlignment="1" applyBorder="1" applyFont="1">
      <alignment vertical="center"/>
    </xf>
    <xf quotePrefix="1" borderId="10" fillId="0" fontId="28" numFmtId="0" xfId="0" applyAlignment="1" applyBorder="1" applyFont="1">
      <alignment vertical="center"/>
    </xf>
    <xf borderId="10" fillId="0" fontId="28" numFmtId="0" xfId="0" applyAlignment="1" applyBorder="1" applyFont="1">
      <alignment horizontal="center" vertical="center"/>
    </xf>
    <xf borderId="10" fillId="0" fontId="28" numFmtId="164" xfId="0" applyAlignment="1" applyBorder="1" applyFont="1" applyNumberFormat="1">
      <alignment horizontal="right" vertical="center"/>
    </xf>
    <xf borderId="10" fillId="0" fontId="28" numFmtId="0" xfId="0" applyAlignment="1" applyBorder="1" applyFont="1">
      <alignment vertical="center"/>
    </xf>
    <xf borderId="10" fillId="0" fontId="19" numFmtId="164" xfId="0" applyAlignment="1" applyBorder="1" applyFont="1" applyNumberFormat="1">
      <alignment horizontal="right" vertical="center"/>
    </xf>
    <xf borderId="10" fillId="0" fontId="19" numFmtId="164" xfId="0" applyAlignment="1" applyBorder="1" applyFont="1" applyNumberFormat="1">
      <alignment horizontal="right" shrinkToFit="1" vertical="center" wrapText="0"/>
    </xf>
    <xf quotePrefix="1" borderId="0" fillId="0" fontId="19" numFmtId="0" xfId="0" applyAlignment="1" applyFont="1">
      <alignment vertical="center"/>
    </xf>
    <xf borderId="0" fillId="0" fontId="19" numFmtId="164" xfId="0" applyAlignment="1" applyFont="1" applyNumberFormat="1">
      <alignment vertical="center"/>
    </xf>
    <xf borderId="17" fillId="0" fontId="29" numFmtId="164" xfId="0" applyAlignment="1" applyBorder="1" applyFont="1" applyNumberFormat="1">
      <alignment horizontal="right" shrinkToFit="0" vertical="center" wrapText="1"/>
    </xf>
    <xf borderId="10" fillId="0" fontId="29" numFmtId="164" xfId="0" applyAlignment="1" applyBorder="1" applyFont="1" applyNumberFormat="1">
      <alignment horizontal="right" shrinkToFit="0" vertical="center" wrapText="1"/>
    </xf>
    <xf borderId="10" fillId="0" fontId="1" numFmtId="0" xfId="0" applyAlignment="1" applyBorder="1" applyFont="1">
      <alignment horizontal="center" vertical="center"/>
    </xf>
    <xf borderId="10" fillId="0" fontId="1" numFmtId="0" xfId="0" applyAlignment="1" applyBorder="1" applyFont="1">
      <alignment vertical="center"/>
    </xf>
    <xf borderId="10" fillId="0" fontId="28" numFmtId="0" xfId="0" applyAlignment="1" applyBorder="1" applyFont="1">
      <alignment horizontal="right" vertical="center"/>
    </xf>
    <xf borderId="10" fillId="0" fontId="19" numFmtId="0" xfId="0" applyAlignment="1" applyBorder="1" applyFont="1">
      <alignment horizontal="right" vertical="center"/>
    </xf>
    <xf borderId="10" fillId="0" fontId="19" numFmtId="0" xfId="0" applyAlignment="1" applyBorder="1" applyFont="1">
      <alignment horizontal="center" vertical="center"/>
    </xf>
    <xf borderId="0" fillId="0" fontId="30" numFmtId="0" xfId="0" applyAlignment="1" applyFont="1">
      <alignment shrinkToFit="0" vertical="center" wrapText="1"/>
    </xf>
    <xf borderId="0" fillId="0" fontId="31" numFmtId="0" xfId="0" applyAlignment="1" applyFont="1">
      <alignment shrinkToFit="0" vertical="center" wrapText="1"/>
    </xf>
    <xf borderId="1" fillId="0" fontId="18" numFmtId="0" xfId="0" applyAlignment="1" applyBorder="1" applyFont="1">
      <alignment horizontal="right"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right" vertical="center"/>
    </xf>
    <xf quotePrefix="1" borderId="21" fillId="0" fontId="12" numFmtId="0" xfId="0" applyAlignment="1" applyBorder="1" applyFont="1">
      <alignment horizontal="left" shrinkToFit="1" vertical="center" wrapText="0"/>
    </xf>
    <xf borderId="10" fillId="0" fontId="12" numFmtId="0" xfId="0" applyAlignment="1" applyBorder="1" applyFont="1">
      <alignment shrinkToFit="1" vertical="center" wrapText="0"/>
    </xf>
    <xf borderId="10" fillId="0" fontId="12" numFmtId="0" xfId="0" applyAlignment="1" applyBorder="1" applyFont="1">
      <alignment horizontal="left" shrinkToFit="1" vertical="center" wrapText="0"/>
    </xf>
    <xf quotePrefix="1" borderId="21" fillId="0" fontId="25" numFmtId="0" xfId="0" applyAlignment="1" applyBorder="1" applyFont="1">
      <alignment horizontal="left" shrinkToFit="1" vertical="center" wrapText="0"/>
    </xf>
    <xf borderId="10" fillId="0" fontId="25" numFmtId="0" xfId="0" applyAlignment="1" applyBorder="1" applyFont="1">
      <alignment horizontal="right" shrinkToFit="1" vertical="center" wrapText="0"/>
    </xf>
    <xf quotePrefix="1" borderId="0" fillId="0" fontId="5" numFmtId="0" xfId="0" applyAlignment="1" applyFont="1">
      <alignment vertical="center"/>
    </xf>
    <xf borderId="21" fillId="0" fontId="25" numFmtId="0" xfId="0" applyAlignment="1" applyBorder="1" applyFont="1">
      <alignment horizontal="left" shrinkToFit="1" vertical="center" wrapText="0"/>
    </xf>
    <xf quotePrefix="1" borderId="21" fillId="0" fontId="25"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32" numFmtId="0" xfId="0" applyAlignment="1" applyFont="1">
      <alignment shrinkToFit="1" vertical="center" wrapText="0"/>
    </xf>
    <xf borderId="14" fillId="0" fontId="19" numFmtId="0" xfId="0" applyAlignment="1" applyBorder="1" applyFont="1">
      <alignment horizontal="center" shrinkToFit="1" vertical="center" wrapText="0"/>
    </xf>
    <xf borderId="10" fillId="0" fontId="29" numFmtId="164" xfId="0" applyAlignment="1" applyBorder="1" applyFont="1" applyNumberFormat="1">
      <alignment horizontal="right" shrinkToFit="1" vertical="center" wrapText="0"/>
    </xf>
    <xf borderId="10" fillId="0" fontId="19" numFmtId="0" xfId="0" applyAlignment="1" applyBorder="1" applyFont="1">
      <alignment horizontal="left" vertical="center"/>
    </xf>
    <xf borderId="10" fillId="0" fontId="19" numFmtId="164" xfId="0" applyAlignment="1" applyBorder="1" applyFont="1" applyNumberFormat="1">
      <alignment vertical="center"/>
    </xf>
    <xf borderId="10" fillId="0" fontId="19" numFmtId="0" xfId="0" applyAlignment="1" applyBorder="1" applyFont="1">
      <alignment vertical="center"/>
    </xf>
    <xf borderId="0" fillId="0" fontId="5" numFmtId="0" xfId="0" applyAlignment="1" applyFont="1">
      <alignment horizontal="center" shrinkToFit="1" vertical="center" wrapText="0"/>
    </xf>
    <xf borderId="0" fillId="0" fontId="4" numFmtId="0" xfId="0" applyAlignment="1" applyFont="1">
      <alignment vertical="center"/>
    </xf>
    <xf borderId="0" fillId="0" fontId="19" numFmtId="0" xfId="0" applyAlignment="1" applyFont="1">
      <alignment horizontal="right" vertical="center"/>
    </xf>
    <xf borderId="21" fillId="0" fontId="19" numFmtId="0" xfId="0" applyAlignment="1" applyBorder="1" applyFont="1">
      <alignment horizontal="center" vertical="center"/>
    </xf>
    <xf borderId="22" fillId="0" fontId="19" numFmtId="0" xfId="0" applyAlignment="1" applyBorder="1" applyFont="1">
      <alignment horizontal="center" shrinkToFit="0" vertical="center" wrapText="1"/>
    </xf>
    <xf borderId="11" fillId="0" fontId="19" numFmtId="0" xfId="0" applyAlignment="1" applyBorder="1" applyFont="1">
      <alignment horizontal="center" vertical="center"/>
    </xf>
    <xf borderId="12" fillId="0" fontId="19" numFmtId="0" xfId="0" applyAlignment="1" applyBorder="1" applyFont="1">
      <alignment horizontal="center" vertical="center"/>
    </xf>
    <xf borderId="13" fillId="0" fontId="19" numFmtId="0" xfId="0" applyAlignment="1" applyBorder="1" applyFont="1">
      <alignment horizontal="center" vertical="center"/>
    </xf>
    <xf borderId="14" fillId="0" fontId="19" numFmtId="0" xfId="0" applyAlignment="1" applyBorder="1" applyFont="1">
      <alignment horizontal="center" vertical="center"/>
    </xf>
    <xf borderId="19" fillId="0" fontId="19" numFmtId="0" xfId="0" applyAlignment="1" applyBorder="1" applyFont="1">
      <alignment vertical="center"/>
    </xf>
    <xf borderId="20" fillId="0" fontId="19" numFmtId="0" xfId="0" applyAlignment="1" applyBorder="1" applyFont="1">
      <alignment horizontal="center" vertical="center"/>
    </xf>
    <xf borderId="19" fillId="0" fontId="19" numFmtId="166"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vertical="center"/>
    </xf>
    <xf borderId="19" fillId="0" fontId="19" numFmtId="0" xfId="0" applyAlignment="1" applyBorder="1" applyFont="1">
      <alignment horizontal="center" vertical="center"/>
    </xf>
    <xf borderId="15" fillId="0" fontId="19" numFmtId="0" xfId="0" applyAlignment="1" applyBorder="1" applyFont="1">
      <alignment horizontal="center" vertical="center"/>
    </xf>
    <xf borderId="1" fillId="0" fontId="19" numFmtId="0" xfId="0" applyAlignment="1" applyBorder="1" applyFont="1">
      <alignment horizontal="center" vertical="center"/>
    </xf>
    <xf borderId="16" fillId="0" fontId="19" numFmtId="0" xfId="0" applyAlignment="1" applyBorder="1" applyFont="1">
      <alignment horizontal="center" vertical="center"/>
    </xf>
    <xf borderId="15" fillId="0" fontId="19" numFmtId="166" xfId="0" applyAlignment="1" applyBorder="1" applyFont="1" applyNumberFormat="1">
      <alignment horizontal="center" vertical="center"/>
    </xf>
    <xf borderId="17" fillId="0" fontId="19" numFmtId="167" xfId="0" applyAlignment="1" applyBorder="1" applyFont="1" applyNumberFormat="1">
      <alignment horizontal="center" vertical="center"/>
    </xf>
    <xf borderId="11" fillId="0" fontId="19" numFmtId="0" xfId="0" applyAlignment="1" applyBorder="1" applyFont="1">
      <alignment vertical="center"/>
    </xf>
    <xf borderId="12" fillId="0" fontId="19" numFmtId="0" xfId="0" applyAlignment="1" applyBorder="1" applyFont="1">
      <alignment vertical="center"/>
    </xf>
    <xf borderId="11" fillId="0" fontId="19" numFmtId="166" xfId="0" applyAlignment="1" applyBorder="1" applyFont="1" applyNumberFormat="1">
      <alignment horizontal="center" vertical="center"/>
    </xf>
    <xf borderId="14" fillId="0" fontId="19" numFmtId="167" xfId="0" applyAlignment="1" applyBorder="1" applyFont="1" applyNumberFormat="1">
      <alignment horizontal="center" vertical="center"/>
    </xf>
    <xf borderId="20" fillId="0" fontId="19" numFmtId="167" xfId="0" applyAlignment="1" applyBorder="1" applyFont="1" applyNumberFormat="1">
      <alignment horizontal="center" vertical="center"/>
    </xf>
    <xf borderId="23" fillId="0" fontId="19" numFmtId="0" xfId="0" applyAlignment="1" applyBorder="1" applyFont="1">
      <alignment horizontal="center" vertical="center"/>
    </xf>
    <xf borderId="22" fillId="0" fontId="19" numFmtId="0" xfId="0" applyAlignment="1" applyBorder="1" applyFont="1">
      <alignment horizontal="center" vertical="center"/>
    </xf>
    <xf borderId="21" fillId="0" fontId="19" numFmtId="166" xfId="0" applyAlignment="1" applyBorder="1" applyFont="1" applyNumberFormat="1">
      <alignment horizontal="center" vertical="center"/>
    </xf>
    <xf borderId="22" fillId="0" fontId="19" numFmtId="167" xfId="0" applyAlignment="1" applyBorder="1" applyFont="1" applyNumberFormat="1">
      <alignment horizontal="center" vertical="center"/>
    </xf>
    <xf borderId="0" fillId="0" fontId="19" numFmtId="168" xfId="0" applyAlignment="1" applyFont="1" applyNumberFormat="1">
      <alignment horizontal="right" vertical="center"/>
    </xf>
    <xf borderId="21" fillId="0" fontId="19" numFmtId="0" xfId="0" applyAlignment="1" applyBorder="1" applyFont="1">
      <alignment vertical="center"/>
    </xf>
    <xf borderId="24" fillId="0" fontId="19" numFmtId="0" xfId="0" applyAlignment="1" applyBorder="1" applyFont="1">
      <alignment horizontal="left" vertical="center"/>
    </xf>
    <xf borderId="10" fillId="0" fontId="19" numFmtId="169" xfId="0" applyAlignment="1" applyBorder="1" applyFont="1" applyNumberFormat="1">
      <alignment horizontal="center" shrinkToFit="0" vertical="center" wrapText="1"/>
    </xf>
    <xf borderId="25" fillId="0" fontId="19" numFmtId="0" xfId="0" applyAlignment="1" applyBorder="1" applyFont="1">
      <alignment horizontal="center" shrinkToFit="0" vertical="center" wrapText="1"/>
    </xf>
    <xf borderId="26" fillId="0" fontId="19" numFmtId="0" xfId="0" applyAlignment="1" applyBorder="1" applyFont="1">
      <alignment vertical="center"/>
    </xf>
    <xf borderId="18" fillId="0" fontId="19" numFmtId="169" xfId="0" applyAlignment="1" applyBorder="1" applyFont="1" applyNumberFormat="1">
      <alignment horizontal="center" vertical="center"/>
    </xf>
    <xf borderId="27" fillId="0" fontId="19" numFmtId="169" xfId="0" applyAlignment="1" applyBorder="1" applyFont="1" applyNumberFormat="1">
      <alignment horizontal="center" vertical="center"/>
    </xf>
    <xf borderId="18" fillId="0" fontId="19" numFmtId="170" xfId="0" applyAlignment="1" applyBorder="1" applyFont="1" applyNumberFormat="1">
      <alignment horizontal="center" vertical="center"/>
    </xf>
    <xf borderId="27" fillId="0" fontId="19" numFmtId="164" xfId="0" applyAlignment="1" applyBorder="1" applyFont="1" applyNumberFormat="1">
      <alignment horizontal="center" vertical="center"/>
    </xf>
    <xf borderId="18" fillId="0" fontId="19" numFmtId="164" xfId="0" applyAlignment="1" applyBorder="1" applyFont="1" applyNumberFormat="1">
      <alignment horizontal="center" vertical="center"/>
    </xf>
    <xf borderId="18" fillId="0" fontId="19" numFmtId="171" xfId="0" applyAlignment="1" applyBorder="1" applyFont="1" applyNumberFormat="1">
      <alignment horizontal="center" vertical="center"/>
    </xf>
    <xf borderId="18" fillId="0" fontId="19" numFmtId="165" xfId="0" applyAlignment="1" applyBorder="1" applyFont="1" applyNumberFormat="1">
      <alignment horizontal="center" vertical="center"/>
    </xf>
    <xf borderId="18" fillId="0" fontId="19" numFmtId="2" xfId="0" applyAlignment="1" applyBorder="1" applyFont="1" applyNumberFormat="1">
      <alignment horizontal="center" vertical="center"/>
    </xf>
    <xf borderId="24" fillId="0" fontId="19" numFmtId="0" xfId="0" applyAlignment="1" applyBorder="1" applyFont="1">
      <alignment horizontal="center" vertical="center"/>
    </xf>
    <xf borderId="10" fillId="0" fontId="19" numFmtId="169" xfId="0" applyAlignment="1" applyBorder="1" applyFont="1" applyNumberFormat="1">
      <alignment vertical="center"/>
    </xf>
    <xf borderId="25" fillId="0" fontId="19" numFmtId="164" xfId="0" applyAlignment="1" applyBorder="1" applyFont="1" applyNumberFormat="1">
      <alignment vertical="center"/>
    </xf>
    <xf quotePrefix="1" borderId="0" fillId="0" fontId="19" numFmtId="0" xfId="0" applyAlignment="1" applyFont="1">
      <alignment horizontal="left" vertical="center"/>
    </xf>
    <xf borderId="0" fillId="0" fontId="19" numFmtId="169" xfId="0" applyAlignment="1" applyFont="1" applyNumberFormat="1">
      <alignment vertical="center"/>
    </xf>
    <xf borderId="0" fillId="0" fontId="19" numFmtId="0" xfId="0" applyAlignment="1" applyFont="1">
      <alignment horizontal="left" vertical="center"/>
    </xf>
    <xf borderId="0" fillId="0" fontId="19" numFmtId="172" xfId="0" applyAlignment="1" applyFont="1" applyNumberFormat="1">
      <alignment horizontal="center" vertical="center"/>
    </xf>
    <xf borderId="0" fillId="0" fontId="19" numFmtId="172" xfId="0" applyAlignment="1" applyFont="1" applyNumberFormat="1">
      <alignment horizontal="left" vertical="center"/>
    </xf>
    <xf borderId="15" fillId="0" fontId="19" numFmtId="0" xfId="0" applyAlignment="1" applyBorder="1" applyFont="1">
      <alignment vertical="center"/>
    </xf>
    <xf borderId="19" fillId="0" fontId="19" numFmtId="169" xfId="0" applyAlignment="1" applyBorder="1" applyFont="1" applyNumberFormat="1">
      <alignment horizontal="center" vertical="center"/>
    </xf>
    <xf borderId="20" fillId="0" fontId="19" numFmtId="169" xfId="0" applyAlignment="1" applyBorder="1" applyFont="1" applyNumberFormat="1">
      <alignment horizontal="center" vertical="center"/>
    </xf>
    <xf borderId="19" fillId="0" fontId="19" numFmtId="164" xfId="0" applyAlignment="1" applyBorder="1" applyFont="1" applyNumberFormat="1">
      <alignment horizontal="right" vertical="center"/>
    </xf>
    <xf borderId="20" fillId="0" fontId="19" numFmtId="3" xfId="0" applyAlignment="1" applyBorder="1" applyFont="1" applyNumberFormat="1">
      <alignment horizontal="right" vertical="center"/>
    </xf>
    <xf borderId="18" fillId="0" fontId="19" numFmtId="2"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5" fillId="0" fontId="19" numFmtId="3" xfId="0" applyAlignment="1" applyBorder="1" applyFont="1" applyNumberFormat="1">
      <alignment horizontal="right" vertical="center"/>
    </xf>
    <xf borderId="16" fillId="0" fontId="19" numFmtId="3" xfId="0" applyAlignment="1" applyBorder="1" applyFont="1" applyNumberFormat="1">
      <alignment horizontal="right" vertical="center"/>
    </xf>
    <xf borderId="17" fillId="0" fontId="19" numFmtId="2" xfId="0" applyAlignment="1" applyBorder="1" applyFont="1" applyNumberFormat="1">
      <alignment horizontal="center" vertical="center"/>
    </xf>
    <xf borderId="0" fillId="0" fontId="33" numFmtId="0" xfId="0" applyAlignment="1" applyFont="1">
      <alignment vertical="center"/>
    </xf>
    <xf borderId="0" fillId="0" fontId="34" numFmtId="0" xfId="0" applyAlignment="1" applyFont="1">
      <alignment horizontal="center" vertical="center"/>
    </xf>
    <xf borderId="11" fillId="0" fontId="34" numFmtId="0" xfId="0" applyAlignment="1" applyBorder="1" applyFont="1">
      <alignment horizontal="center" vertical="center"/>
    </xf>
    <xf borderId="13" fillId="0" fontId="34" numFmtId="164" xfId="0" applyAlignment="1" applyBorder="1" applyFont="1" applyNumberFormat="1">
      <alignment vertical="center"/>
    </xf>
    <xf borderId="19" fillId="0" fontId="34" numFmtId="0" xfId="0" applyAlignment="1" applyBorder="1" applyFont="1">
      <alignment horizontal="center" vertical="center"/>
    </xf>
    <xf borderId="20" fillId="0" fontId="34" numFmtId="164" xfId="0" applyAlignment="1" applyBorder="1" applyFont="1" applyNumberFormat="1">
      <alignment vertical="center"/>
    </xf>
    <xf borderId="18" fillId="0" fontId="19" numFmtId="0" xfId="0" applyAlignment="1" applyBorder="1" applyFont="1">
      <alignment horizontal="left" vertical="center"/>
    </xf>
    <xf borderId="18" fillId="0" fontId="19" numFmtId="0" xfId="0" applyAlignment="1" applyBorder="1" applyFont="1">
      <alignment horizontal="center" shrinkToFit="0" vertical="center" wrapText="1"/>
    </xf>
    <xf borderId="18" fillId="0" fontId="19" numFmtId="164" xfId="0" applyAlignment="1" applyBorder="1" applyFont="1" applyNumberFormat="1">
      <alignment horizontal="right" vertical="center"/>
    </xf>
    <xf borderId="19" fillId="0" fontId="34" numFmtId="0" xfId="0" applyAlignment="1" applyBorder="1" applyFont="1">
      <alignment horizontal="left" vertical="center"/>
    </xf>
    <xf borderId="17" fillId="0" fontId="19" numFmtId="0" xfId="0" applyAlignment="1" applyBorder="1" applyFont="1">
      <alignment horizontal="left" shrinkToFit="0" vertical="center" wrapText="1"/>
    </xf>
    <xf borderId="17" fillId="0" fontId="19" numFmtId="173" xfId="0" applyAlignment="1" applyBorder="1" applyFont="1" applyNumberFormat="1">
      <alignment horizontal="right" vertical="center"/>
    </xf>
    <xf borderId="15" fillId="0" fontId="34" numFmtId="0" xfId="0" applyAlignment="1" applyBorder="1" applyFont="1">
      <alignment horizontal="center" vertical="center"/>
    </xf>
    <xf borderId="16" fillId="0" fontId="34" numFmtId="164" xfId="0" applyAlignment="1" applyBorder="1" applyFont="1" applyNumberFormat="1">
      <alignment vertical="center"/>
    </xf>
    <xf borderId="11" fillId="0" fontId="24" numFmtId="0" xfId="0" applyAlignment="1" applyBorder="1" applyFont="1">
      <alignment horizontal="center" vertical="center"/>
    </xf>
    <xf borderId="12" fillId="0" fontId="24" numFmtId="0" xfId="0" applyAlignment="1" applyBorder="1" applyFont="1">
      <alignment horizontal="center" vertical="center"/>
    </xf>
    <xf borderId="13" fillId="0" fontId="24" numFmtId="0" xfId="0" applyAlignment="1" applyBorder="1" applyFont="1">
      <alignment horizontal="center" vertical="center"/>
    </xf>
    <xf borderId="14" fillId="0" fontId="24" numFmtId="0" xfId="0" applyAlignment="1" applyBorder="1" applyFont="1">
      <alignment horizontal="center" shrinkToFit="0" vertical="center" wrapText="1"/>
    </xf>
    <xf borderId="14" fillId="0" fontId="24" numFmtId="0" xfId="0" applyAlignment="1" applyBorder="1" applyFont="1">
      <alignment horizontal="center" vertical="center"/>
    </xf>
    <xf borderId="10" fillId="0" fontId="24" numFmtId="0" xfId="0" applyAlignment="1" applyBorder="1" applyFont="1">
      <alignment horizontal="center" shrinkToFit="0" vertical="center" wrapText="1"/>
    </xf>
    <xf borderId="10" fillId="0" fontId="24" numFmtId="0" xfId="0" applyAlignment="1" applyBorder="1" applyFont="1">
      <alignment horizontal="center" vertical="center"/>
    </xf>
    <xf borderId="19" fillId="0" fontId="24" numFmtId="0" xfId="0" applyAlignment="1" applyBorder="1" applyFont="1">
      <alignment vertical="center"/>
    </xf>
    <xf borderId="20" fillId="0" fontId="24" numFmtId="0" xfId="0" applyAlignment="1" applyBorder="1" applyFont="1">
      <alignment vertical="center"/>
    </xf>
    <xf borderId="18" fillId="0" fontId="24" numFmtId="169" xfId="0" applyAlignment="1" applyBorder="1" applyFont="1" applyNumberFormat="1">
      <alignment horizontal="center" shrinkToFit="0" vertical="center" wrapText="1"/>
    </xf>
    <xf borderId="18" fillId="0" fontId="24" numFmtId="169" xfId="0" applyAlignment="1" applyBorder="1" applyFont="1" applyNumberFormat="1">
      <alignment horizontal="center" vertical="center"/>
    </xf>
    <xf borderId="18" fillId="0" fontId="24" numFmtId="0" xfId="0" applyAlignment="1" applyBorder="1" applyFont="1">
      <alignment horizontal="center" shrinkToFit="0" vertical="center" wrapText="1"/>
    </xf>
    <xf borderId="19" fillId="0" fontId="24" numFmtId="0" xfId="0" applyAlignment="1" applyBorder="1" applyFont="1">
      <alignment horizontal="center" vertical="center"/>
    </xf>
    <xf borderId="0" fillId="0" fontId="24" numFmtId="0" xfId="0" applyAlignment="1" applyFont="1">
      <alignment horizontal="center" vertical="center"/>
    </xf>
    <xf borderId="20" fillId="0" fontId="24" numFmtId="0" xfId="0" applyAlignment="1" applyBorder="1" applyFont="1">
      <alignment horizontal="left" vertical="center"/>
    </xf>
    <xf borderId="18" fillId="0" fontId="24" numFmtId="164" xfId="0" applyAlignment="1" applyBorder="1" applyFont="1" applyNumberFormat="1">
      <alignment horizontal="right" vertical="center"/>
    </xf>
    <xf borderId="18" fillId="0" fontId="24" numFmtId="1" xfId="0" applyAlignment="1" applyBorder="1" applyFont="1" applyNumberFormat="1">
      <alignment horizontal="center" vertical="center"/>
    </xf>
    <xf borderId="15" fillId="0" fontId="24" numFmtId="0" xfId="0" applyAlignment="1" applyBorder="1" applyFont="1">
      <alignment vertical="center"/>
    </xf>
    <xf borderId="1" fillId="0" fontId="24" numFmtId="0" xfId="0" applyAlignment="1" applyBorder="1" applyFont="1">
      <alignment horizontal="center" shrinkToFit="0" vertical="center" wrapText="1"/>
    </xf>
    <xf borderId="16" fillId="0" fontId="24" numFmtId="0" xfId="0" applyAlignment="1" applyBorder="1" applyFont="1">
      <alignment horizontal="center" shrinkToFit="0" vertical="center" wrapText="1"/>
    </xf>
    <xf borderId="17" fillId="0" fontId="24" numFmtId="3" xfId="0" applyAlignment="1" applyBorder="1" applyFont="1" applyNumberFormat="1">
      <alignment horizontal="center" vertical="center"/>
    </xf>
    <xf borderId="17" fillId="0" fontId="24" numFmtId="1" xfId="0" applyAlignment="1" applyBorder="1" applyFont="1" applyNumberFormat="1">
      <alignment horizontal="center" vertical="center"/>
    </xf>
    <xf borderId="17" fillId="0" fontId="24" numFmtId="0" xfId="0" applyAlignment="1" applyBorder="1" applyFont="1">
      <alignment horizontal="right" vertical="center"/>
    </xf>
    <xf borderId="0" fillId="0" fontId="24" numFmtId="0" xfId="0" applyAlignment="1" applyFont="1">
      <alignment horizontal="left" vertical="center"/>
    </xf>
    <xf borderId="0" fillId="0" fontId="24" numFmtId="169" xfId="0" applyAlignment="1" applyFont="1" applyNumberFormat="1">
      <alignment vertical="center"/>
    </xf>
    <xf borderId="23" fillId="0" fontId="19" numFmtId="0" xfId="0" applyAlignment="1" applyBorder="1" applyFont="1">
      <alignment vertical="center"/>
    </xf>
    <xf borderId="13" fillId="0" fontId="19" numFmtId="0" xfId="0" applyAlignment="1" applyBorder="1" applyFont="1">
      <alignment vertical="center"/>
    </xf>
    <xf borderId="20" fillId="0" fontId="19" numFmtId="0" xfId="0" applyAlignment="1" applyBorder="1" applyFont="1">
      <alignment vertical="center"/>
    </xf>
    <xf borderId="22" fillId="0" fontId="19" numFmtId="0" xfId="0" applyAlignment="1" applyBorder="1" applyFont="1">
      <alignment vertical="center"/>
    </xf>
    <xf borderId="0" fillId="0" fontId="23" numFmtId="0" xfId="0" applyAlignment="1" applyFont="1">
      <alignment vertical="bottom"/>
    </xf>
    <xf borderId="0" fillId="0" fontId="4" numFmtId="0" xfId="0" applyAlignment="1" applyFont="1">
      <alignment horizontal="left" vertical="center"/>
    </xf>
    <xf borderId="18" fillId="0" fontId="19" numFmtId="0" xfId="0" applyAlignment="1" applyBorder="1" applyFont="1">
      <alignment vertical="center"/>
    </xf>
    <xf borderId="20" fillId="0" fontId="19" numFmtId="9" xfId="0" applyAlignment="1" applyBorder="1" applyFont="1" applyNumberFormat="1">
      <alignment horizontal="center" vertical="center"/>
    </xf>
    <xf borderId="20" fillId="0" fontId="19" numFmtId="173" xfId="0" applyAlignment="1" applyBorder="1" applyFont="1" applyNumberFormat="1">
      <alignment horizontal="center" vertical="center"/>
    </xf>
    <xf borderId="20" fillId="0" fontId="19" numFmtId="0" xfId="0" applyAlignment="1" applyBorder="1" applyFont="1">
      <alignment shrinkToFit="0" vertical="center" wrapText="1"/>
    </xf>
    <xf borderId="16" fillId="0" fontId="19" numFmtId="0" xfId="0" applyAlignment="1" applyBorder="1" applyFont="1">
      <alignment vertical="center"/>
    </xf>
    <xf borderId="17" fillId="0" fontId="19" numFmtId="9" xfId="0" applyAlignment="1" applyBorder="1" applyFont="1" applyNumberFormat="1">
      <alignment horizontal="center" vertical="center"/>
    </xf>
    <xf borderId="17" fillId="0" fontId="19" numFmtId="0" xfId="0" applyAlignment="1" applyBorder="1" applyFont="1">
      <alignment vertical="center"/>
    </xf>
    <xf borderId="16" fillId="0" fontId="19" numFmtId="9" xfId="0" applyAlignment="1" applyBorder="1" applyFont="1" applyNumberFormat="1">
      <alignment horizontal="center" vertical="center"/>
    </xf>
  </cellXfs>
  <cellStyles count="1">
    <cellStyle xfId="0" name="Normal" builtinId="0"/>
  </cellStyles>
  <dxfs count="2">
    <dxf>
      <font/>
      <numFmt numFmtId="0" formatCode="#,##0.0#####"/>
      <fill>
        <patternFill patternType="none"/>
      </fill>
      <border/>
    </dxf>
    <dxf>
      <font/>
      <numFmt numFmtId="0" formatCode="#,###"/>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7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38"/>
    <col customWidth="1" min="8" max="8" width="6.5"/>
    <col customWidth="1" min="9" max="9" width="4.0"/>
    <col customWidth="1" min="10" max="26" width="7.63"/>
  </cols>
  <sheetData>
    <row r="1" ht="31.5" customHeight="1">
      <c r="A1" s="1"/>
      <c r="B1" s="1"/>
      <c r="C1" s="1"/>
      <c r="D1" s="1"/>
      <c r="E1" s="1"/>
      <c r="F1" s="1"/>
      <c r="G1" s="1"/>
      <c r="H1" s="1"/>
      <c r="I1" s="2"/>
      <c r="J1" s="3"/>
      <c r="K1" s="3"/>
      <c r="L1" s="3"/>
      <c r="M1" s="3"/>
      <c r="N1" s="3"/>
      <c r="O1" s="3"/>
      <c r="P1" s="3"/>
      <c r="Q1" s="3"/>
      <c r="R1" s="3"/>
      <c r="S1" s="3"/>
      <c r="T1" s="3"/>
      <c r="U1" s="3"/>
      <c r="V1" s="3"/>
      <c r="W1" s="3"/>
      <c r="X1" s="3"/>
      <c r="Y1" s="3"/>
      <c r="Z1" s="3"/>
    </row>
    <row r="2" ht="33.0" customHeight="1">
      <c r="A2" s="4" t="s">
        <v>0</v>
      </c>
      <c r="J2" s="3"/>
      <c r="K2" s="3"/>
      <c r="L2" s="3"/>
      <c r="M2" s="3"/>
      <c r="N2" s="3"/>
      <c r="O2" s="3"/>
      <c r="P2" s="3"/>
      <c r="Q2" s="3"/>
      <c r="R2" s="3"/>
      <c r="S2" s="3"/>
      <c r="T2" s="3"/>
      <c r="U2" s="3"/>
      <c r="V2" s="3"/>
      <c r="W2" s="3"/>
      <c r="X2" s="3"/>
      <c r="Y2" s="3"/>
      <c r="Z2" s="3"/>
    </row>
    <row r="3" ht="33.0" customHeight="1">
      <c r="A3" s="4"/>
      <c r="B3" s="4"/>
      <c r="C3" s="4"/>
      <c r="D3" s="4"/>
      <c r="E3" s="4"/>
      <c r="F3" s="4"/>
      <c r="G3" s="4"/>
      <c r="H3" s="4"/>
      <c r="I3" s="2"/>
      <c r="J3" s="3"/>
      <c r="K3" s="3"/>
      <c r="L3" s="3"/>
      <c r="M3" s="3"/>
      <c r="N3" s="3"/>
      <c r="O3" s="3"/>
      <c r="P3" s="3"/>
      <c r="Q3" s="3"/>
      <c r="R3" s="3"/>
      <c r="S3" s="3"/>
      <c r="T3" s="3"/>
      <c r="U3" s="3"/>
      <c r="V3" s="3"/>
      <c r="W3" s="3"/>
      <c r="X3" s="3"/>
      <c r="Y3" s="3"/>
      <c r="Z3" s="3"/>
    </row>
    <row r="4" ht="39.75" customHeight="1">
      <c r="A4" s="5" t="s">
        <v>1</v>
      </c>
      <c r="I4" s="6">
        <v>1.0</v>
      </c>
      <c r="J4" s="3"/>
      <c r="K4" s="3"/>
      <c r="L4" s="3"/>
      <c r="M4" s="3"/>
      <c r="N4" s="3"/>
      <c r="O4" s="3"/>
      <c r="P4" s="3"/>
      <c r="Q4" s="3"/>
      <c r="R4" s="3"/>
      <c r="S4" s="3"/>
      <c r="T4" s="3"/>
      <c r="U4" s="3"/>
      <c r="V4" s="3"/>
      <c r="W4" s="3"/>
      <c r="X4" s="3"/>
      <c r="Y4" s="3"/>
      <c r="Z4" s="3"/>
    </row>
    <row r="5" ht="39.75" customHeight="1">
      <c r="A5" s="7" t="s">
        <v>2</v>
      </c>
      <c r="I5" s="6">
        <v>3.0</v>
      </c>
      <c r="J5" s="3"/>
      <c r="K5" s="3"/>
      <c r="L5" s="3"/>
      <c r="M5" s="3"/>
      <c r="N5" s="3"/>
      <c r="O5" s="3"/>
      <c r="P5" s="3"/>
      <c r="Q5" s="3"/>
      <c r="R5" s="3"/>
      <c r="S5" s="3"/>
      <c r="T5" s="3"/>
      <c r="U5" s="3"/>
      <c r="V5" s="3"/>
      <c r="W5" s="3"/>
      <c r="X5" s="3"/>
      <c r="Y5" s="3"/>
      <c r="Z5" s="3"/>
    </row>
    <row r="6" ht="39.75" customHeight="1">
      <c r="A6" s="5" t="s">
        <v>3</v>
      </c>
      <c r="I6" s="6">
        <v>5.0</v>
      </c>
      <c r="J6" s="3"/>
      <c r="K6" s="3"/>
      <c r="L6" s="3"/>
      <c r="M6" s="3"/>
      <c r="N6" s="3"/>
      <c r="O6" s="3"/>
      <c r="P6" s="3"/>
      <c r="Q6" s="3"/>
      <c r="R6" s="3"/>
      <c r="S6" s="3"/>
      <c r="T6" s="3"/>
      <c r="U6" s="3"/>
      <c r="V6" s="3"/>
      <c r="W6" s="3"/>
      <c r="X6" s="3"/>
      <c r="Y6" s="3"/>
      <c r="Z6" s="3"/>
    </row>
    <row r="7" ht="39.75" customHeight="1">
      <c r="A7" s="5" t="s">
        <v>4</v>
      </c>
      <c r="I7" s="6">
        <v>7.0</v>
      </c>
      <c r="J7" s="3"/>
      <c r="K7" s="3"/>
      <c r="L7" s="3"/>
      <c r="M7" s="3"/>
      <c r="N7" s="3"/>
      <c r="O7" s="3"/>
      <c r="P7" s="3"/>
      <c r="Q7" s="3"/>
      <c r="R7" s="3"/>
      <c r="S7" s="3"/>
      <c r="T7" s="3"/>
      <c r="U7" s="3"/>
      <c r="V7" s="3"/>
      <c r="W7" s="3"/>
      <c r="X7" s="3"/>
      <c r="Y7" s="3"/>
      <c r="Z7" s="3"/>
    </row>
    <row r="8" ht="39.75" customHeight="1">
      <c r="A8" s="5" t="s">
        <v>5</v>
      </c>
      <c r="I8" s="6">
        <v>38.0</v>
      </c>
      <c r="J8" s="3"/>
      <c r="K8" s="3"/>
      <c r="L8" s="3"/>
      <c r="M8" s="3"/>
      <c r="N8" s="3"/>
      <c r="O8" s="3"/>
      <c r="P8" s="3"/>
      <c r="Q8" s="3"/>
      <c r="R8" s="3"/>
      <c r="S8" s="3"/>
      <c r="T8" s="3"/>
      <c r="U8" s="3"/>
      <c r="V8" s="3"/>
      <c r="W8" s="3"/>
      <c r="X8" s="3"/>
      <c r="Y8" s="3"/>
      <c r="Z8" s="3"/>
    </row>
    <row r="9" ht="39.75" hidden="1" customHeight="1">
      <c r="A9" s="5" t="s">
        <v>6</v>
      </c>
      <c r="I9" s="6">
        <v>41.0</v>
      </c>
      <c r="J9" s="3"/>
      <c r="K9" s="3"/>
      <c r="L9" s="3"/>
      <c r="M9" s="3"/>
      <c r="N9" s="3"/>
      <c r="O9" s="3"/>
      <c r="P9" s="3"/>
      <c r="Q9" s="3"/>
      <c r="R9" s="3"/>
      <c r="S9" s="3"/>
      <c r="T9" s="3"/>
      <c r="U9" s="3"/>
      <c r="V9" s="3"/>
      <c r="W9" s="3"/>
      <c r="X9" s="3"/>
      <c r="Y9" s="3"/>
      <c r="Z9" s="3"/>
    </row>
    <row r="10" ht="39.75" hidden="1" customHeight="1">
      <c r="A10" s="5" t="s">
        <v>7</v>
      </c>
      <c r="B10" s="5"/>
      <c r="C10" s="5"/>
      <c r="D10" s="5"/>
      <c r="E10" s="5"/>
      <c r="F10" s="5"/>
      <c r="G10" s="5"/>
      <c r="H10" s="5"/>
      <c r="I10" s="6">
        <v>27.0</v>
      </c>
      <c r="J10" s="3"/>
      <c r="K10" s="3"/>
      <c r="L10" s="3"/>
      <c r="M10" s="3"/>
      <c r="N10" s="3"/>
      <c r="O10" s="3"/>
      <c r="P10" s="3"/>
      <c r="Q10" s="3"/>
      <c r="R10" s="3"/>
      <c r="S10" s="3"/>
      <c r="T10" s="3"/>
      <c r="U10" s="3"/>
      <c r="V10" s="3"/>
      <c r="W10" s="3"/>
      <c r="X10" s="3"/>
      <c r="Y10" s="3"/>
      <c r="Z10" s="3"/>
    </row>
    <row r="11" ht="39.75" hidden="1" customHeight="1">
      <c r="A11" s="5" t="s">
        <v>8</v>
      </c>
      <c r="B11" s="5"/>
      <c r="C11" s="5"/>
      <c r="D11" s="5"/>
      <c r="E11" s="5"/>
      <c r="F11" s="5"/>
      <c r="G11" s="5"/>
      <c r="H11" s="5"/>
      <c r="I11" s="6">
        <v>50.0</v>
      </c>
      <c r="J11" s="3"/>
      <c r="K11" s="3"/>
      <c r="L11" s="3"/>
      <c r="M11" s="3"/>
      <c r="N11" s="3"/>
      <c r="O11" s="3"/>
      <c r="P11" s="3"/>
      <c r="Q11" s="3"/>
      <c r="R11" s="3"/>
      <c r="S11" s="3"/>
      <c r="T11" s="3"/>
      <c r="U11" s="3"/>
      <c r="V11" s="3"/>
      <c r="W11" s="3"/>
      <c r="X11" s="3"/>
      <c r="Y11" s="3"/>
      <c r="Z11" s="3"/>
    </row>
    <row r="12" ht="39.75" hidden="1" customHeight="1">
      <c r="A12" s="5" t="s">
        <v>9</v>
      </c>
      <c r="B12" s="5"/>
      <c r="C12" s="5"/>
      <c r="D12" s="5"/>
      <c r="E12" s="5"/>
      <c r="F12" s="5"/>
      <c r="G12" s="5"/>
      <c r="H12" s="5"/>
      <c r="I12" s="6">
        <v>33.0</v>
      </c>
      <c r="J12" s="3"/>
      <c r="K12" s="3"/>
      <c r="L12" s="3"/>
      <c r="M12" s="3"/>
      <c r="N12" s="3"/>
      <c r="O12" s="3"/>
      <c r="P12" s="3"/>
      <c r="Q12" s="3"/>
      <c r="R12" s="3"/>
      <c r="S12" s="3"/>
      <c r="T12" s="3"/>
      <c r="U12" s="3"/>
      <c r="V12" s="3"/>
      <c r="W12" s="3"/>
      <c r="X12" s="3"/>
      <c r="Y12" s="3"/>
      <c r="Z12" s="3"/>
    </row>
    <row r="13" ht="39.75" hidden="1" customHeight="1">
      <c r="A13" s="5" t="s">
        <v>6</v>
      </c>
      <c r="B13" s="5"/>
      <c r="C13" s="5"/>
      <c r="D13" s="5"/>
      <c r="E13" s="5"/>
      <c r="F13" s="5"/>
      <c r="G13" s="5"/>
      <c r="H13" s="5"/>
      <c r="I13" s="6">
        <v>47.0</v>
      </c>
      <c r="J13" s="3"/>
      <c r="K13" s="3"/>
      <c r="L13" s="3"/>
      <c r="M13" s="3"/>
      <c r="N13" s="3"/>
      <c r="O13" s="3"/>
      <c r="P13" s="3"/>
      <c r="Q13" s="3"/>
      <c r="R13" s="3"/>
      <c r="S13" s="3"/>
      <c r="T13" s="3"/>
      <c r="U13" s="3"/>
      <c r="V13" s="3"/>
      <c r="W13" s="3"/>
      <c r="X13" s="3"/>
      <c r="Y13" s="3"/>
      <c r="Z13" s="3"/>
    </row>
    <row r="14" ht="39.75" customHeight="1">
      <c r="A14" s="5" t="s">
        <v>7</v>
      </c>
      <c r="B14" s="5"/>
      <c r="C14" s="5"/>
      <c r="D14" s="5"/>
      <c r="E14" s="5"/>
      <c r="F14" s="5"/>
      <c r="G14" s="5"/>
      <c r="H14" s="5"/>
      <c r="I14" s="6">
        <v>39.0</v>
      </c>
      <c r="J14" s="3"/>
      <c r="K14" s="3"/>
      <c r="L14" s="3"/>
      <c r="M14" s="3"/>
      <c r="N14" s="3"/>
      <c r="O14" s="3"/>
      <c r="P14" s="3"/>
      <c r="Q14" s="3"/>
      <c r="R14" s="3"/>
      <c r="S14" s="3"/>
      <c r="T14" s="3"/>
      <c r="U14" s="3"/>
      <c r="V14" s="3"/>
      <c r="W14" s="3"/>
      <c r="X14" s="3"/>
      <c r="Y14" s="3"/>
      <c r="Z14" s="3"/>
    </row>
    <row r="15" ht="39.75" customHeight="1">
      <c r="A15" s="5" t="s">
        <v>10</v>
      </c>
      <c r="B15" s="5"/>
      <c r="C15" s="5"/>
      <c r="D15" s="5"/>
      <c r="E15" s="5"/>
      <c r="F15" s="5"/>
      <c r="G15" s="5"/>
      <c r="H15" s="5"/>
      <c r="I15" s="6">
        <v>42.0</v>
      </c>
      <c r="J15" s="3"/>
      <c r="K15" s="3"/>
      <c r="L15" s="3"/>
      <c r="M15" s="3"/>
      <c r="N15" s="3"/>
      <c r="O15" s="3"/>
      <c r="P15" s="3"/>
      <c r="Q15" s="3"/>
      <c r="R15" s="3"/>
      <c r="S15" s="3"/>
      <c r="T15" s="3"/>
      <c r="U15" s="3"/>
      <c r="V15" s="3"/>
      <c r="W15" s="3"/>
      <c r="X15" s="3"/>
      <c r="Y15" s="3"/>
      <c r="Z15" s="3"/>
    </row>
    <row r="16" ht="39.75" customHeight="1">
      <c r="A16" s="5" t="s">
        <v>11</v>
      </c>
      <c r="B16" s="5"/>
      <c r="C16" s="5"/>
      <c r="D16" s="5"/>
      <c r="E16" s="5"/>
      <c r="F16" s="5"/>
      <c r="G16" s="5"/>
      <c r="H16" s="5"/>
      <c r="I16" s="6">
        <v>50.0</v>
      </c>
      <c r="J16" s="3"/>
      <c r="K16" s="3"/>
      <c r="L16" s="3"/>
      <c r="M16" s="3"/>
      <c r="N16" s="3"/>
      <c r="O16" s="3"/>
      <c r="P16" s="3"/>
      <c r="Q16" s="3"/>
      <c r="R16" s="3"/>
      <c r="S16" s="3"/>
      <c r="T16" s="3"/>
      <c r="U16" s="3"/>
      <c r="V16" s="3"/>
      <c r="W16" s="3"/>
      <c r="X16" s="3"/>
      <c r="Y16" s="3"/>
      <c r="Z16" s="3"/>
    </row>
    <row r="17" ht="39.75" customHeight="1">
      <c r="A17" s="5" t="s">
        <v>12</v>
      </c>
      <c r="B17" s="5"/>
      <c r="C17" s="5"/>
      <c r="D17" s="5"/>
      <c r="E17" s="5"/>
      <c r="F17" s="5"/>
      <c r="G17" s="5"/>
      <c r="H17" s="5"/>
      <c r="I17" s="6">
        <v>35.0</v>
      </c>
      <c r="J17" s="3"/>
      <c r="K17" s="3"/>
      <c r="L17" s="3"/>
      <c r="M17" s="3"/>
      <c r="N17" s="3"/>
      <c r="O17" s="3"/>
      <c r="P17" s="3"/>
      <c r="Q17" s="3"/>
      <c r="R17" s="3"/>
      <c r="S17" s="3"/>
      <c r="T17" s="3"/>
      <c r="U17" s="3"/>
      <c r="V17" s="3"/>
      <c r="W17" s="3"/>
      <c r="X17" s="3"/>
      <c r="Y17" s="3"/>
      <c r="Z17" s="3"/>
    </row>
    <row r="18" ht="39.75" customHeight="1">
      <c r="A18" s="5" t="s">
        <v>13</v>
      </c>
      <c r="B18" s="5"/>
      <c r="C18" s="5"/>
      <c r="D18" s="5"/>
      <c r="E18" s="5"/>
      <c r="F18" s="5"/>
      <c r="G18" s="5"/>
      <c r="H18" s="5"/>
      <c r="I18" s="6">
        <v>61.0</v>
      </c>
      <c r="J18" s="3"/>
      <c r="K18" s="3"/>
      <c r="L18" s="3"/>
      <c r="M18" s="3"/>
      <c r="N18" s="3"/>
      <c r="O18" s="3"/>
      <c r="P18" s="3"/>
      <c r="Q18" s="3"/>
      <c r="R18" s="3"/>
      <c r="S18" s="3"/>
      <c r="T18" s="3"/>
      <c r="U18" s="3"/>
      <c r="V18" s="3"/>
      <c r="W18" s="3"/>
      <c r="X18" s="3"/>
      <c r="Y18" s="3"/>
      <c r="Z18" s="3"/>
    </row>
    <row r="19" ht="39.75" customHeight="1">
      <c r="A19" s="5" t="s">
        <v>14</v>
      </c>
      <c r="B19" s="5"/>
      <c r="C19" s="5"/>
      <c r="D19" s="5"/>
      <c r="E19" s="5"/>
      <c r="F19" s="5"/>
      <c r="G19" s="5"/>
      <c r="H19" s="5"/>
      <c r="I19" s="6">
        <v>63.0</v>
      </c>
      <c r="J19" s="3"/>
      <c r="K19" s="3"/>
      <c r="L19" s="3"/>
      <c r="M19" s="3"/>
      <c r="N19" s="3"/>
      <c r="O19" s="3"/>
      <c r="P19" s="3"/>
      <c r="Q19" s="3"/>
      <c r="R19" s="3"/>
      <c r="S19" s="3"/>
      <c r="T19" s="3"/>
      <c r="U19" s="3"/>
      <c r="V19" s="3"/>
      <c r="W19" s="3"/>
      <c r="X19" s="3"/>
      <c r="Y19" s="3"/>
      <c r="Z19" s="3"/>
    </row>
    <row r="20" ht="39.75" customHeight="1">
      <c r="A20" s="5" t="s">
        <v>6</v>
      </c>
      <c r="B20" s="5"/>
      <c r="C20" s="5"/>
      <c r="D20" s="5"/>
      <c r="E20" s="5"/>
      <c r="F20" s="5"/>
      <c r="G20" s="5"/>
      <c r="H20" s="5"/>
      <c r="I20" s="6">
        <v>64.0</v>
      </c>
      <c r="J20" s="3"/>
      <c r="K20" s="3"/>
      <c r="L20" s="3"/>
      <c r="M20" s="3"/>
      <c r="N20" s="3"/>
      <c r="O20" s="3"/>
      <c r="P20" s="3"/>
      <c r="Q20" s="3"/>
      <c r="R20" s="3"/>
      <c r="S20" s="3"/>
      <c r="T20" s="3"/>
      <c r="U20" s="3"/>
      <c r="V20" s="3"/>
      <c r="W20" s="3"/>
      <c r="X20" s="3"/>
      <c r="Y20" s="3"/>
      <c r="Z20" s="3"/>
    </row>
    <row r="21" ht="39.75" customHeight="1">
      <c r="A21" s="5" t="s">
        <v>10</v>
      </c>
      <c r="B21" s="5"/>
      <c r="C21" s="5"/>
      <c r="D21" s="5"/>
      <c r="E21" s="5"/>
      <c r="F21" s="5"/>
      <c r="G21" s="5"/>
      <c r="H21" s="5"/>
      <c r="I21" s="6">
        <v>67.0</v>
      </c>
      <c r="J21" s="3"/>
      <c r="K21" s="3"/>
      <c r="L21" s="3"/>
      <c r="M21" s="3"/>
      <c r="N21" s="3"/>
      <c r="O21" s="3"/>
      <c r="P21" s="3"/>
      <c r="Q21" s="3"/>
      <c r="R21" s="3"/>
      <c r="S21" s="3"/>
      <c r="T21" s="3"/>
      <c r="U21" s="3"/>
      <c r="V21" s="3"/>
      <c r="W21" s="3"/>
      <c r="X21" s="3"/>
      <c r="Y21" s="3"/>
      <c r="Z21" s="3"/>
    </row>
    <row r="22" ht="39.75" customHeight="1">
      <c r="A22" s="5" t="s">
        <v>11</v>
      </c>
      <c r="B22" s="5"/>
      <c r="C22" s="5"/>
      <c r="D22" s="5"/>
      <c r="E22" s="5"/>
      <c r="F22" s="5"/>
      <c r="G22" s="5"/>
      <c r="H22" s="5"/>
      <c r="I22" s="6">
        <v>82.0</v>
      </c>
      <c r="J22" s="3"/>
      <c r="K22" s="3"/>
      <c r="L22" s="3"/>
      <c r="M22" s="3"/>
      <c r="N22" s="3"/>
      <c r="O22" s="3"/>
      <c r="P22" s="3"/>
      <c r="Q22" s="3"/>
      <c r="R22" s="3"/>
      <c r="S22" s="3"/>
      <c r="T22" s="3"/>
      <c r="U22" s="3"/>
      <c r="V22" s="3"/>
      <c r="W22" s="3"/>
      <c r="X22" s="3"/>
      <c r="Y22" s="3"/>
      <c r="Z22" s="3"/>
    </row>
    <row r="23" ht="24.75" customHeight="1">
      <c r="A23" s="8"/>
      <c r="B23" s="4"/>
      <c r="C23" s="4"/>
      <c r="D23" s="4"/>
      <c r="E23" s="4"/>
      <c r="F23" s="4"/>
      <c r="G23" s="4"/>
      <c r="H23" s="4"/>
      <c r="I23" s="2"/>
      <c r="J23" s="3"/>
      <c r="K23" s="3"/>
      <c r="L23" s="3"/>
      <c r="M23" s="3"/>
      <c r="N23" s="3"/>
      <c r="O23" s="3"/>
      <c r="P23" s="3"/>
      <c r="Q23" s="3"/>
      <c r="R23" s="3"/>
      <c r="S23" s="3"/>
      <c r="T23" s="3"/>
      <c r="U23" s="3"/>
      <c r="V23" s="3"/>
      <c r="W23" s="3"/>
      <c r="X23" s="3"/>
      <c r="Y23" s="3"/>
      <c r="Z23" s="3"/>
    </row>
    <row r="24" ht="15.75" customHeight="1">
      <c r="A24" s="1"/>
      <c r="B24" s="1"/>
      <c r="C24" s="1"/>
      <c r="D24" s="1"/>
      <c r="E24" s="1"/>
      <c r="F24" s="1"/>
      <c r="G24" s="1"/>
      <c r="H24" s="1"/>
      <c r="I24" s="2"/>
      <c r="J24" s="3"/>
      <c r="K24" s="3"/>
      <c r="L24" s="3"/>
      <c r="M24" s="3"/>
      <c r="N24" s="3"/>
      <c r="O24" s="3"/>
      <c r="P24" s="3"/>
      <c r="Q24" s="3"/>
      <c r="R24" s="3"/>
      <c r="S24" s="3"/>
      <c r="T24" s="3"/>
      <c r="U24" s="3"/>
      <c r="V24" s="3"/>
      <c r="W24" s="3"/>
      <c r="X24" s="3"/>
      <c r="Y24" s="3"/>
      <c r="Z24" s="3"/>
    </row>
    <row r="25" ht="15.75" customHeight="1">
      <c r="A25" s="1"/>
      <c r="B25" s="1"/>
      <c r="C25" s="1"/>
      <c r="D25" s="1"/>
      <c r="E25" s="1"/>
      <c r="F25" s="1"/>
      <c r="G25" s="1"/>
      <c r="H25" s="1"/>
      <c r="I25" s="2"/>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1"/>
      <c r="I26" s="2"/>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1"/>
      <c r="I27" s="2"/>
      <c r="J27" s="3"/>
      <c r="K27" s="3"/>
      <c r="L27" s="3"/>
      <c r="M27" s="3"/>
      <c r="N27" s="3"/>
      <c r="O27" s="3"/>
      <c r="P27" s="3"/>
      <c r="Q27" s="3"/>
      <c r="R27" s="3"/>
      <c r="S27" s="3"/>
      <c r="T27" s="3"/>
      <c r="U27" s="3"/>
      <c r="V27" s="3"/>
      <c r="W27" s="3"/>
      <c r="X27" s="3"/>
      <c r="Y27" s="3"/>
      <c r="Z27" s="3"/>
    </row>
    <row r="28" ht="15.75" customHeight="1">
      <c r="A28" s="1"/>
      <c r="B28" s="1"/>
      <c r="C28" s="1"/>
      <c r="D28" s="1"/>
      <c r="E28" s="1"/>
      <c r="F28" s="1"/>
      <c r="G28" s="1"/>
      <c r="H28" s="1"/>
      <c r="I28" s="2"/>
      <c r="J28" s="3"/>
      <c r="K28" s="3"/>
      <c r="L28" s="3"/>
      <c r="M28" s="3"/>
      <c r="N28" s="3"/>
      <c r="O28" s="3"/>
      <c r="P28" s="3"/>
      <c r="Q28" s="3"/>
      <c r="R28" s="3"/>
      <c r="S28" s="3"/>
      <c r="T28" s="3"/>
      <c r="U28" s="3"/>
      <c r="V28" s="3"/>
      <c r="W28" s="3"/>
      <c r="X28" s="3"/>
      <c r="Y28" s="3"/>
      <c r="Z28" s="3"/>
    </row>
    <row r="29" ht="15.75" customHeight="1">
      <c r="A29" s="1"/>
      <c r="B29" s="1"/>
      <c r="C29" s="1"/>
      <c r="D29" s="1"/>
      <c r="E29" s="1"/>
      <c r="F29" s="1"/>
      <c r="G29" s="1"/>
      <c r="H29" s="1"/>
      <c r="I29" s="2"/>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1"/>
      <c r="I30" s="2"/>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1"/>
      <c r="I31" s="2"/>
      <c r="J31" s="3"/>
      <c r="K31" s="3"/>
      <c r="L31" s="3"/>
      <c r="M31" s="3"/>
      <c r="N31" s="3"/>
      <c r="O31" s="3"/>
      <c r="P31" s="3"/>
      <c r="Q31" s="3"/>
      <c r="R31" s="3"/>
      <c r="S31" s="3"/>
      <c r="T31" s="3"/>
      <c r="U31" s="3"/>
      <c r="V31" s="3"/>
      <c r="W31" s="3"/>
      <c r="X31" s="3"/>
      <c r="Y31" s="3"/>
      <c r="Z31" s="3"/>
    </row>
    <row r="32" ht="15.75" customHeight="1">
      <c r="A32" s="1"/>
      <c r="B32" s="1"/>
      <c r="C32" s="1"/>
      <c r="D32" s="1"/>
      <c r="E32" s="1"/>
      <c r="F32" s="1"/>
      <c r="G32" s="1"/>
      <c r="H32" s="1"/>
      <c r="I32" s="2"/>
      <c r="J32" s="3"/>
      <c r="K32" s="3"/>
      <c r="L32" s="3"/>
      <c r="M32" s="3"/>
      <c r="N32" s="3"/>
      <c r="O32" s="3"/>
      <c r="P32" s="3"/>
      <c r="Q32" s="3"/>
      <c r="R32" s="3"/>
      <c r="S32" s="3"/>
      <c r="T32" s="3"/>
      <c r="U32" s="3"/>
      <c r="V32" s="3"/>
      <c r="W32" s="3"/>
      <c r="X32" s="3"/>
      <c r="Y32" s="3"/>
      <c r="Z32" s="3"/>
    </row>
    <row r="33" ht="15.75" customHeight="1">
      <c r="A33" s="1"/>
      <c r="B33" s="1"/>
      <c r="C33" s="1"/>
      <c r="D33" s="1"/>
      <c r="E33" s="1"/>
      <c r="F33" s="1"/>
      <c r="G33" s="1"/>
      <c r="H33" s="1"/>
      <c r="I33" s="2"/>
      <c r="J33" s="3"/>
      <c r="K33" s="3"/>
      <c r="L33" s="3"/>
      <c r="M33" s="3"/>
      <c r="N33" s="3"/>
      <c r="O33" s="3"/>
      <c r="P33" s="3"/>
      <c r="Q33" s="3"/>
      <c r="R33" s="3"/>
      <c r="S33" s="3"/>
      <c r="T33" s="3"/>
      <c r="U33" s="3"/>
      <c r="V33" s="3"/>
      <c r="W33" s="3"/>
      <c r="X33" s="3"/>
      <c r="Y33" s="3"/>
      <c r="Z33" s="3"/>
    </row>
    <row r="34" ht="15.75" customHeight="1">
      <c r="A34" s="1"/>
      <c r="B34" s="1"/>
      <c r="C34" s="1"/>
      <c r="D34" s="1"/>
      <c r="E34" s="1"/>
      <c r="F34" s="1"/>
      <c r="G34" s="1"/>
      <c r="H34" s="1"/>
      <c r="I34" s="2"/>
      <c r="J34" s="3"/>
      <c r="K34" s="3"/>
      <c r="L34" s="3"/>
      <c r="M34" s="3"/>
      <c r="N34" s="3"/>
      <c r="O34" s="3"/>
      <c r="P34" s="3"/>
      <c r="Q34" s="3"/>
      <c r="R34" s="3"/>
      <c r="S34" s="3"/>
      <c r="T34" s="3"/>
      <c r="U34" s="3"/>
      <c r="V34" s="3"/>
      <c r="W34" s="3"/>
      <c r="X34" s="3"/>
      <c r="Y34" s="3"/>
      <c r="Z34" s="3"/>
    </row>
    <row r="35" ht="15.75" customHeight="1">
      <c r="A35" s="1"/>
      <c r="B35" s="1"/>
      <c r="C35" s="1"/>
      <c r="D35" s="1"/>
      <c r="E35" s="1"/>
      <c r="F35" s="1"/>
      <c r="G35" s="1"/>
      <c r="H35" s="1"/>
      <c r="I35" s="2"/>
      <c r="J35" s="3"/>
      <c r="K35" s="3"/>
      <c r="L35" s="3"/>
      <c r="M35" s="3"/>
      <c r="N35" s="3"/>
      <c r="O35" s="3"/>
      <c r="P35" s="3"/>
      <c r="Q35" s="3"/>
      <c r="R35" s="3"/>
      <c r="S35" s="3"/>
      <c r="T35" s="3"/>
      <c r="U35" s="3"/>
      <c r="V35" s="3"/>
      <c r="W35" s="3"/>
      <c r="X35" s="3"/>
      <c r="Y35" s="3"/>
      <c r="Z35" s="3"/>
    </row>
    <row r="36" ht="15.75" customHeight="1">
      <c r="A36" s="1"/>
      <c r="B36" s="1"/>
      <c r="C36" s="1"/>
      <c r="D36" s="1"/>
      <c r="E36" s="1"/>
      <c r="F36" s="1"/>
      <c r="G36" s="1"/>
      <c r="H36" s="1"/>
      <c r="I36" s="2"/>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1"/>
      <c r="I37" s="2"/>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1"/>
      <c r="I38" s="2"/>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1"/>
      <c r="I39" s="2"/>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1"/>
      <c r="I40" s="2"/>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1"/>
      <c r="I41" s="2"/>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1"/>
      <c r="I42" s="2"/>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1"/>
      <c r="I43" s="2"/>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1"/>
      <c r="I44" s="2"/>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9"/>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9"/>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9"/>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9"/>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9"/>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9"/>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9"/>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9"/>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9"/>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9"/>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9"/>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9"/>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9"/>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9"/>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9"/>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9"/>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9"/>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9"/>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9"/>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9"/>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9"/>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9"/>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9"/>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9"/>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9"/>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9"/>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9"/>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9"/>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9"/>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9"/>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9"/>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9"/>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9"/>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9"/>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9"/>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9"/>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9"/>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9"/>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9"/>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9"/>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9"/>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9"/>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9"/>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9"/>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9"/>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9"/>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9"/>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9"/>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9"/>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9"/>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9"/>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9"/>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9"/>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9"/>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9"/>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9"/>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9"/>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9"/>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9"/>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9"/>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9"/>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9"/>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9"/>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9"/>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9"/>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9"/>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9"/>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9"/>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9"/>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9"/>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9"/>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9"/>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9"/>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9"/>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9"/>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9"/>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9"/>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9"/>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9"/>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9"/>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9"/>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9"/>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9"/>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9"/>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9"/>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9"/>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9"/>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9"/>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9"/>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9"/>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9"/>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9"/>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9"/>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9"/>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9"/>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9"/>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9"/>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9"/>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9"/>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9"/>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9"/>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9"/>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9"/>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9"/>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9"/>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9"/>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9"/>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9"/>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9"/>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9"/>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9"/>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9"/>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9"/>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9"/>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9"/>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9"/>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9"/>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9"/>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9"/>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9"/>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9"/>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9"/>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9"/>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9"/>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9"/>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9"/>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9"/>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9"/>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9"/>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9"/>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9"/>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9"/>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9"/>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9"/>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9"/>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9"/>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9"/>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9"/>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9"/>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9"/>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9"/>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9"/>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9"/>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9"/>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9"/>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9"/>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9"/>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9"/>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9"/>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9"/>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9"/>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9"/>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9"/>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9"/>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9"/>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9"/>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9"/>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9"/>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9"/>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9"/>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9"/>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9"/>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9"/>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9"/>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9"/>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9"/>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9"/>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9"/>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9"/>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9"/>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9"/>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9"/>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9"/>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9"/>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9"/>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9"/>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9"/>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9"/>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9"/>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9"/>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9"/>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9"/>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9"/>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9"/>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9"/>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9"/>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9"/>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9"/>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9"/>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9"/>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9"/>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9"/>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9"/>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9"/>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9"/>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9"/>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9"/>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9"/>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9"/>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9"/>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9"/>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9"/>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9"/>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9"/>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9"/>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9"/>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9"/>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9"/>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9"/>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9"/>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9"/>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9"/>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9"/>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9"/>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9"/>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9"/>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9"/>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9"/>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9"/>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9"/>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9"/>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9"/>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9"/>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9"/>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9"/>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9"/>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9"/>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9"/>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9"/>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9"/>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9"/>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9"/>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9"/>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9"/>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9"/>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9"/>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9"/>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9"/>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9"/>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9"/>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9"/>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9"/>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9"/>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9"/>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9"/>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9"/>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9"/>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9"/>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9"/>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9"/>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9"/>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9"/>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9"/>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9"/>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9"/>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9"/>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9"/>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9"/>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9"/>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9"/>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9"/>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9"/>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9"/>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9"/>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9"/>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9"/>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9"/>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9"/>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9"/>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9"/>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9"/>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9"/>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9"/>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9"/>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9"/>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9"/>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9"/>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9"/>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9"/>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9"/>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9"/>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9"/>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9"/>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9"/>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9"/>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9"/>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9"/>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9"/>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9"/>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9"/>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9"/>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9"/>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9"/>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9"/>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9"/>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9"/>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9"/>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9"/>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9"/>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9"/>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9"/>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9"/>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9"/>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9"/>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9"/>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9"/>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9"/>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9"/>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9"/>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9"/>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9"/>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9"/>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9"/>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9"/>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9"/>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9"/>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9"/>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9"/>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9"/>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9"/>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9"/>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9"/>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9"/>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9"/>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9"/>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9"/>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9"/>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9"/>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9"/>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9"/>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9"/>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9"/>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9"/>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9"/>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9"/>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9"/>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9"/>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9"/>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9"/>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9"/>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9"/>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9"/>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9"/>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9"/>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9"/>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9"/>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9"/>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9"/>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9"/>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9"/>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9"/>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9"/>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9"/>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9"/>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9"/>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9"/>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9"/>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9"/>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9"/>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9"/>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9"/>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9"/>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9"/>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9"/>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9"/>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9"/>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9"/>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9"/>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9"/>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9"/>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9"/>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9"/>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9"/>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9"/>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9"/>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9"/>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9"/>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9"/>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9"/>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9"/>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9"/>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9"/>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9"/>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9"/>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9"/>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9"/>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9"/>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9"/>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9"/>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9"/>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9"/>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9"/>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9"/>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9"/>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9"/>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9"/>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9"/>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9"/>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9"/>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9"/>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9"/>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9"/>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9"/>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9"/>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9"/>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9"/>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9"/>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9"/>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9"/>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9"/>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9"/>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9"/>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9"/>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9"/>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9"/>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9"/>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9"/>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9"/>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9"/>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9"/>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9"/>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9"/>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9"/>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9"/>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9"/>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9"/>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9"/>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9"/>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9"/>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9"/>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9"/>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9"/>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9"/>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9"/>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9"/>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9"/>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9"/>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9"/>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9"/>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9"/>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9"/>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9"/>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9"/>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9"/>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9"/>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9"/>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9"/>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9"/>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9"/>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9"/>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9"/>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9"/>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9"/>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9"/>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9"/>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9"/>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9"/>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9"/>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9"/>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9"/>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9"/>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9"/>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9"/>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9"/>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9"/>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9"/>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9"/>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9"/>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9"/>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9"/>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9"/>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9"/>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9"/>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9"/>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9"/>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9"/>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9"/>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9"/>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9"/>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9"/>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9"/>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9"/>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9"/>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9"/>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9"/>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9"/>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9"/>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9"/>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9"/>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9"/>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9"/>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9"/>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9"/>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9"/>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9"/>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9"/>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9"/>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9"/>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9"/>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9"/>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9"/>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9"/>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9"/>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9"/>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9"/>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9"/>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9"/>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9"/>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9"/>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9"/>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9"/>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9"/>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9"/>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9"/>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9"/>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9"/>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9"/>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9"/>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9"/>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9"/>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9"/>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9"/>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9"/>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9"/>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9"/>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9"/>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9"/>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9"/>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9"/>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9"/>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9"/>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9"/>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9"/>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9"/>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9"/>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9"/>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9"/>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9"/>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9"/>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9"/>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9"/>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9"/>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9"/>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9"/>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9"/>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9"/>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9"/>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9"/>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9"/>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9"/>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9"/>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9"/>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9"/>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9"/>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9"/>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9"/>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9"/>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9"/>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9"/>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9"/>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9"/>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9"/>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9"/>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9"/>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9"/>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9"/>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9"/>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9"/>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9"/>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9"/>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9"/>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9"/>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9"/>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9"/>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9"/>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9"/>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9"/>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9"/>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9"/>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9"/>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9"/>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9"/>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9"/>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9"/>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9"/>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9"/>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9"/>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9"/>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9"/>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9"/>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9"/>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9"/>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9"/>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9"/>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9"/>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9"/>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9"/>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9"/>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9"/>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9"/>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9"/>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9"/>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9"/>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9"/>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9"/>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9"/>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9"/>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9"/>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9"/>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9"/>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9"/>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9"/>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9"/>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9"/>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9"/>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9"/>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9"/>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9"/>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9"/>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9"/>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9"/>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9"/>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9"/>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9"/>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9"/>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9"/>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9"/>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9"/>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9"/>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9"/>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9"/>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9"/>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9"/>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9"/>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9"/>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9"/>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9"/>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9"/>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9"/>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9"/>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9"/>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9"/>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9"/>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9"/>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9"/>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9"/>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9"/>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9"/>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9"/>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9"/>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9"/>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9"/>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9"/>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9"/>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9"/>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9"/>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9"/>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9"/>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9"/>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9"/>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9"/>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9"/>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9"/>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9"/>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9"/>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9"/>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9"/>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9"/>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9"/>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9"/>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9"/>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9"/>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9"/>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9"/>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9"/>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9"/>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9"/>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9"/>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9"/>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9"/>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9"/>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9"/>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9"/>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9"/>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9"/>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9"/>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9"/>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9"/>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9"/>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9"/>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9"/>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9"/>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9"/>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9"/>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9"/>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9"/>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9"/>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9"/>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9"/>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9"/>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9"/>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9"/>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9"/>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9"/>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9"/>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9"/>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9"/>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9"/>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9"/>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9"/>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9"/>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9"/>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9"/>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9"/>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9"/>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9"/>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9"/>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9"/>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9"/>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9"/>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9"/>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9"/>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9"/>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9"/>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9"/>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9"/>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9"/>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9"/>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9"/>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9"/>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9"/>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9"/>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9"/>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9"/>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9"/>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9"/>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9"/>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9"/>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9"/>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9"/>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9"/>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9"/>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9"/>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9"/>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9"/>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9"/>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9"/>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9"/>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9"/>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9"/>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9"/>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9"/>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9"/>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9"/>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9"/>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9"/>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9"/>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9"/>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9"/>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9"/>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9"/>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9"/>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9"/>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9"/>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9"/>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9"/>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9"/>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9"/>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9"/>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9"/>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9"/>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9"/>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9"/>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9"/>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9"/>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9"/>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9"/>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9"/>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9"/>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9"/>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9"/>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9"/>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9"/>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9"/>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9"/>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9"/>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9"/>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9"/>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9"/>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9"/>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9"/>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9"/>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9"/>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9"/>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9"/>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9"/>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9"/>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9"/>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9"/>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9"/>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9"/>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9"/>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9"/>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9"/>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9"/>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9"/>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9"/>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9"/>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9"/>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9"/>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9"/>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9"/>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9"/>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9"/>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9"/>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9"/>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9"/>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9"/>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9"/>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9"/>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9"/>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9"/>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9"/>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9"/>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9"/>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9"/>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9"/>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9"/>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9"/>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9"/>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9"/>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9"/>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9"/>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9"/>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9"/>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9"/>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9"/>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9"/>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9"/>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9"/>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9"/>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9"/>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9"/>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9"/>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9"/>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9"/>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9"/>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9"/>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9"/>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9"/>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9"/>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9"/>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9"/>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9"/>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9"/>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9"/>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9"/>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9"/>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9"/>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9"/>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9"/>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9"/>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9"/>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9"/>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9"/>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9"/>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9"/>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9"/>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9"/>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9"/>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9"/>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9"/>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9"/>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9"/>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9"/>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9"/>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9"/>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9"/>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9"/>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9"/>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9"/>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9"/>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9"/>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9"/>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9"/>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9"/>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9"/>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9"/>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9"/>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9"/>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9"/>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9"/>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9"/>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9"/>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9"/>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9"/>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9"/>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9"/>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9"/>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9"/>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9"/>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9"/>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9"/>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9"/>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9"/>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9"/>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9"/>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9"/>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9"/>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9"/>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9"/>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9"/>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9"/>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9"/>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9"/>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9"/>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9"/>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9"/>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9"/>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9"/>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9"/>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9"/>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9"/>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9"/>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9"/>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9"/>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9"/>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9"/>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9"/>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9"/>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9"/>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9"/>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9"/>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9"/>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9"/>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9"/>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9"/>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9"/>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9"/>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9"/>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9"/>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9"/>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9"/>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9"/>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9"/>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9"/>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9"/>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9"/>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9"/>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9"/>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9"/>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9"/>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9"/>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9"/>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9"/>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9"/>
      <c r="J1000" s="3"/>
      <c r="K1000" s="3"/>
      <c r="L1000" s="3"/>
      <c r="M1000" s="3"/>
      <c r="N1000" s="3"/>
      <c r="O1000" s="3"/>
      <c r="P1000" s="3"/>
      <c r="Q1000" s="3"/>
      <c r="R1000" s="3"/>
      <c r="S1000" s="3"/>
      <c r="T1000" s="3"/>
      <c r="U1000" s="3"/>
      <c r="V1000" s="3"/>
      <c r="W1000" s="3"/>
      <c r="X1000" s="3"/>
      <c r="Y1000" s="3"/>
      <c r="Z1000" s="3"/>
    </row>
  </sheetData>
  <mergeCells count="7">
    <mergeCell ref="A2:I2"/>
    <mergeCell ref="A4:H4"/>
    <mergeCell ref="A5:H5"/>
    <mergeCell ref="A6:H6"/>
    <mergeCell ref="A7:H7"/>
    <mergeCell ref="A8:H8"/>
    <mergeCell ref="A9:H9"/>
  </mergeCells>
  <printOptions/>
  <pageMargins bottom="0.7480314960629921" footer="0.0" header="0.0" left="0.7086614173228347" right="0.7086614173228347" top="0.7480314960629921"/>
  <pageSetup paperSize="9" scale="9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5.63"/>
    <col customWidth="1" min="3" max="3" width="1.25"/>
    <col customWidth="1" min="4" max="4" width="5.75"/>
    <col customWidth="1" min="5" max="5" width="3.13"/>
    <col customWidth="1" min="6" max="6" width="2.75"/>
    <col customWidth="1" min="7" max="7" width="1.13"/>
    <col customWidth="1" min="8" max="8" width="2.5"/>
    <col customWidth="1" min="9" max="9" width="5.38"/>
    <col customWidth="1" min="10" max="11" width="3.25"/>
    <col customWidth="1" min="12" max="12" width="2.38"/>
    <col customWidth="1" min="13" max="13" width="4.0"/>
    <col customWidth="1" min="14" max="14" width="10.38"/>
    <col customWidth="1" min="15" max="15" width="11.38"/>
    <col customWidth="1" min="16" max="16" width="2.75"/>
    <col customWidth="1" min="17" max="26" width="7.88"/>
  </cols>
  <sheetData>
    <row r="1" ht="30.0" customHeight="1">
      <c r="A1" s="10" t="s">
        <v>15</v>
      </c>
      <c r="Q1" s="11"/>
      <c r="R1" s="11"/>
      <c r="S1" s="11"/>
      <c r="T1" s="11"/>
      <c r="U1" s="11"/>
      <c r="V1" s="11"/>
      <c r="W1" s="11"/>
      <c r="X1" s="11"/>
      <c r="Y1" s="11"/>
      <c r="Z1" s="11"/>
    </row>
    <row r="2" ht="30.75" customHeight="1">
      <c r="A2" s="11"/>
      <c r="B2" s="11"/>
      <c r="C2" s="11"/>
      <c r="D2" s="11"/>
      <c r="E2" s="11"/>
      <c r="F2" s="11"/>
      <c r="G2" s="11"/>
      <c r="H2" s="11"/>
      <c r="I2" s="11"/>
      <c r="J2" s="11"/>
      <c r="K2" s="11"/>
      <c r="L2" s="11"/>
      <c r="M2" s="11"/>
      <c r="N2" s="11"/>
      <c r="O2" s="11"/>
      <c r="P2" s="11"/>
      <c r="Q2" s="12"/>
      <c r="R2" s="11"/>
      <c r="S2" s="11"/>
      <c r="T2" s="11"/>
      <c r="U2" s="11"/>
      <c r="V2" s="11"/>
      <c r="W2" s="11"/>
      <c r="X2" s="11"/>
      <c r="Y2" s="11"/>
      <c r="Z2" s="11"/>
    </row>
    <row r="3" ht="30.0" customHeight="1">
      <c r="A3" s="13" t="str">
        <f>'결과'!Q2&amp;" 귀중"</f>
        <v> 귀중</v>
      </c>
      <c r="B3" s="11"/>
      <c r="C3" s="11"/>
      <c r="D3" s="11"/>
      <c r="E3" s="11"/>
      <c r="F3" s="11"/>
      <c r="G3" s="11"/>
      <c r="H3" s="11"/>
      <c r="I3" s="11"/>
      <c r="J3" s="11"/>
      <c r="K3" s="11"/>
      <c r="L3" s="11"/>
      <c r="M3" s="11"/>
      <c r="N3" s="11"/>
      <c r="O3" s="11"/>
      <c r="P3" s="11"/>
      <c r="R3" s="11"/>
      <c r="S3" s="11"/>
      <c r="T3" s="11"/>
      <c r="U3" s="11"/>
      <c r="V3" s="11"/>
      <c r="W3" s="11"/>
      <c r="X3" s="11"/>
      <c r="Y3" s="11"/>
      <c r="Z3" s="11"/>
    </row>
    <row r="4" ht="18.0"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72.75" customHeight="1">
      <c r="A5" s="11" t="str">
        <f>"우리 연구원은 귀 "&amp; Q2 &amp;"의 위촉에 의하여 제시된 자료를 근거로「"&amp;Q3&amp;"」에 대한 예정가격산정을 위해 관련 법령, 기준 및 예정가격 작성기준과 절차를 준수하였으며, 그 결과는 아래와 같습니다."</f>
        <v>우리 연구원은 귀 의 위촉에 의하여 제시된 자료를 근거로「」에 대한 예정가격산정을 위해 관련 법령, 기준 및 예정가격 작성기준과 절차를 준수하였으며, 그 결과는 아래와 같습니다.</v>
      </c>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7.5" customHeight="1">
      <c r="A7" s="14" t="s">
        <v>16</v>
      </c>
      <c r="Q7" s="11"/>
      <c r="R7" s="11"/>
      <c r="S7" s="11"/>
      <c r="T7" s="11"/>
      <c r="U7" s="11"/>
      <c r="V7" s="11"/>
      <c r="W7" s="11"/>
      <c r="X7" s="11"/>
      <c r="Y7" s="11"/>
      <c r="Z7" s="11"/>
    </row>
    <row r="8" ht="26.25" customHeight="1">
      <c r="A8" s="11"/>
      <c r="B8" s="11"/>
      <c r="C8" s="11"/>
      <c r="D8" s="11"/>
      <c r="E8" s="11"/>
      <c r="F8" s="11"/>
      <c r="G8" s="11"/>
      <c r="H8" s="11"/>
      <c r="I8" s="11"/>
      <c r="J8" s="11"/>
      <c r="K8" s="11"/>
      <c r="L8" s="11"/>
      <c r="M8" s="11"/>
      <c r="N8" s="11"/>
      <c r="O8" s="15" t="s">
        <v>17</v>
      </c>
      <c r="P8" s="16"/>
      <c r="Q8" s="11"/>
      <c r="R8" s="11"/>
      <c r="S8" s="11"/>
      <c r="T8" s="11"/>
      <c r="U8" s="11"/>
      <c r="V8" s="11"/>
      <c r="W8" s="11"/>
      <c r="X8" s="11"/>
      <c r="Y8" s="11"/>
      <c r="Z8" s="11"/>
    </row>
    <row r="9" ht="42.75" customHeight="1">
      <c r="A9" s="17" t="s">
        <v>18</v>
      </c>
      <c r="B9" s="18"/>
      <c r="C9" s="18"/>
      <c r="D9" s="18"/>
      <c r="E9" s="18"/>
      <c r="F9" s="18"/>
      <c r="G9" s="18"/>
      <c r="H9" s="19"/>
      <c r="I9" s="20" t="s">
        <v>19</v>
      </c>
      <c r="J9" s="17" t="s">
        <v>20</v>
      </c>
      <c r="K9" s="18"/>
      <c r="L9" s="18"/>
      <c r="M9" s="18"/>
      <c r="N9" s="19"/>
      <c r="O9" s="17" t="s">
        <v>21</v>
      </c>
      <c r="P9" s="19"/>
      <c r="Q9" s="11"/>
      <c r="R9" s="11"/>
      <c r="S9" s="11"/>
      <c r="T9" s="11"/>
      <c r="U9" s="11"/>
      <c r="V9" s="11"/>
      <c r="W9" s="11"/>
      <c r="X9" s="11"/>
      <c r="Y9" s="11"/>
      <c r="Z9" s="11"/>
    </row>
    <row r="10" ht="93.75" customHeight="1">
      <c r="A10" s="21" t="str">
        <f>Q3</f>
        <v/>
      </c>
      <c r="B10" s="22"/>
      <c r="C10" s="22"/>
      <c r="D10" s="22"/>
      <c r="E10" s="22"/>
      <c r="F10" s="22"/>
      <c r="G10" s="22"/>
      <c r="H10" s="23"/>
      <c r="I10" s="24" t="s">
        <v>22</v>
      </c>
      <c r="J10" s="25">
        <f>'원가계산서'!E34</f>
        <v>123387460</v>
      </c>
      <c r="K10" s="22"/>
      <c r="L10" s="22"/>
      <c r="M10" s="22"/>
      <c r="N10" s="23"/>
      <c r="O10" s="26" t="s">
        <v>23</v>
      </c>
      <c r="P10" s="23"/>
      <c r="Q10" s="11" t="s">
        <v>24</v>
      </c>
      <c r="R10" s="11"/>
      <c r="S10" s="11"/>
      <c r="T10" s="11"/>
      <c r="U10" s="11"/>
      <c r="V10" s="11"/>
      <c r="W10" s="11"/>
      <c r="X10" s="11"/>
      <c r="Y10" s="11"/>
      <c r="Z10" s="11"/>
    </row>
    <row r="11" ht="25.5" customHeight="1">
      <c r="A11" s="11" t="s">
        <v>25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1.5" customHeight="1">
      <c r="A13" s="11"/>
      <c r="B13" s="11"/>
      <c r="C13" s="11"/>
      <c r="D13" s="11"/>
      <c r="E13" s="11"/>
      <c r="F13" s="11"/>
      <c r="G13" s="11"/>
      <c r="H13" s="11"/>
      <c r="I13" s="11"/>
      <c r="J13" s="11"/>
      <c r="K13" s="11"/>
      <c r="L13" s="11"/>
      <c r="M13" s="27"/>
      <c r="Q13" s="11"/>
      <c r="R13" s="11"/>
      <c r="S13" s="11"/>
      <c r="T13" s="11"/>
      <c r="U13" s="11"/>
      <c r="V13" s="11"/>
      <c r="W13" s="11"/>
      <c r="X13" s="11"/>
      <c r="Y13" s="11"/>
      <c r="Z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30.0" customHeight="1">
      <c r="A15" s="11"/>
      <c r="B15" s="11"/>
      <c r="C15" s="11"/>
      <c r="D15" s="11"/>
      <c r="E15" s="11"/>
      <c r="F15" s="11"/>
      <c r="G15" s="28"/>
      <c r="P15" s="29"/>
      <c r="Q15" s="11"/>
      <c r="R15" s="11"/>
      <c r="S15" s="11"/>
      <c r="T15" s="11"/>
      <c r="U15" s="11"/>
      <c r="V15" s="11"/>
      <c r="W15" s="11"/>
      <c r="X15" s="11"/>
      <c r="Y15" s="11"/>
      <c r="Z15" s="11"/>
    </row>
    <row r="16" ht="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30.0" customHeight="1">
      <c r="A17" s="30"/>
      <c r="B17" s="30"/>
      <c r="C17" s="30"/>
      <c r="D17" s="30"/>
      <c r="E17" s="30"/>
      <c r="F17" s="30"/>
      <c r="G17" s="30"/>
      <c r="H17" s="30"/>
      <c r="I17" s="31"/>
      <c r="N17" s="31"/>
      <c r="P17" s="30"/>
      <c r="Q17" s="30"/>
      <c r="R17" s="30"/>
      <c r="S17" s="30"/>
      <c r="T17" s="30"/>
      <c r="U17" s="30"/>
      <c r="V17" s="30"/>
      <c r="W17" s="30"/>
      <c r="X17" s="30"/>
      <c r="Y17" s="30"/>
      <c r="Z17" s="30"/>
    </row>
    <row r="18" ht="16.5" customHeight="1">
      <c r="A18" s="32"/>
      <c r="B18" s="32"/>
      <c r="C18" s="32"/>
      <c r="D18" s="32"/>
      <c r="E18" s="32"/>
      <c r="F18" s="32"/>
      <c r="G18" s="32"/>
      <c r="H18" s="33"/>
      <c r="I18" s="34"/>
      <c r="P18" s="35"/>
      <c r="Q18" s="32"/>
      <c r="R18" s="32"/>
      <c r="S18" s="32"/>
      <c r="T18" s="32"/>
      <c r="U18" s="32"/>
      <c r="V18" s="32"/>
      <c r="W18" s="32"/>
      <c r="X18" s="32"/>
      <c r="Y18" s="32"/>
      <c r="Z18" s="32"/>
    </row>
    <row r="19" ht="9.0" customHeight="1">
      <c r="A19" s="30"/>
      <c r="B19" s="30"/>
      <c r="C19" s="30"/>
      <c r="D19" s="30"/>
      <c r="E19" s="30"/>
      <c r="F19" s="30"/>
      <c r="G19" s="30"/>
      <c r="H19" s="30"/>
      <c r="I19" s="32"/>
      <c r="N19" s="32"/>
      <c r="O19" s="32"/>
      <c r="P19" s="35"/>
      <c r="Q19" s="30"/>
      <c r="R19" s="30"/>
      <c r="S19" s="30"/>
      <c r="T19" s="30"/>
      <c r="U19" s="30"/>
      <c r="V19" s="30"/>
      <c r="W19" s="30"/>
      <c r="X19" s="30"/>
      <c r="Y19" s="30"/>
      <c r="Z19" s="30"/>
    </row>
    <row r="20" ht="16.5" customHeight="1">
      <c r="A20" s="30"/>
      <c r="B20" s="30"/>
      <c r="C20" s="30"/>
      <c r="D20" s="30"/>
      <c r="E20" s="30"/>
      <c r="F20" s="30"/>
      <c r="G20" s="30"/>
      <c r="H20" s="31"/>
      <c r="P20" s="30"/>
      <c r="Q20" s="30"/>
      <c r="R20" s="30"/>
      <c r="S20" s="30"/>
      <c r="T20" s="30"/>
      <c r="U20" s="30"/>
      <c r="V20" s="30"/>
      <c r="W20" s="30"/>
      <c r="X20" s="30"/>
      <c r="Y20" s="30"/>
      <c r="Z20" s="30"/>
    </row>
    <row r="21" ht="21.75" customHeight="1">
      <c r="A21" s="30"/>
      <c r="B21" s="30"/>
      <c r="C21" s="30"/>
      <c r="D21" s="30"/>
      <c r="E21" s="30"/>
      <c r="F21" s="30"/>
      <c r="G21" s="30"/>
      <c r="H21" s="36"/>
      <c r="I21" s="37"/>
      <c r="N21" s="31"/>
      <c r="P21" s="30"/>
      <c r="Q21" s="30"/>
      <c r="R21" s="30"/>
      <c r="S21" s="30"/>
      <c r="T21" s="30"/>
      <c r="U21" s="30"/>
      <c r="V21" s="30"/>
      <c r="W21" s="30"/>
      <c r="X21" s="30"/>
      <c r="Y21" s="30"/>
      <c r="Z21" s="30"/>
    </row>
    <row r="22" ht="16.5" customHeight="1">
      <c r="A22" s="32"/>
      <c r="B22" s="32"/>
      <c r="C22" s="32"/>
      <c r="D22" s="32"/>
      <c r="E22" s="32"/>
      <c r="F22" s="32"/>
      <c r="G22" s="32"/>
      <c r="H22" s="33"/>
      <c r="I22" s="34"/>
      <c r="P22" s="35"/>
      <c r="Q22" s="32"/>
      <c r="R22" s="32"/>
      <c r="S22" s="32"/>
      <c r="T22" s="32"/>
      <c r="U22" s="32"/>
      <c r="V22" s="32"/>
      <c r="W22" s="32"/>
      <c r="X22" s="32"/>
      <c r="Y22" s="32"/>
      <c r="Z22" s="32"/>
    </row>
    <row r="23" ht="8.25" hidden="1" customHeight="1">
      <c r="A23" s="30"/>
      <c r="B23" s="30"/>
      <c r="C23" s="30"/>
      <c r="D23" s="30"/>
      <c r="E23" s="30"/>
      <c r="F23" s="30"/>
      <c r="G23" s="30"/>
      <c r="H23" s="30"/>
      <c r="I23" s="30"/>
      <c r="J23" s="30"/>
      <c r="K23" s="30"/>
      <c r="L23" s="30"/>
      <c r="M23" s="38"/>
      <c r="N23" s="38"/>
      <c r="O23" s="38"/>
      <c r="P23" s="30"/>
      <c r="Q23" s="30"/>
      <c r="R23" s="30"/>
      <c r="S23" s="30"/>
      <c r="T23" s="30"/>
      <c r="U23" s="30"/>
      <c r="V23" s="30"/>
      <c r="W23" s="30"/>
      <c r="X23" s="30"/>
      <c r="Y23" s="30"/>
      <c r="Z23" s="30"/>
    </row>
    <row r="24" ht="21.75" hidden="1" customHeight="1">
      <c r="A24" s="30"/>
      <c r="B24" s="30"/>
      <c r="C24" s="30"/>
      <c r="D24" s="30"/>
      <c r="E24" s="30"/>
      <c r="F24" s="30"/>
      <c r="G24" s="30"/>
      <c r="H24" s="36"/>
      <c r="I24" s="37"/>
      <c r="N24" s="31"/>
      <c r="P24" s="30"/>
      <c r="Q24" s="30"/>
      <c r="R24" s="39"/>
      <c r="S24" s="30"/>
      <c r="T24" s="30"/>
      <c r="U24" s="30"/>
      <c r="V24" s="30"/>
      <c r="W24" s="30"/>
      <c r="X24" s="30"/>
      <c r="Y24" s="30"/>
      <c r="Z24" s="30"/>
    </row>
    <row r="25" ht="16.5" hidden="1" customHeight="1">
      <c r="A25" s="30"/>
      <c r="B25" s="30"/>
      <c r="C25" s="30"/>
      <c r="D25" s="30"/>
      <c r="E25" s="30"/>
      <c r="F25" s="30"/>
      <c r="G25" s="30"/>
      <c r="H25" s="33"/>
      <c r="I25" s="34"/>
      <c r="P25" s="30"/>
      <c r="Q25" s="30"/>
      <c r="R25" s="30"/>
      <c r="S25" s="30"/>
      <c r="T25" s="30"/>
      <c r="U25" s="30"/>
      <c r="V25" s="30"/>
      <c r="W25" s="30"/>
      <c r="X25" s="30"/>
      <c r="Y25" s="30"/>
      <c r="Z25" s="30"/>
    </row>
    <row r="26" ht="8.25" customHeight="1">
      <c r="A26" s="30"/>
      <c r="B26" s="30"/>
      <c r="C26" s="30"/>
      <c r="D26" s="30"/>
      <c r="E26" s="30"/>
      <c r="F26" s="30"/>
      <c r="G26" s="30"/>
      <c r="H26" s="30"/>
      <c r="I26" s="30"/>
      <c r="J26" s="30"/>
      <c r="K26" s="30"/>
      <c r="L26" s="30"/>
      <c r="M26" s="38"/>
      <c r="N26" s="38"/>
      <c r="O26" s="38"/>
      <c r="P26" s="30"/>
      <c r="Q26" s="30"/>
      <c r="R26" s="30"/>
      <c r="S26" s="30"/>
      <c r="T26" s="30"/>
      <c r="U26" s="30"/>
      <c r="V26" s="30"/>
      <c r="W26" s="30"/>
      <c r="X26" s="30"/>
      <c r="Y26" s="30"/>
      <c r="Z26" s="30"/>
    </row>
    <row r="27" ht="21.75" customHeight="1">
      <c r="A27" s="30"/>
      <c r="B27" s="30"/>
      <c r="C27" s="30"/>
      <c r="D27" s="30"/>
      <c r="E27" s="30"/>
      <c r="F27" s="30"/>
      <c r="G27" s="30"/>
      <c r="H27" s="36"/>
      <c r="I27" s="37"/>
      <c r="N27" s="31"/>
      <c r="P27" s="30"/>
      <c r="Q27" s="30"/>
      <c r="R27" s="39"/>
      <c r="S27" s="30"/>
      <c r="T27" s="30"/>
      <c r="U27" s="30"/>
      <c r="V27" s="30"/>
      <c r="W27" s="30"/>
      <c r="X27" s="30"/>
      <c r="Y27" s="30"/>
      <c r="Z27" s="30"/>
    </row>
    <row r="28" ht="16.5" customHeight="1">
      <c r="A28" s="32"/>
      <c r="B28" s="32"/>
      <c r="C28" s="32"/>
      <c r="D28" s="32"/>
      <c r="E28" s="32"/>
      <c r="F28" s="32"/>
      <c r="G28" s="32"/>
      <c r="H28" s="33"/>
      <c r="I28" s="34"/>
      <c r="P28" s="35"/>
      <c r="Q28" s="32"/>
      <c r="R28" s="32"/>
      <c r="S28" s="32"/>
      <c r="T28" s="32"/>
      <c r="U28" s="32"/>
      <c r="V28" s="32"/>
      <c r="W28" s="32"/>
      <c r="X28" s="32"/>
      <c r="Y28" s="32"/>
      <c r="Z28" s="32"/>
    </row>
    <row r="29" ht="30.0" customHeight="1">
      <c r="A29" s="40"/>
      <c r="B29" s="40"/>
      <c r="C29" s="40"/>
      <c r="D29" s="40"/>
      <c r="E29" s="40"/>
      <c r="F29" s="40"/>
      <c r="G29" s="40"/>
      <c r="H29" s="40"/>
      <c r="I29" s="40"/>
      <c r="J29" s="40"/>
      <c r="K29" s="40"/>
      <c r="L29" s="40"/>
      <c r="M29" s="31"/>
      <c r="N29" s="31"/>
      <c r="O29" s="31"/>
      <c r="P29" s="31"/>
      <c r="Q29" s="40"/>
      <c r="R29" s="40"/>
      <c r="S29" s="40"/>
      <c r="T29" s="40"/>
      <c r="U29" s="40"/>
      <c r="V29" s="40"/>
      <c r="W29" s="40"/>
      <c r="X29" s="40"/>
      <c r="Y29" s="40"/>
      <c r="Z29" s="40"/>
    </row>
    <row r="30" ht="30.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30.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30.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30.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30.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30.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30.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30.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0.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30.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30.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30.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0.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30.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30.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30.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30.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30.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30.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30.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30.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30.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30.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30.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30.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30.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30.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30.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30.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30.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30.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30.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30.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30.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30.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30.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30.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30.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30.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30.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30.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30.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30.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30.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30.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30.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30.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30.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30.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30.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30.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30.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30.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30.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30.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30.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30.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30.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30.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30.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30.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30.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30.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30.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30.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30.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30.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30.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30.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30.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30.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30.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30.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30.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30.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30.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30.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30.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30.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30.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30.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30.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30.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30.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30.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30.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30.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30.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30.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30.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30.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30.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30.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30.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30.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30.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30.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30.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0.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30.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30.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30.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30.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30.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30.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30.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30.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30.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30.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30.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30.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30.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30.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30.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30.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30.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30.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30.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30.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30.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30.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30.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30.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30.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30.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30.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30.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30.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30.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30.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30.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30.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30.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30.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30.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30.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30.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30.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30.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30.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30.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30.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30.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30.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30.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30.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30.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30.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30.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30.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30.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30.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30.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30.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30.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30.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30.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30.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30.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30.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30.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30.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30.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30.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30.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30.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30.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30.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30.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30.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30.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30.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30.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30.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30.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30.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30.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30.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30.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30.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30.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30.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30.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30.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30.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30.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30.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30.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30.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30.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30.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30.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30.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30.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30.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30.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30.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30.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30.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30.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30.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30.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30.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30.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30.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30.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30.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30.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30.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30.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30.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30.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30.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30.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30.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30.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30.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30.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30.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30.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30.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30.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30.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30.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30.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30.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30.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30.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30.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30.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30.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30.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30.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30.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30.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30.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30.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30.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30.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30.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30.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30.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30.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30.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30.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30.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30.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30.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30.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30.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30.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30.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30.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30.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30.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30.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30.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30.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30.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30.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30.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30.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30.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30.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30.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30.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30.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30.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30.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30.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30.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30.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30.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30.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30.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30.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30.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30.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30.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30.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30.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30.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30.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30.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30.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30.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30.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30.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30.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30.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30.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30.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30.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30.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30.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30.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30.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30.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30.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30.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30.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30.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30.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30.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30.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30.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30.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30.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30.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30.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30.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30.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30.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30.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30.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30.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30.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30.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30.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30.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30.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30.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30.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30.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30.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30.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30.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30.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30.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30.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30.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30.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30.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30.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30.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30.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30.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30.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30.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30.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30.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30.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30.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30.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30.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30.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30.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30.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30.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30.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30.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30.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30.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30.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30.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30.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30.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30.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30.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30.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30.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30.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30.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30.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30.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30.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30.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30.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30.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30.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30.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30.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30.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30.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30.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30.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30.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30.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30.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30.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30.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30.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30.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30.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30.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30.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30.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30.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30.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30.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30.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30.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30.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30.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30.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30.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30.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30.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30.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30.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30.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30.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30.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30.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30.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30.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30.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30.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30.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30.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30.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30.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30.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30.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30.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30.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30.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30.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30.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30.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30.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30.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30.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30.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30.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30.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30.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30.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30.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30.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30.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30.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30.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30.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30.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30.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30.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30.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30.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30.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30.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30.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30.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30.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30.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30.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30.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30.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30.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30.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30.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30.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30.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30.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30.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30.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30.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30.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30.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30.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30.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30.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30.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30.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30.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30.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30.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30.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30.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30.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30.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30.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30.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0.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30.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30.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30.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30.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30.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30.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30.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30.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30.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30.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30.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30.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30.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30.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30.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30.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30.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30.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30.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30.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30.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30.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30.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30.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30.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30.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30.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30.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30.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30.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30.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30.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30.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30.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30.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30.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30.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30.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30.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30.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30.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30.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30.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30.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30.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30.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30.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30.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30.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30.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30.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30.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30.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30.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30.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30.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30.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30.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30.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30.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30.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30.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30.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30.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30.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30.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30.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30.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30.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30.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30.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30.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30.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30.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30.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30.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30.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30.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30.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30.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30.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30.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30.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30.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30.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30.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30.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30.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30.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30.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30.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30.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30.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30.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30.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30.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30.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30.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30.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30.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30.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30.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30.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30.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30.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30.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30.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30.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30.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30.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30.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30.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30.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30.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30.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30.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30.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30.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30.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30.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30.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30.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30.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30.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30.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30.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30.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30.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30.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30.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30.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30.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30.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30.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30.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30.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30.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30.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30.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30.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30.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30.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30.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30.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30.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30.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30.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30.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30.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30.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30.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30.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30.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30.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30.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30.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30.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30.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30.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30.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30.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30.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30.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30.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30.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30.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30.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30.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30.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30.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30.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30.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30.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30.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30.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30.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30.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30.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30.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30.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30.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30.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30.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30.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30.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30.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30.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30.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30.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30.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30.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30.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30.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30.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30.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30.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30.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30.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30.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30.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30.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30.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30.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30.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30.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30.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30.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30.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30.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30.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30.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30.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30.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30.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30.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30.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30.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30.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30.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30.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30.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30.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30.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30.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30.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30.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30.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30.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30.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30.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30.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30.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30.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30.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30.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30.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30.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30.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30.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30.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30.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30.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30.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30.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30.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30.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30.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30.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30.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30.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30.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30.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30.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30.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30.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30.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30.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30.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30.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30.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30.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30.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30.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30.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30.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30.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30.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30.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30.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30.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30.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30.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30.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30.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30.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30.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30.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30.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30.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30.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30.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30.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30.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30.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30.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30.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30.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30.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30.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30.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30.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30.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30.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30.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30.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30.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30.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30.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30.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30.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30.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30.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30.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30.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30.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30.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30.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30.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30.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30.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30.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30.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30.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30.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30.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30.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30.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30.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30.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30.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30.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30.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30.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30.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30.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30.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30.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30.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30.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30.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30.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30.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30.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30.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30.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30.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30.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30.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30.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30.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30.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30.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30.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30.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30.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30.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30.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30.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30.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30.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30.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30.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30.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30.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30.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30.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30.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30.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30.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6">
    <mergeCell ref="A1:P1"/>
    <mergeCell ref="A5:P5"/>
    <mergeCell ref="A7:P7"/>
    <mergeCell ref="O8:P8"/>
    <mergeCell ref="A9:H9"/>
    <mergeCell ref="O9:P9"/>
    <mergeCell ref="A10:H10"/>
    <mergeCell ref="O10:P10"/>
    <mergeCell ref="J9:N9"/>
    <mergeCell ref="J10:N10"/>
    <mergeCell ref="M13:P13"/>
    <mergeCell ref="G15:O15"/>
    <mergeCell ref="I17:M17"/>
    <mergeCell ref="N17:O18"/>
    <mergeCell ref="I18:M18"/>
    <mergeCell ref="I25:M25"/>
    <mergeCell ref="I27:M27"/>
    <mergeCell ref="N27:O28"/>
    <mergeCell ref="I28:M28"/>
    <mergeCell ref="I19:M19"/>
    <mergeCell ref="H20:O20"/>
    <mergeCell ref="I21:M21"/>
    <mergeCell ref="N21:O22"/>
    <mergeCell ref="I22:M22"/>
    <mergeCell ref="I24:M24"/>
    <mergeCell ref="N24:O25"/>
  </mergeCells>
  <printOptions horizontalCentered="1"/>
  <pageMargins bottom="0.7480314960629921" footer="0.0" header="0.0" left="0.7086614173228347" right="0.7086614173228347" top="0.7480314960629921"/>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0.5"/>
    <col customWidth="1" min="3" max="22" width="1.63"/>
    <col customWidth="1" min="23" max="23" width="67.38"/>
    <col customWidth="1" min="24" max="25" width="2.0"/>
    <col customWidth="1" min="26" max="26" width="18.63"/>
  </cols>
  <sheetData>
    <row r="1" ht="39.75" customHeight="1">
      <c r="A1" s="41" t="s">
        <v>26</v>
      </c>
      <c r="X1" s="10"/>
      <c r="Y1" s="10"/>
      <c r="Z1" s="10"/>
    </row>
    <row r="2" ht="15.0" customHeight="1">
      <c r="A2" s="42"/>
      <c r="B2" s="42"/>
      <c r="C2" s="42"/>
      <c r="D2" s="42"/>
      <c r="E2" s="42"/>
      <c r="F2" s="42"/>
      <c r="G2" s="42"/>
      <c r="H2" s="42"/>
      <c r="I2" s="42"/>
      <c r="J2" s="42"/>
      <c r="K2" s="42"/>
      <c r="L2" s="42"/>
      <c r="M2" s="42"/>
      <c r="N2" s="42"/>
      <c r="O2" s="42"/>
      <c r="P2" s="42"/>
      <c r="Q2" s="42"/>
      <c r="R2" s="42"/>
      <c r="S2" s="42"/>
      <c r="T2" s="42"/>
      <c r="U2" s="42"/>
      <c r="V2" s="42"/>
      <c r="W2" s="42"/>
      <c r="X2" s="11"/>
      <c r="Y2" s="11"/>
      <c r="Z2" s="11"/>
    </row>
    <row r="3" ht="39.75" customHeight="1">
      <c r="A3" s="43" t="s">
        <v>27</v>
      </c>
      <c r="X3" s="44"/>
      <c r="Y3" s="44"/>
      <c r="Z3" s="44"/>
    </row>
    <row r="4" ht="15.0" customHeight="1">
      <c r="A4" s="42"/>
      <c r="B4" s="42"/>
      <c r="C4" s="42"/>
      <c r="D4" s="42"/>
      <c r="E4" s="42"/>
      <c r="F4" s="42"/>
      <c r="G4" s="42"/>
      <c r="H4" s="42"/>
      <c r="I4" s="42"/>
      <c r="J4" s="42"/>
      <c r="K4" s="42"/>
      <c r="L4" s="42"/>
      <c r="M4" s="42"/>
      <c r="N4" s="42"/>
      <c r="O4" s="42"/>
      <c r="P4" s="42"/>
      <c r="Q4" s="42"/>
      <c r="R4" s="42"/>
      <c r="S4" s="42"/>
      <c r="T4" s="42"/>
      <c r="U4" s="42"/>
      <c r="V4" s="42"/>
      <c r="W4" s="42"/>
      <c r="X4" s="11"/>
      <c r="Y4" s="11"/>
      <c r="Z4" s="11"/>
    </row>
    <row r="5" ht="27.75" customHeight="1">
      <c r="A5" s="45" t="s">
        <v>28</v>
      </c>
      <c r="X5" s="46"/>
      <c r="Y5" s="46"/>
      <c r="Z5" s="46"/>
    </row>
    <row r="6" ht="53.25" customHeight="1">
      <c r="A6" s="42"/>
      <c r="B6" s="42"/>
      <c r="C6" s="43" t="s">
        <v>29</v>
      </c>
      <c r="X6" s="44"/>
      <c r="Y6" s="44"/>
      <c r="Z6" s="44"/>
    </row>
    <row r="7" ht="15.0" customHeight="1">
      <c r="A7" s="43"/>
      <c r="B7" s="43"/>
      <c r="C7" s="43"/>
      <c r="D7" s="43"/>
      <c r="E7" s="43"/>
      <c r="F7" s="43"/>
      <c r="G7" s="43"/>
      <c r="H7" s="43"/>
      <c r="I7" s="43"/>
      <c r="J7" s="43"/>
      <c r="K7" s="43"/>
      <c r="L7" s="43"/>
      <c r="M7" s="43"/>
      <c r="N7" s="43"/>
      <c r="O7" s="43"/>
      <c r="P7" s="43"/>
      <c r="Q7" s="43"/>
      <c r="R7" s="43"/>
      <c r="S7" s="43"/>
      <c r="T7" s="43"/>
      <c r="U7" s="43"/>
      <c r="V7" s="43"/>
      <c r="W7" s="43"/>
      <c r="X7" s="44"/>
      <c r="Y7" s="44"/>
      <c r="Z7" s="44"/>
    </row>
    <row r="8" ht="27.75" customHeight="1">
      <c r="A8" s="47" t="s">
        <v>30</v>
      </c>
      <c r="X8" s="48"/>
      <c r="Y8" s="48"/>
      <c r="Z8" s="48"/>
    </row>
    <row r="9" ht="99.75" customHeight="1">
      <c r="A9" s="42"/>
      <c r="B9" s="49"/>
      <c r="C9" s="43" t="s">
        <v>31</v>
      </c>
      <c r="X9" s="44"/>
      <c r="Y9" s="44"/>
      <c r="Z9" s="44"/>
    </row>
    <row r="10" ht="15.0" customHeight="1">
      <c r="A10" s="43"/>
      <c r="B10" s="43"/>
      <c r="C10" s="43"/>
      <c r="D10" s="43"/>
      <c r="E10" s="43"/>
      <c r="F10" s="43"/>
      <c r="G10" s="43"/>
      <c r="H10" s="43"/>
      <c r="I10" s="43"/>
      <c r="J10" s="43"/>
      <c r="K10" s="43"/>
      <c r="L10" s="43"/>
      <c r="M10" s="43"/>
      <c r="N10" s="43"/>
      <c r="O10" s="43"/>
      <c r="P10" s="43"/>
      <c r="Q10" s="43"/>
      <c r="R10" s="43"/>
      <c r="S10" s="43"/>
      <c r="T10" s="43"/>
      <c r="U10" s="43"/>
      <c r="V10" s="43"/>
      <c r="W10" s="43"/>
      <c r="X10" s="44"/>
      <c r="Y10" s="44"/>
      <c r="Z10" s="44"/>
    </row>
    <row r="11" ht="27.75" customHeight="1">
      <c r="A11" s="47" t="s">
        <v>32</v>
      </c>
      <c r="X11" s="48"/>
      <c r="Y11" s="48"/>
      <c r="Z11" s="48"/>
    </row>
    <row r="12" ht="39.75" customHeight="1">
      <c r="A12" s="42"/>
      <c r="B12" s="49"/>
      <c r="C12" s="43" t="s">
        <v>33</v>
      </c>
      <c r="X12" s="44"/>
      <c r="Y12" s="44"/>
      <c r="Z12" s="44"/>
    </row>
    <row r="13" ht="15.0" customHeight="1">
      <c r="A13" s="43"/>
      <c r="B13" s="43"/>
      <c r="C13" s="43"/>
      <c r="D13" s="43"/>
      <c r="E13" s="43"/>
      <c r="F13" s="43"/>
      <c r="G13" s="43"/>
      <c r="H13" s="43"/>
      <c r="I13" s="43"/>
      <c r="J13" s="43"/>
      <c r="K13" s="43"/>
      <c r="L13" s="43"/>
      <c r="M13" s="43"/>
      <c r="N13" s="43"/>
      <c r="O13" s="43"/>
      <c r="P13" s="43"/>
      <c r="Q13" s="43"/>
      <c r="R13" s="43"/>
      <c r="S13" s="43"/>
      <c r="T13" s="43"/>
      <c r="U13" s="43"/>
      <c r="V13" s="43"/>
      <c r="W13" s="43"/>
      <c r="X13" s="44"/>
      <c r="Y13" s="44"/>
      <c r="Z13" s="44"/>
    </row>
    <row r="14" ht="27.75" customHeight="1">
      <c r="A14" s="47" t="s">
        <v>34</v>
      </c>
      <c r="X14" s="48"/>
      <c r="Y14" s="48"/>
      <c r="Z14" s="48"/>
    </row>
    <row r="15" ht="39.75" customHeight="1">
      <c r="A15" s="42"/>
      <c r="B15" s="49"/>
      <c r="C15" s="43" t="s">
        <v>35</v>
      </c>
      <c r="X15" s="44"/>
      <c r="Y15" s="44"/>
      <c r="Z15" s="44"/>
    </row>
    <row r="16" ht="15.0" customHeight="1">
      <c r="A16" s="43"/>
      <c r="B16" s="43"/>
      <c r="C16" s="43"/>
      <c r="D16" s="43"/>
      <c r="E16" s="43"/>
      <c r="F16" s="43"/>
      <c r="G16" s="43"/>
      <c r="H16" s="43"/>
      <c r="I16" s="43"/>
      <c r="J16" s="43"/>
      <c r="K16" s="43"/>
      <c r="L16" s="43"/>
      <c r="M16" s="43"/>
      <c r="N16" s="43"/>
      <c r="O16" s="43"/>
      <c r="P16" s="43"/>
      <c r="Q16" s="43"/>
      <c r="R16" s="43"/>
      <c r="S16" s="43"/>
      <c r="T16" s="43"/>
      <c r="U16" s="43"/>
      <c r="V16" s="43"/>
      <c r="W16" s="43"/>
      <c r="X16" s="44"/>
      <c r="Y16" s="44"/>
      <c r="Z16" s="44"/>
    </row>
    <row r="17" ht="27.75" customHeight="1">
      <c r="A17" s="47" t="s">
        <v>36</v>
      </c>
      <c r="X17" s="48"/>
      <c r="Y17" s="48"/>
      <c r="Z17" s="48"/>
    </row>
    <row r="18" ht="39.75" customHeight="1">
      <c r="A18" s="42"/>
      <c r="B18" s="49"/>
      <c r="C18" s="43" t="s">
        <v>37</v>
      </c>
      <c r="X18" s="44"/>
      <c r="Y18" s="44"/>
      <c r="Z18" s="44"/>
    </row>
    <row r="19" ht="30.0"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row>
    <row r="20" ht="22.5" customHeight="1">
      <c r="A20" s="50" t="s">
        <v>38</v>
      </c>
      <c r="X20" s="51"/>
      <c r="Y20" s="51"/>
      <c r="Z20" s="51"/>
    </row>
    <row r="21" ht="15.0" customHeight="1">
      <c r="A21" s="42"/>
      <c r="B21" s="42"/>
      <c r="C21" s="42"/>
      <c r="D21" s="42"/>
      <c r="E21" s="42"/>
      <c r="F21" s="42"/>
      <c r="G21" s="42"/>
      <c r="H21" s="42"/>
      <c r="I21" s="42"/>
      <c r="J21" s="42"/>
      <c r="K21" s="42"/>
      <c r="L21" s="42"/>
      <c r="M21" s="42"/>
      <c r="N21" s="42"/>
      <c r="O21" s="42"/>
      <c r="P21" s="42"/>
      <c r="Q21" s="42"/>
      <c r="R21" s="42"/>
      <c r="S21" s="42"/>
      <c r="T21" s="42"/>
      <c r="U21" s="42"/>
      <c r="V21" s="42"/>
      <c r="W21" s="42"/>
      <c r="X21" s="11"/>
      <c r="Y21" s="11"/>
      <c r="Z21" s="11"/>
    </row>
    <row r="22" ht="41.25" customHeight="1">
      <c r="A22" s="42"/>
      <c r="B22" s="43" t="s">
        <v>39</v>
      </c>
      <c r="X22" s="44"/>
      <c r="Y22" s="44"/>
      <c r="Z22" s="44"/>
    </row>
    <row r="23" ht="22.5" customHeight="1">
      <c r="A23" s="42"/>
      <c r="B23" s="42"/>
      <c r="C23" s="42"/>
      <c r="D23" s="42"/>
      <c r="E23" s="42"/>
      <c r="F23" s="42"/>
      <c r="G23" s="42"/>
      <c r="H23" s="42"/>
      <c r="I23" s="42"/>
      <c r="J23" s="42"/>
      <c r="K23" s="42"/>
      <c r="L23" s="42"/>
      <c r="M23" s="42"/>
      <c r="N23" s="42"/>
      <c r="O23" s="42"/>
      <c r="P23" s="42"/>
      <c r="Q23" s="42"/>
      <c r="R23" s="42"/>
      <c r="S23" s="42"/>
      <c r="T23" s="42"/>
      <c r="U23" s="42"/>
      <c r="V23" s="42"/>
      <c r="W23" s="42"/>
      <c r="X23" s="11"/>
      <c r="Y23" s="11"/>
      <c r="Z23" s="11"/>
    </row>
    <row r="24" ht="22.5" customHeight="1">
      <c r="A24" s="42"/>
      <c r="B24" s="42"/>
      <c r="C24" s="42"/>
      <c r="D24" s="42"/>
      <c r="E24" s="42"/>
      <c r="F24" s="42"/>
      <c r="G24" s="42"/>
      <c r="H24" s="42"/>
      <c r="I24" s="42"/>
      <c r="J24" s="42"/>
      <c r="K24" s="42"/>
      <c r="L24" s="42"/>
      <c r="M24" s="42"/>
      <c r="N24" s="42"/>
      <c r="O24" s="42"/>
      <c r="P24" s="42"/>
      <c r="Q24" s="42"/>
      <c r="R24" s="42"/>
      <c r="S24" s="42"/>
      <c r="T24" s="42"/>
      <c r="U24" s="42"/>
      <c r="V24" s="42"/>
      <c r="W24" s="42"/>
      <c r="X24" s="11"/>
      <c r="Y24" s="11"/>
      <c r="Z24" s="11"/>
    </row>
    <row r="25" ht="30.0" customHeight="1">
      <c r="A25" s="49"/>
      <c r="B25" s="49"/>
      <c r="C25" s="49"/>
      <c r="D25" s="49"/>
      <c r="E25" s="49"/>
      <c r="F25" s="49"/>
      <c r="G25" s="49"/>
      <c r="H25" s="49"/>
      <c r="I25" s="49"/>
      <c r="J25" s="49"/>
      <c r="K25" s="49"/>
      <c r="L25" s="49"/>
      <c r="M25" s="49"/>
      <c r="N25" s="49"/>
      <c r="O25" s="49"/>
      <c r="P25" s="49"/>
      <c r="Q25" s="49"/>
      <c r="R25" s="49"/>
      <c r="S25" s="49"/>
      <c r="T25" s="49"/>
      <c r="U25" s="49"/>
      <c r="V25" s="49"/>
      <c r="W25" s="49"/>
      <c r="X25" s="52"/>
      <c r="Y25" s="52"/>
      <c r="Z25" s="52"/>
    </row>
    <row r="26" ht="30.0" customHeight="1">
      <c r="A26" s="49"/>
      <c r="B26" s="49"/>
      <c r="C26" s="49"/>
      <c r="D26" s="49"/>
      <c r="E26" s="49"/>
      <c r="F26" s="49"/>
      <c r="G26" s="49"/>
      <c r="H26" s="49"/>
      <c r="I26" s="49"/>
      <c r="J26" s="49"/>
      <c r="K26" s="49"/>
      <c r="L26" s="49"/>
      <c r="M26" s="49"/>
      <c r="N26" s="49"/>
      <c r="O26" s="49"/>
      <c r="P26" s="49"/>
      <c r="Q26" s="49"/>
      <c r="R26" s="49"/>
      <c r="S26" s="49"/>
      <c r="T26" s="49"/>
      <c r="U26" s="49"/>
      <c r="V26" s="49"/>
      <c r="W26" s="49"/>
      <c r="X26" s="52"/>
      <c r="Y26" s="52"/>
      <c r="Z26" s="52"/>
    </row>
    <row r="27" ht="30.0" customHeight="1">
      <c r="A27" s="49"/>
      <c r="B27" s="49"/>
      <c r="C27" s="49"/>
      <c r="D27" s="49"/>
      <c r="E27" s="49"/>
      <c r="F27" s="49"/>
      <c r="G27" s="49"/>
      <c r="H27" s="49"/>
      <c r="I27" s="49"/>
      <c r="J27" s="49"/>
      <c r="K27" s="49"/>
      <c r="L27" s="49"/>
      <c r="M27" s="49"/>
      <c r="N27" s="49"/>
      <c r="O27" s="49"/>
      <c r="P27" s="49"/>
      <c r="Q27" s="49"/>
      <c r="R27" s="49"/>
      <c r="S27" s="49"/>
      <c r="T27" s="49"/>
      <c r="U27" s="49"/>
      <c r="V27" s="49"/>
      <c r="W27" s="49"/>
      <c r="X27" s="52"/>
      <c r="Y27" s="52"/>
      <c r="Z27" s="52"/>
    </row>
    <row r="28" ht="30.0" customHeight="1">
      <c r="A28" s="49"/>
      <c r="B28" s="49"/>
      <c r="C28" s="49"/>
      <c r="D28" s="49"/>
      <c r="E28" s="49"/>
      <c r="F28" s="49"/>
      <c r="G28" s="49"/>
      <c r="H28" s="49"/>
      <c r="I28" s="49"/>
      <c r="J28" s="49"/>
      <c r="K28" s="49"/>
      <c r="L28" s="49"/>
      <c r="M28" s="49"/>
      <c r="N28" s="49"/>
      <c r="O28" s="49"/>
      <c r="P28" s="49"/>
      <c r="Q28" s="49"/>
      <c r="R28" s="49"/>
      <c r="S28" s="49"/>
      <c r="T28" s="49"/>
      <c r="U28" s="49"/>
      <c r="V28" s="49"/>
      <c r="W28" s="49"/>
      <c r="X28" s="52"/>
      <c r="Y28" s="52"/>
      <c r="Z28" s="52"/>
    </row>
    <row r="29" ht="30.0" customHeight="1">
      <c r="A29" s="49"/>
      <c r="B29" s="49"/>
      <c r="C29" s="49"/>
      <c r="D29" s="49"/>
      <c r="E29" s="49"/>
      <c r="F29" s="49"/>
      <c r="G29" s="49"/>
      <c r="H29" s="49"/>
      <c r="I29" s="49"/>
      <c r="J29" s="49"/>
      <c r="K29" s="49"/>
      <c r="L29" s="49"/>
      <c r="M29" s="49"/>
      <c r="N29" s="49"/>
      <c r="O29" s="49"/>
      <c r="P29" s="49"/>
      <c r="Q29" s="49"/>
      <c r="R29" s="49"/>
      <c r="S29" s="49"/>
      <c r="T29" s="49"/>
      <c r="U29" s="49"/>
      <c r="V29" s="49"/>
      <c r="W29" s="49"/>
      <c r="X29" s="52"/>
      <c r="Y29" s="52"/>
      <c r="Z29" s="52"/>
    </row>
    <row r="30" ht="30.0" customHeight="1">
      <c r="A30" s="49"/>
      <c r="B30" s="49"/>
      <c r="C30" s="49"/>
      <c r="D30" s="49"/>
      <c r="E30" s="49"/>
      <c r="F30" s="49"/>
      <c r="G30" s="49"/>
      <c r="H30" s="49"/>
      <c r="I30" s="49"/>
      <c r="J30" s="49"/>
      <c r="K30" s="49"/>
      <c r="L30" s="49"/>
      <c r="M30" s="49"/>
      <c r="N30" s="49"/>
      <c r="O30" s="49"/>
      <c r="P30" s="49"/>
      <c r="Q30" s="49"/>
      <c r="R30" s="49"/>
      <c r="S30" s="49"/>
      <c r="T30" s="49"/>
      <c r="U30" s="49"/>
      <c r="V30" s="49"/>
      <c r="W30" s="49"/>
      <c r="X30" s="52"/>
      <c r="Y30" s="52"/>
      <c r="Z30" s="52"/>
    </row>
    <row r="31" ht="30.0" customHeight="1">
      <c r="A31" s="49"/>
      <c r="B31" s="49"/>
      <c r="C31" s="49"/>
      <c r="D31" s="49"/>
      <c r="E31" s="49"/>
      <c r="F31" s="49"/>
      <c r="G31" s="49"/>
      <c r="H31" s="49"/>
      <c r="I31" s="49"/>
      <c r="J31" s="49"/>
      <c r="K31" s="49"/>
      <c r="L31" s="49"/>
      <c r="M31" s="49"/>
      <c r="N31" s="49"/>
      <c r="O31" s="49"/>
      <c r="P31" s="49"/>
      <c r="Q31" s="49"/>
      <c r="R31" s="49"/>
      <c r="S31" s="49"/>
      <c r="T31" s="49"/>
      <c r="U31" s="49"/>
      <c r="V31" s="49"/>
      <c r="W31" s="49"/>
      <c r="X31" s="52"/>
      <c r="Y31" s="52"/>
      <c r="Z31" s="52"/>
    </row>
    <row r="32" ht="30.0" customHeight="1">
      <c r="A32" s="49"/>
      <c r="B32" s="49"/>
      <c r="C32" s="49"/>
      <c r="D32" s="49"/>
      <c r="E32" s="49"/>
      <c r="F32" s="49"/>
      <c r="G32" s="49"/>
      <c r="H32" s="49"/>
      <c r="I32" s="49"/>
      <c r="J32" s="49"/>
      <c r="K32" s="49"/>
      <c r="L32" s="49"/>
      <c r="M32" s="49"/>
      <c r="N32" s="49"/>
      <c r="O32" s="49"/>
      <c r="P32" s="49"/>
      <c r="Q32" s="49"/>
      <c r="R32" s="49"/>
      <c r="S32" s="49"/>
      <c r="T32" s="49"/>
      <c r="U32" s="49"/>
      <c r="V32" s="49"/>
      <c r="W32" s="49"/>
      <c r="X32" s="52"/>
      <c r="Y32" s="52"/>
      <c r="Z32" s="52"/>
    </row>
    <row r="33" ht="30.0" customHeight="1">
      <c r="A33" s="49"/>
      <c r="B33" s="49"/>
      <c r="C33" s="49"/>
      <c r="D33" s="49"/>
      <c r="E33" s="49"/>
      <c r="F33" s="49"/>
      <c r="G33" s="49"/>
      <c r="H33" s="49"/>
      <c r="I33" s="49"/>
      <c r="J33" s="49"/>
      <c r="K33" s="49"/>
      <c r="L33" s="49"/>
      <c r="M33" s="49"/>
      <c r="N33" s="49"/>
      <c r="O33" s="49"/>
      <c r="P33" s="49"/>
      <c r="Q33" s="49"/>
      <c r="R33" s="49"/>
      <c r="S33" s="49"/>
      <c r="T33" s="49"/>
      <c r="U33" s="49"/>
      <c r="V33" s="49"/>
      <c r="W33" s="49"/>
      <c r="X33" s="52"/>
      <c r="Y33" s="52"/>
      <c r="Z33" s="52"/>
    </row>
    <row r="34" ht="30.0" customHeight="1">
      <c r="A34" s="49"/>
      <c r="B34" s="49"/>
      <c r="C34" s="49"/>
      <c r="D34" s="49"/>
      <c r="E34" s="49"/>
      <c r="F34" s="49"/>
      <c r="G34" s="49"/>
      <c r="H34" s="49"/>
      <c r="I34" s="49"/>
      <c r="J34" s="49"/>
      <c r="K34" s="49"/>
      <c r="L34" s="49"/>
      <c r="M34" s="49"/>
      <c r="N34" s="49"/>
      <c r="O34" s="49"/>
      <c r="P34" s="49"/>
      <c r="Q34" s="49"/>
      <c r="R34" s="49"/>
      <c r="S34" s="49"/>
      <c r="T34" s="49"/>
      <c r="U34" s="49"/>
      <c r="V34" s="49"/>
      <c r="W34" s="49"/>
      <c r="X34" s="52"/>
      <c r="Y34" s="52"/>
      <c r="Z34" s="52"/>
    </row>
    <row r="35" ht="30.0" customHeight="1">
      <c r="A35" s="49"/>
      <c r="B35" s="49"/>
      <c r="C35" s="49"/>
      <c r="D35" s="49"/>
      <c r="E35" s="49"/>
      <c r="F35" s="49"/>
      <c r="G35" s="49"/>
      <c r="H35" s="49"/>
      <c r="I35" s="49"/>
      <c r="J35" s="49"/>
      <c r="K35" s="49"/>
      <c r="L35" s="49"/>
      <c r="M35" s="49"/>
      <c r="N35" s="49"/>
      <c r="O35" s="49"/>
      <c r="P35" s="49"/>
      <c r="Q35" s="49"/>
      <c r="R35" s="49"/>
      <c r="S35" s="49"/>
      <c r="T35" s="49"/>
      <c r="U35" s="49"/>
      <c r="V35" s="49"/>
      <c r="W35" s="49"/>
      <c r="X35" s="52"/>
      <c r="Y35" s="52"/>
      <c r="Z35" s="52"/>
    </row>
    <row r="36" ht="30.0" customHeight="1">
      <c r="A36" s="49"/>
      <c r="B36" s="49"/>
      <c r="C36" s="49"/>
      <c r="D36" s="49"/>
      <c r="E36" s="49"/>
      <c r="F36" s="49"/>
      <c r="G36" s="49"/>
      <c r="H36" s="49"/>
      <c r="I36" s="49"/>
      <c r="J36" s="49"/>
      <c r="K36" s="49"/>
      <c r="L36" s="49"/>
      <c r="M36" s="49"/>
      <c r="N36" s="49"/>
      <c r="O36" s="49"/>
      <c r="P36" s="49"/>
      <c r="Q36" s="49"/>
      <c r="R36" s="49"/>
      <c r="S36" s="49"/>
      <c r="T36" s="49"/>
      <c r="U36" s="49"/>
      <c r="V36" s="49"/>
      <c r="W36" s="49"/>
      <c r="X36" s="52"/>
      <c r="Y36" s="52"/>
      <c r="Z36" s="52"/>
    </row>
    <row r="37" ht="30.0" customHeight="1">
      <c r="A37" s="49"/>
      <c r="B37" s="49"/>
      <c r="C37" s="49"/>
      <c r="D37" s="49"/>
      <c r="E37" s="49"/>
      <c r="F37" s="49"/>
      <c r="G37" s="49"/>
      <c r="H37" s="49"/>
      <c r="I37" s="49"/>
      <c r="J37" s="49"/>
      <c r="K37" s="49"/>
      <c r="L37" s="49"/>
      <c r="M37" s="49"/>
      <c r="N37" s="49"/>
      <c r="O37" s="49"/>
      <c r="P37" s="49"/>
      <c r="Q37" s="49"/>
      <c r="R37" s="49"/>
      <c r="S37" s="49"/>
      <c r="T37" s="49"/>
      <c r="U37" s="49"/>
      <c r="V37" s="49"/>
      <c r="W37" s="49"/>
      <c r="X37" s="52"/>
      <c r="Y37" s="52"/>
      <c r="Z37" s="52"/>
    </row>
    <row r="38" ht="30.0" customHeight="1">
      <c r="A38" s="49"/>
      <c r="B38" s="49"/>
      <c r="C38" s="49"/>
      <c r="D38" s="49"/>
      <c r="E38" s="49"/>
      <c r="F38" s="49"/>
      <c r="G38" s="49"/>
      <c r="H38" s="49"/>
      <c r="I38" s="49"/>
      <c r="J38" s="49"/>
      <c r="K38" s="49"/>
      <c r="L38" s="49"/>
      <c r="M38" s="49"/>
      <c r="N38" s="49"/>
      <c r="O38" s="49"/>
      <c r="P38" s="49"/>
      <c r="Q38" s="49"/>
      <c r="R38" s="49"/>
      <c r="S38" s="49"/>
      <c r="T38" s="49"/>
      <c r="U38" s="49"/>
      <c r="V38" s="49"/>
      <c r="W38" s="49"/>
      <c r="X38" s="52"/>
      <c r="Y38" s="52"/>
      <c r="Z38" s="52"/>
    </row>
    <row r="39" ht="30.0" customHeight="1">
      <c r="A39" s="49"/>
      <c r="B39" s="49"/>
      <c r="C39" s="49"/>
      <c r="D39" s="49"/>
      <c r="E39" s="49"/>
      <c r="F39" s="49"/>
      <c r="G39" s="49"/>
      <c r="H39" s="49"/>
      <c r="I39" s="49"/>
      <c r="J39" s="49"/>
      <c r="K39" s="49"/>
      <c r="L39" s="49"/>
      <c r="M39" s="49"/>
      <c r="N39" s="49"/>
      <c r="O39" s="49"/>
      <c r="P39" s="49"/>
      <c r="Q39" s="49"/>
      <c r="R39" s="49"/>
      <c r="S39" s="49"/>
      <c r="T39" s="49"/>
      <c r="U39" s="49"/>
      <c r="V39" s="49"/>
      <c r="W39" s="49"/>
      <c r="X39" s="52"/>
      <c r="Y39" s="52"/>
      <c r="Z39" s="52"/>
    </row>
    <row r="40" ht="30.0" customHeight="1">
      <c r="A40" s="49"/>
      <c r="B40" s="49"/>
      <c r="C40" s="49"/>
      <c r="D40" s="49"/>
      <c r="E40" s="49"/>
      <c r="F40" s="49"/>
      <c r="G40" s="49"/>
      <c r="H40" s="49"/>
      <c r="I40" s="49"/>
      <c r="J40" s="49"/>
      <c r="K40" s="49"/>
      <c r="L40" s="49"/>
      <c r="M40" s="49"/>
      <c r="N40" s="49"/>
      <c r="O40" s="49"/>
      <c r="P40" s="49"/>
      <c r="Q40" s="49"/>
      <c r="R40" s="49"/>
      <c r="S40" s="49"/>
      <c r="T40" s="49"/>
      <c r="U40" s="49"/>
      <c r="V40" s="49"/>
      <c r="W40" s="49"/>
      <c r="X40" s="52"/>
      <c r="Y40" s="52"/>
      <c r="Z40" s="52"/>
    </row>
    <row r="41" ht="30.0" customHeight="1">
      <c r="A41" s="49"/>
      <c r="B41" s="49"/>
      <c r="C41" s="49"/>
      <c r="D41" s="49"/>
      <c r="E41" s="49"/>
      <c r="F41" s="49"/>
      <c r="G41" s="49"/>
      <c r="H41" s="49"/>
      <c r="I41" s="49"/>
      <c r="J41" s="49"/>
      <c r="K41" s="49"/>
      <c r="L41" s="49"/>
      <c r="M41" s="49"/>
      <c r="N41" s="49"/>
      <c r="O41" s="49"/>
      <c r="P41" s="49"/>
      <c r="Q41" s="49"/>
      <c r="R41" s="49"/>
      <c r="S41" s="49"/>
      <c r="T41" s="49"/>
      <c r="U41" s="49"/>
      <c r="V41" s="49"/>
      <c r="W41" s="49"/>
      <c r="X41" s="52"/>
      <c r="Y41" s="52"/>
      <c r="Z41" s="52"/>
    </row>
    <row r="42" ht="30.0" customHeight="1">
      <c r="A42" s="49"/>
      <c r="B42" s="49"/>
      <c r="C42" s="49"/>
      <c r="D42" s="49"/>
      <c r="E42" s="49"/>
      <c r="F42" s="49"/>
      <c r="G42" s="49"/>
      <c r="H42" s="49"/>
      <c r="I42" s="49"/>
      <c r="J42" s="49"/>
      <c r="K42" s="49"/>
      <c r="L42" s="49"/>
      <c r="M42" s="49"/>
      <c r="N42" s="49"/>
      <c r="O42" s="49"/>
      <c r="P42" s="49"/>
      <c r="Q42" s="49"/>
      <c r="R42" s="49"/>
      <c r="S42" s="49"/>
      <c r="T42" s="49"/>
      <c r="U42" s="49"/>
      <c r="V42" s="49"/>
      <c r="W42" s="49"/>
      <c r="X42" s="52"/>
      <c r="Y42" s="52"/>
      <c r="Z42" s="52"/>
    </row>
    <row r="43" ht="30.0" customHeight="1">
      <c r="A43" s="49"/>
      <c r="B43" s="49"/>
      <c r="C43" s="49"/>
      <c r="D43" s="49"/>
      <c r="E43" s="49"/>
      <c r="F43" s="49"/>
      <c r="G43" s="49"/>
      <c r="H43" s="49"/>
      <c r="I43" s="49"/>
      <c r="J43" s="49"/>
      <c r="K43" s="49"/>
      <c r="L43" s="49"/>
      <c r="M43" s="49"/>
      <c r="N43" s="49"/>
      <c r="O43" s="49"/>
      <c r="P43" s="49"/>
      <c r="Q43" s="49"/>
      <c r="R43" s="49"/>
      <c r="S43" s="49"/>
      <c r="T43" s="49"/>
      <c r="U43" s="49"/>
      <c r="V43" s="49"/>
      <c r="W43" s="49"/>
      <c r="X43" s="52"/>
      <c r="Y43" s="52"/>
      <c r="Z43" s="52"/>
    </row>
    <row r="44" ht="30.0" customHeight="1">
      <c r="A44" s="49"/>
      <c r="B44" s="49"/>
      <c r="C44" s="49"/>
      <c r="D44" s="49"/>
      <c r="E44" s="49"/>
      <c r="F44" s="49"/>
      <c r="G44" s="49"/>
      <c r="H44" s="49"/>
      <c r="I44" s="49"/>
      <c r="J44" s="49"/>
      <c r="K44" s="49"/>
      <c r="L44" s="49"/>
      <c r="M44" s="49"/>
      <c r="N44" s="49"/>
      <c r="O44" s="49"/>
      <c r="P44" s="49"/>
      <c r="Q44" s="49"/>
      <c r="R44" s="49"/>
      <c r="S44" s="49"/>
      <c r="T44" s="49"/>
      <c r="U44" s="49"/>
      <c r="V44" s="49"/>
      <c r="W44" s="49"/>
      <c r="X44" s="52"/>
      <c r="Y44" s="52"/>
      <c r="Z44" s="52"/>
    </row>
    <row r="45" ht="30.0" customHeight="1">
      <c r="A45" s="49"/>
      <c r="B45" s="49"/>
      <c r="C45" s="49"/>
      <c r="D45" s="49"/>
      <c r="E45" s="49"/>
      <c r="F45" s="49"/>
      <c r="G45" s="49"/>
      <c r="H45" s="49"/>
      <c r="I45" s="49"/>
      <c r="J45" s="49"/>
      <c r="K45" s="49"/>
      <c r="L45" s="49"/>
      <c r="M45" s="49"/>
      <c r="N45" s="49"/>
      <c r="O45" s="49"/>
      <c r="P45" s="49"/>
      <c r="Q45" s="49"/>
      <c r="R45" s="49"/>
      <c r="S45" s="49"/>
      <c r="T45" s="49"/>
      <c r="U45" s="49"/>
      <c r="V45" s="49"/>
      <c r="W45" s="49"/>
      <c r="X45" s="52"/>
      <c r="Y45" s="52"/>
      <c r="Z45" s="52"/>
    </row>
    <row r="46" ht="30.0" customHeight="1">
      <c r="A46" s="49"/>
      <c r="B46" s="49"/>
      <c r="C46" s="49"/>
      <c r="D46" s="49"/>
      <c r="E46" s="49"/>
      <c r="F46" s="49"/>
      <c r="G46" s="49"/>
      <c r="H46" s="49"/>
      <c r="I46" s="49"/>
      <c r="J46" s="49"/>
      <c r="K46" s="49"/>
      <c r="L46" s="49"/>
      <c r="M46" s="49"/>
      <c r="N46" s="49"/>
      <c r="O46" s="49"/>
      <c r="P46" s="49"/>
      <c r="Q46" s="49"/>
      <c r="R46" s="49"/>
      <c r="S46" s="49"/>
      <c r="T46" s="49"/>
      <c r="U46" s="49"/>
      <c r="V46" s="49"/>
      <c r="W46" s="49"/>
      <c r="X46" s="52"/>
      <c r="Y46" s="52"/>
      <c r="Z46" s="52"/>
    </row>
    <row r="47" ht="30.0" customHeight="1">
      <c r="A47" s="49"/>
      <c r="B47" s="49"/>
      <c r="C47" s="49"/>
      <c r="D47" s="49"/>
      <c r="E47" s="49"/>
      <c r="F47" s="49"/>
      <c r="G47" s="49"/>
      <c r="H47" s="49"/>
      <c r="I47" s="49"/>
      <c r="J47" s="49"/>
      <c r="K47" s="49"/>
      <c r="L47" s="49"/>
      <c r="M47" s="49"/>
      <c r="N47" s="49"/>
      <c r="O47" s="49"/>
      <c r="P47" s="49"/>
      <c r="Q47" s="49"/>
      <c r="R47" s="49"/>
      <c r="S47" s="49"/>
      <c r="T47" s="49"/>
      <c r="U47" s="49"/>
      <c r="V47" s="49"/>
      <c r="W47" s="49"/>
      <c r="X47" s="52"/>
      <c r="Y47" s="52"/>
      <c r="Z47" s="52"/>
    </row>
    <row r="48" ht="30.0" customHeight="1">
      <c r="A48" s="49"/>
      <c r="B48" s="49"/>
      <c r="C48" s="49"/>
      <c r="D48" s="49"/>
      <c r="E48" s="49"/>
      <c r="F48" s="49"/>
      <c r="G48" s="49"/>
      <c r="H48" s="49"/>
      <c r="I48" s="49"/>
      <c r="J48" s="49"/>
      <c r="K48" s="49"/>
      <c r="L48" s="49"/>
      <c r="M48" s="49"/>
      <c r="N48" s="49"/>
      <c r="O48" s="49"/>
      <c r="P48" s="49"/>
      <c r="Q48" s="49"/>
      <c r="R48" s="49"/>
      <c r="S48" s="49"/>
      <c r="T48" s="49"/>
      <c r="U48" s="49"/>
      <c r="V48" s="49"/>
      <c r="W48" s="49"/>
      <c r="X48" s="52"/>
      <c r="Y48" s="52"/>
      <c r="Z48" s="52"/>
    </row>
    <row r="49" ht="30.0" customHeight="1">
      <c r="A49" s="49"/>
      <c r="B49" s="49"/>
      <c r="C49" s="49"/>
      <c r="D49" s="49"/>
      <c r="E49" s="49"/>
      <c r="F49" s="49"/>
      <c r="G49" s="49"/>
      <c r="H49" s="49"/>
      <c r="I49" s="49"/>
      <c r="J49" s="49"/>
      <c r="K49" s="49"/>
      <c r="L49" s="49"/>
      <c r="M49" s="49"/>
      <c r="N49" s="49"/>
      <c r="O49" s="49"/>
      <c r="P49" s="49"/>
      <c r="Q49" s="49"/>
      <c r="R49" s="49"/>
      <c r="S49" s="49"/>
      <c r="T49" s="49"/>
      <c r="U49" s="49"/>
      <c r="V49" s="49"/>
      <c r="W49" s="49"/>
      <c r="X49" s="52"/>
      <c r="Y49" s="52"/>
      <c r="Z49" s="52"/>
    </row>
    <row r="50" ht="30.0" customHeight="1">
      <c r="A50" s="49"/>
      <c r="B50" s="49"/>
      <c r="C50" s="49"/>
      <c r="D50" s="49"/>
      <c r="E50" s="49"/>
      <c r="F50" s="49"/>
      <c r="G50" s="49"/>
      <c r="H50" s="49"/>
      <c r="I50" s="49"/>
      <c r="J50" s="49"/>
      <c r="K50" s="49"/>
      <c r="L50" s="49"/>
      <c r="M50" s="49"/>
      <c r="N50" s="49"/>
      <c r="O50" s="49"/>
      <c r="P50" s="49"/>
      <c r="Q50" s="49"/>
      <c r="R50" s="49"/>
      <c r="S50" s="49"/>
      <c r="T50" s="49"/>
      <c r="U50" s="49"/>
      <c r="V50" s="49"/>
      <c r="W50" s="49"/>
      <c r="X50" s="52"/>
      <c r="Y50" s="52"/>
      <c r="Z50" s="52"/>
    </row>
    <row r="51" ht="30.0" customHeight="1">
      <c r="A51" s="49"/>
      <c r="B51" s="49"/>
      <c r="C51" s="49"/>
      <c r="D51" s="49"/>
      <c r="E51" s="49"/>
      <c r="F51" s="49"/>
      <c r="G51" s="49"/>
      <c r="H51" s="49"/>
      <c r="I51" s="49"/>
      <c r="J51" s="49"/>
      <c r="K51" s="49"/>
      <c r="L51" s="49"/>
      <c r="M51" s="49"/>
      <c r="N51" s="49"/>
      <c r="O51" s="49"/>
      <c r="P51" s="49"/>
      <c r="Q51" s="49"/>
      <c r="R51" s="49"/>
      <c r="S51" s="49"/>
      <c r="T51" s="49"/>
      <c r="U51" s="49"/>
      <c r="V51" s="49"/>
      <c r="W51" s="49"/>
      <c r="X51" s="52"/>
      <c r="Y51" s="52"/>
      <c r="Z51" s="52"/>
    </row>
    <row r="52" ht="30.0" customHeight="1">
      <c r="A52" s="49"/>
      <c r="B52" s="49"/>
      <c r="C52" s="49"/>
      <c r="D52" s="49"/>
      <c r="E52" s="49"/>
      <c r="F52" s="49"/>
      <c r="G52" s="49"/>
      <c r="H52" s="49"/>
      <c r="I52" s="49"/>
      <c r="J52" s="49"/>
      <c r="K52" s="49"/>
      <c r="L52" s="49"/>
      <c r="M52" s="49"/>
      <c r="N52" s="49"/>
      <c r="O52" s="49"/>
      <c r="P52" s="49"/>
      <c r="Q52" s="49"/>
      <c r="R52" s="49"/>
      <c r="S52" s="49"/>
      <c r="T52" s="49"/>
      <c r="U52" s="49"/>
      <c r="V52" s="49"/>
      <c r="W52" s="49"/>
      <c r="X52" s="52"/>
      <c r="Y52" s="52"/>
      <c r="Z52" s="52"/>
    </row>
    <row r="53" ht="30.0" customHeight="1">
      <c r="A53" s="49"/>
      <c r="B53" s="49"/>
      <c r="C53" s="49"/>
      <c r="D53" s="49"/>
      <c r="E53" s="49"/>
      <c r="F53" s="49"/>
      <c r="G53" s="49"/>
      <c r="H53" s="49"/>
      <c r="I53" s="49"/>
      <c r="J53" s="49"/>
      <c r="K53" s="49"/>
      <c r="L53" s="49"/>
      <c r="M53" s="49"/>
      <c r="N53" s="49"/>
      <c r="O53" s="49"/>
      <c r="P53" s="49"/>
      <c r="Q53" s="49"/>
      <c r="R53" s="49"/>
      <c r="S53" s="49"/>
      <c r="T53" s="49"/>
      <c r="U53" s="49"/>
      <c r="V53" s="49"/>
      <c r="W53" s="49"/>
      <c r="X53" s="52"/>
      <c r="Y53" s="52"/>
      <c r="Z53" s="52"/>
    </row>
    <row r="54" ht="30.0" customHeight="1">
      <c r="A54" s="49"/>
      <c r="B54" s="49"/>
      <c r="C54" s="49"/>
      <c r="D54" s="49"/>
      <c r="E54" s="49"/>
      <c r="F54" s="49"/>
      <c r="G54" s="49"/>
      <c r="H54" s="49"/>
      <c r="I54" s="49"/>
      <c r="J54" s="49"/>
      <c r="K54" s="49"/>
      <c r="L54" s="49"/>
      <c r="M54" s="49"/>
      <c r="N54" s="49"/>
      <c r="O54" s="49"/>
      <c r="P54" s="49"/>
      <c r="Q54" s="49"/>
      <c r="R54" s="49"/>
      <c r="S54" s="49"/>
      <c r="T54" s="49"/>
      <c r="U54" s="49"/>
      <c r="V54" s="49"/>
      <c r="W54" s="49"/>
      <c r="X54" s="52"/>
      <c r="Y54" s="52"/>
      <c r="Z54" s="52"/>
    </row>
    <row r="55" ht="30.0" customHeight="1">
      <c r="A55" s="49"/>
      <c r="B55" s="49"/>
      <c r="C55" s="49"/>
      <c r="D55" s="49"/>
      <c r="E55" s="49"/>
      <c r="F55" s="49"/>
      <c r="G55" s="49"/>
      <c r="H55" s="49"/>
      <c r="I55" s="49"/>
      <c r="J55" s="49"/>
      <c r="K55" s="49"/>
      <c r="L55" s="49"/>
      <c r="M55" s="49"/>
      <c r="N55" s="49"/>
      <c r="O55" s="49"/>
      <c r="P55" s="49"/>
      <c r="Q55" s="49"/>
      <c r="R55" s="49"/>
      <c r="S55" s="49"/>
      <c r="T55" s="49"/>
      <c r="U55" s="49"/>
      <c r="V55" s="49"/>
      <c r="W55" s="49"/>
      <c r="X55" s="52"/>
      <c r="Y55" s="52"/>
      <c r="Z55" s="52"/>
    </row>
    <row r="56" ht="30.0" customHeight="1">
      <c r="A56" s="49"/>
      <c r="B56" s="49"/>
      <c r="C56" s="49"/>
      <c r="D56" s="49"/>
      <c r="E56" s="49"/>
      <c r="F56" s="49"/>
      <c r="G56" s="49"/>
      <c r="H56" s="49"/>
      <c r="I56" s="49"/>
      <c r="J56" s="49"/>
      <c r="K56" s="49"/>
      <c r="L56" s="49"/>
      <c r="M56" s="49"/>
      <c r="N56" s="49"/>
      <c r="O56" s="49"/>
      <c r="P56" s="49"/>
      <c r="Q56" s="49"/>
      <c r="R56" s="49"/>
      <c r="S56" s="49"/>
      <c r="T56" s="49"/>
      <c r="U56" s="49"/>
      <c r="V56" s="49"/>
      <c r="W56" s="49"/>
      <c r="X56" s="52"/>
      <c r="Y56" s="52"/>
      <c r="Z56" s="52"/>
    </row>
    <row r="57" ht="30.0" customHeight="1">
      <c r="A57" s="49"/>
      <c r="B57" s="49"/>
      <c r="C57" s="49"/>
      <c r="D57" s="49"/>
      <c r="E57" s="49"/>
      <c r="F57" s="49"/>
      <c r="G57" s="49"/>
      <c r="H57" s="49"/>
      <c r="I57" s="49"/>
      <c r="J57" s="49"/>
      <c r="K57" s="49"/>
      <c r="L57" s="49"/>
      <c r="M57" s="49"/>
      <c r="N57" s="49"/>
      <c r="O57" s="49"/>
      <c r="P57" s="49"/>
      <c r="Q57" s="49"/>
      <c r="R57" s="49"/>
      <c r="S57" s="49"/>
      <c r="T57" s="49"/>
      <c r="U57" s="49"/>
      <c r="V57" s="49"/>
      <c r="W57" s="49"/>
      <c r="X57" s="52"/>
      <c r="Y57" s="52"/>
      <c r="Z57" s="52"/>
    </row>
    <row r="58" ht="30.0" customHeight="1">
      <c r="A58" s="49"/>
      <c r="B58" s="49"/>
      <c r="C58" s="49"/>
      <c r="D58" s="49"/>
      <c r="E58" s="49"/>
      <c r="F58" s="49"/>
      <c r="G58" s="49"/>
      <c r="H58" s="49"/>
      <c r="I58" s="49"/>
      <c r="J58" s="49"/>
      <c r="K58" s="49"/>
      <c r="L58" s="49"/>
      <c r="M58" s="49"/>
      <c r="N58" s="49"/>
      <c r="O58" s="49"/>
      <c r="P58" s="49"/>
      <c r="Q58" s="49"/>
      <c r="R58" s="49"/>
      <c r="S58" s="49"/>
      <c r="T58" s="49"/>
      <c r="U58" s="49"/>
      <c r="V58" s="49"/>
      <c r="W58" s="49"/>
      <c r="X58" s="52"/>
      <c r="Y58" s="52"/>
      <c r="Z58" s="52"/>
    </row>
    <row r="59" ht="30.0" customHeight="1">
      <c r="A59" s="49"/>
      <c r="B59" s="49"/>
      <c r="C59" s="49"/>
      <c r="D59" s="49"/>
      <c r="E59" s="49"/>
      <c r="F59" s="49"/>
      <c r="G59" s="49"/>
      <c r="H59" s="49"/>
      <c r="I59" s="49"/>
      <c r="J59" s="49"/>
      <c r="K59" s="49"/>
      <c r="L59" s="49"/>
      <c r="M59" s="49"/>
      <c r="N59" s="49"/>
      <c r="O59" s="49"/>
      <c r="P59" s="49"/>
      <c r="Q59" s="49"/>
      <c r="R59" s="49"/>
      <c r="S59" s="49"/>
      <c r="T59" s="49"/>
      <c r="U59" s="49"/>
      <c r="V59" s="49"/>
      <c r="W59" s="49"/>
      <c r="X59" s="52"/>
      <c r="Y59" s="52"/>
      <c r="Z59" s="52"/>
    </row>
    <row r="60" ht="30.0" customHeight="1">
      <c r="A60" s="49"/>
      <c r="B60" s="49"/>
      <c r="C60" s="49"/>
      <c r="D60" s="49"/>
      <c r="E60" s="49"/>
      <c r="F60" s="49"/>
      <c r="G60" s="49"/>
      <c r="H60" s="49"/>
      <c r="I60" s="49"/>
      <c r="J60" s="49"/>
      <c r="K60" s="49"/>
      <c r="L60" s="49"/>
      <c r="M60" s="49"/>
      <c r="N60" s="49"/>
      <c r="O60" s="49"/>
      <c r="P60" s="49"/>
      <c r="Q60" s="49"/>
      <c r="R60" s="49"/>
      <c r="S60" s="49"/>
      <c r="T60" s="49"/>
      <c r="U60" s="49"/>
      <c r="V60" s="49"/>
      <c r="W60" s="49"/>
      <c r="X60" s="52"/>
      <c r="Y60" s="52"/>
      <c r="Z60" s="52"/>
    </row>
    <row r="61" ht="30.0" customHeight="1">
      <c r="A61" s="49"/>
      <c r="B61" s="49"/>
      <c r="C61" s="49"/>
      <c r="D61" s="49"/>
      <c r="E61" s="49"/>
      <c r="F61" s="49"/>
      <c r="G61" s="49"/>
      <c r="H61" s="49"/>
      <c r="I61" s="49"/>
      <c r="J61" s="49"/>
      <c r="K61" s="49"/>
      <c r="L61" s="49"/>
      <c r="M61" s="49"/>
      <c r="N61" s="49"/>
      <c r="O61" s="49"/>
      <c r="P61" s="49"/>
      <c r="Q61" s="49"/>
      <c r="R61" s="49"/>
      <c r="S61" s="49"/>
      <c r="T61" s="49"/>
      <c r="U61" s="49"/>
      <c r="V61" s="49"/>
      <c r="W61" s="49"/>
      <c r="X61" s="52"/>
      <c r="Y61" s="52"/>
      <c r="Z61" s="52"/>
    </row>
    <row r="62" ht="30.0" customHeight="1">
      <c r="A62" s="49"/>
      <c r="B62" s="49"/>
      <c r="C62" s="49"/>
      <c r="D62" s="49"/>
      <c r="E62" s="49"/>
      <c r="F62" s="49"/>
      <c r="G62" s="49"/>
      <c r="H62" s="49"/>
      <c r="I62" s="49"/>
      <c r="J62" s="49"/>
      <c r="K62" s="49"/>
      <c r="L62" s="49"/>
      <c r="M62" s="49"/>
      <c r="N62" s="49"/>
      <c r="O62" s="49"/>
      <c r="P62" s="49"/>
      <c r="Q62" s="49"/>
      <c r="R62" s="49"/>
      <c r="S62" s="49"/>
      <c r="T62" s="49"/>
      <c r="U62" s="49"/>
      <c r="V62" s="49"/>
      <c r="W62" s="49"/>
      <c r="X62" s="52"/>
      <c r="Y62" s="52"/>
      <c r="Z62" s="52"/>
    </row>
    <row r="63" ht="30.0" customHeight="1">
      <c r="A63" s="49"/>
      <c r="B63" s="49"/>
      <c r="C63" s="49"/>
      <c r="D63" s="49"/>
      <c r="E63" s="49"/>
      <c r="F63" s="49"/>
      <c r="G63" s="49"/>
      <c r="H63" s="49"/>
      <c r="I63" s="49"/>
      <c r="J63" s="49"/>
      <c r="K63" s="49"/>
      <c r="L63" s="49"/>
      <c r="M63" s="49"/>
      <c r="N63" s="49"/>
      <c r="O63" s="49"/>
      <c r="P63" s="49"/>
      <c r="Q63" s="49"/>
      <c r="R63" s="49"/>
      <c r="S63" s="49"/>
      <c r="T63" s="49"/>
      <c r="U63" s="49"/>
      <c r="V63" s="49"/>
      <c r="W63" s="49"/>
      <c r="X63" s="52"/>
      <c r="Y63" s="52"/>
      <c r="Z63" s="52"/>
    </row>
    <row r="64" ht="30.0" customHeight="1">
      <c r="A64" s="49"/>
      <c r="B64" s="49"/>
      <c r="C64" s="49"/>
      <c r="D64" s="49"/>
      <c r="E64" s="49"/>
      <c r="F64" s="49"/>
      <c r="G64" s="49"/>
      <c r="H64" s="49"/>
      <c r="I64" s="49"/>
      <c r="J64" s="49"/>
      <c r="K64" s="49"/>
      <c r="L64" s="49"/>
      <c r="M64" s="49"/>
      <c r="N64" s="49"/>
      <c r="O64" s="49"/>
      <c r="P64" s="49"/>
      <c r="Q64" s="49"/>
      <c r="R64" s="49"/>
      <c r="S64" s="49"/>
      <c r="T64" s="49"/>
      <c r="U64" s="49"/>
      <c r="V64" s="49"/>
      <c r="W64" s="49"/>
      <c r="X64" s="52"/>
      <c r="Y64" s="52"/>
      <c r="Z64" s="52"/>
    </row>
    <row r="65" ht="30.0" customHeight="1">
      <c r="A65" s="49"/>
      <c r="B65" s="49"/>
      <c r="C65" s="49"/>
      <c r="D65" s="49"/>
      <c r="E65" s="49"/>
      <c r="F65" s="49"/>
      <c r="G65" s="49"/>
      <c r="H65" s="49"/>
      <c r="I65" s="49"/>
      <c r="J65" s="49"/>
      <c r="K65" s="49"/>
      <c r="L65" s="49"/>
      <c r="M65" s="49"/>
      <c r="N65" s="49"/>
      <c r="O65" s="49"/>
      <c r="P65" s="49"/>
      <c r="Q65" s="49"/>
      <c r="R65" s="49"/>
      <c r="S65" s="49"/>
      <c r="T65" s="49"/>
      <c r="U65" s="49"/>
      <c r="V65" s="49"/>
      <c r="W65" s="49"/>
      <c r="X65" s="52"/>
      <c r="Y65" s="52"/>
      <c r="Z65" s="52"/>
    </row>
    <row r="66" ht="30.0" customHeight="1">
      <c r="A66" s="49"/>
      <c r="B66" s="49"/>
      <c r="C66" s="49"/>
      <c r="D66" s="49"/>
      <c r="E66" s="49"/>
      <c r="F66" s="49"/>
      <c r="G66" s="49"/>
      <c r="H66" s="49"/>
      <c r="I66" s="49"/>
      <c r="J66" s="49"/>
      <c r="K66" s="49"/>
      <c r="L66" s="49"/>
      <c r="M66" s="49"/>
      <c r="N66" s="49"/>
      <c r="O66" s="49"/>
      <c r="P66" s="49"/>
      <c r="Q66" s="49"/>
      <c r="R66" s="49"/>
      <c r="S66" s="49"/>
      <c r="T66" s="49"/>
      <c r="U66" s="49"/>
      <c r="V66" s="49"/>
      <c r="W66" s="49"/>
      <c r="X66" s="52"/>
      <c r="Y66" s="52"/>
      <c r="Z66" s="52"/>
    </row>
    <row r="67" ht="30.0" customHeight="1">
      <c r="A67" s="49"/>
      <c r="B67" s="49"/>
      <c r="C67" s="49"/>
      <c r="D67" s="49"/>
      <c r="E67" s="49"/>
      <c r="F67" s="49"/>
      <c r="G67" s="49"/>
      <c r="H67" s="49"/>
      <c r="I67" s="49"/>
      <c r="J67" s="49"/>
      <c r="K67" s="49"/>
      <c r="L67" s="49"/>
      <c r="M67" s="49"/>
      <c r="N67" s="49"/>
      <c r="O67" s="49"/>
      <c r="P67" s="49"/>
      <c r="Q67" s="49"/>
      <c r="R67" s="49"/>
      <c r="S67" s="49"/>
      <c r="T67" s="49"/>
      <c r="U67" s="49"/>
      <c r="V67" s="49"/>
      <c r="W67" s="49"/>
      <c r="X67" s="52"/>
      <c r="Y67" s="52"/>
      <c r="Z67" s="52"/>
    </row>
    <row r="68" ht="30.0" customHeight="1">
      <c r="A68" s="49"/>
      <c r="B68" s="49"/>
      <c r="C68" s="49"/>
      <c r="D68" s="49"/>
      <c r="E68" s="49"/>
      <c r="F68" s="49"/>
      <c r="G68" s="49"/>
      <c r="H68" s="49"/>
      <c r="I68" s="49"/>
      <c r="J68" s="49"/>
      <c r="K68" s="49"/>
      <c r="L68" s="49"/>
      <c r="M68" s="49"/>
      <c r="N68" s="49"/>
      <c r="O68" s="49"/>
      <c r="P68" s="49"/>
      <c r="Q68" s="49"/>
      <c r="R68" s="49"/>
      <c r="S68" s="49"/>
      <c r="T68" s="49"/>
      <c r="U68" s="49"/>
      <c r="V68" s="49"/>
      <c r="W68" s="49"/>
      <c r="X68" s="52"/>
      <c r="Y68" s="52"/>
      <c r="Z68" s="52"/>
    </row>
    <row r="69" ht="30.0" customHeight="1">
      <c r="A69" s="49"/>
      <c r="B69" s="49"/>
      <c r="C69" s="49"/>
      <c r="D69" s="49"/>
      <c r="E69" s="49"/>
      <c r="F69" s="49"/>
      <c r="G69" s="49"/>
      <c r="H69" s="49"/>
      <c r="I69" s="49"/>
      <c r="J69" s="49"/>
      <c r="K69" s="49"/>
      <c r="L69" s="49"/>
      <c r="M69" s="49"/>
      <c r="N69" s="49"/>
      <c r="O69" s="49"/>
      <c r="P69" s="49"/>
      <c r="Q69" s="49"/>
      <c r="R69" s="49"/>
      <c r="S69" s="49"/>
      <c r="T69" s="49"/>
      <c r="U69" s="49"/>
      <c r="V69" s="49"/>
      <c r="W69" s="49"/>
      <c r="X69" s="52"/>
      <c r="Y69" s="52"/>
      <c r="Z69" s="52"/>
    </row>
    <row r="70" ht="30.0" customHeight="1">
      <c r="A70" s="49"/>
      <c r="B70" s="49"/>
      <c r="C70" s="49"/>
      <c r="D70" s="49"/>
      <c r="E70" s="49"/>
      <c r="F70" s="49"/>
      <c r="G70" s="49"/>
      <c r="H70" s="49"/>
      <c r="I70" s="49"/>
      <c r="J70" s="49"/>
      <c r="K70" s="49"/>
      <c r="L70" s="49"/>
      <c r="M70" s="49"/>
      <c r="N70" s="49"/>
      <c r="O70" s="49"/>
      <c r="P70" s="49"/>
      <c r="Q70" s="49"/>
      <c r="R70" s="49"/>
      <c r="S70" s="49"/>
      <c r="T70" s="49"/>
      <c r="U70" s="49"/>
      <c r="V70" s="49"/>
      <c r="W70" s="49"/>
      <c r="X70" s="52"/>
      <c r="Y70" s="52"/>
      <c r="Z70" s="52"/>
    </row>
    <row r="71" ht="30.0" customHeight="1">
      <c r="A71" s="49"/>
      <c r="B71" s="49"/>
      <c r="C71" s="49"/>
      <c r="D71" s="49"/>
      <c r="E71" s="49"/>
      <c r="F71" s="49"/>
      <c r="G71" s="49"/>
      <c r="H71" s="49"/>
      <c r="I71" s="49"/>
      <c r="J71" s="49"/>
      <c r="K71" s="49"/>
      <c r="L71" s="49"/>
      <c r="M71" s="49"/>
      <c r="N71" s="49"/>
      <c r="O71" s="49"/>
      <c r="P71" s="49"/>
      <c r="Q71" s="49"/>
      <c r="R71" s="49"/>
      <c r="S71" s="49"/>
      <c r="T71" s="49"/>
      <c r="U71" s="49"/>
      <c r="V71" s="49"/>
      <c r="W71" s="49"/>
      <c r="X71" s="52"/>
      <c r="Y71" s="52"/>
      <c r="Z71" s="52"/>
    </row>
    <row r="72" ht="30.0" customHeight="1">
      <c r="A72" s="49"/>
      <c r="B72" s="49"/>
      <c r="C72" s="49"/>
      <c r="D72" s="49"/>
      <c r="E72" s="49"/>
      <c r="F72" s="49"/>
      <c r="G72" s="49"/>
      <c r="H72" s="49"/>
      <c r="I72" s="49"/>
      <c r="J72" s="49"/>
      <c r="K72" s="49"/>
      <c r="L72" s="49"/>
      <c r="M72" s="49"/>
      <c r="N72" s="49"/>
      <c r="O72" s="49"/>
      <c r="P72" s="49"/>
      <c r="Q72" s="49"/>
      <c r="R72" s="49"/>
      <c r="S72" s="49"/>
      <c r="T72" s="49"/>
      <c r="U72" s="49"/>
      <c r="V72" s="49"/>
      <c r="W72" s="49"/>
      <c r="X72" s="52"/>
      <c r="Y72" s="52"/>
      <c r="Z72" s="52"/>
    </row>
    <row r="73" ht="30.0" customHeight="1">
      <c r="A73" s="49"/>
      <c r="B73" s="49"/>
      <c r="C73" s="49"/>
      <c r="D73" s="49"/>
      <c r="E73" s="49"/>
      <c r="F73" s="49"/>
      <c r="G73" s="49"/>
      <c r="H73" s="49"/>
      <c r="I73" s="49"/>
      <c r="J73" s="49"/>
      <c r="K73" s="49"/>
      <c r="L73" s="49"/>
      <c r="M73" s="49"/>
      <c r="N73" s="49"/>
      <c r="O73" s="49"/>
      <c r="P73" s="49"/>
      <c r="Q73" s="49"/>
      <c r="R73" s="49"/>
      <c r="S73" s="49"/>
      <c r="T73" s="49"/>
      <c r="U73" s="49"/>
      <c r="V73" s="49"/>
      <c r="W73" s="49"/>
      <c r="X73" s="52"/>
      <c r="Y73" s="52"/>
      <c r="Z73" s="52"/>
    </row>
    <row r="74" ht="30.0" customHeight="1">
      <c r="A74" s="49"/>
      <c r="B74" s="49"/>
      <c r="C74" s="49"/>
      <c r="D74" s="49"/>
      <c r="E74" s="49"/>
      <c r="F74" s="49"/>
      <c r="G74" s="49"/>
      <c r="H74" s="49"/>
      <c r="I74" s="49"/>
      <c r="J74" s="49"/>
      <c r="K74" s="49"/>
      <c r="L74" s="49"/>
      <c r="M74" s="49"/>
      <c r="N74" s="49"/>
      <c r="O74" s="49"/>
      <c r="P74" s="49"/>
      <c r="Q74" s="49"/>
      <c r="R74" s="49"/>
      <c r="S74" s="49"/>
      <c r="T74" s="49"/>
      <c r="U74" s="49"/>
      <c r="V74" s="49"/>
      <c r="W74" s="49"/>
      <c r="X74" s="52"/>
      <c r="Y74" s="52"/>
      <c r="Z74" s="52"/>
    </row>
    <row r="75" ht="30.0" customHeight="1">
      <c r="A75" s="49"/>
      <c r="B75" s="49"/>
      <c r="C75" s="49"/>
      <c r="D75" s="49"/>
      <c r="E75" s="49"/>
      <c r="F75" s="49"/>
      <c r="G75" s="49"/>
      <c r="H75" s="49"/>
      <c r="I75" s="49"/>
      <c r="J75" s="49"/>
      <c r="K75" s="49"/>
      <c r="L75" s="49"/>
      <c r="M75" s="49"/>
      <c r="N75" s="49"/>
      <c r="O75" s="49"/>
      <c r="P75" s="49"/>
      <c r="Q75" s="49"/>
      <c r="R75" s="49"/>
      <c r="S75" s="49"/>
      <c r="T75" s="49"/>
      <c r="U75" s="49"/>
      <c r="V75" s="49"/>
      <c r="W75" s="49"/>
      <c r="X75" s="52"/>
      <c r="Y75" s="52"/>
      <c r="Z75" s="52"/>
    </row>
    <row r="76" ht="30.0" customHeight="1">
      <c r="A76" s="49"/>
      <c r="B76" s="49"/>
      <c r="C76" s="49"/>
      <c r="D76" s="49"/>
      <c r="E76" s="49"/>
      <c r="F76" s="49"/>
      <c r="G76" s="49"/>
      <c r="H76" s="49"/>
      <c r="I76" s="49"/>
      <c r="J76" s="49"/>
      <c r="K76" s="49"/>
      <c r="L76" s="49"/>
      <c r="M76" s="49"/>
      <c r="N76" s="49"/>
      <c r="O76" s="49"/>
      <c r="P76" s="49"/>
      <c r="Q76" s="49"/>
      <c r="R76" s="49"/>
      <c r="S76" s="49"/>
      <c r="T76" s="49"/>
      <c r="U76" s="49"/>
      <c r="V76" s="49"/>
      <c r="W76" s="49"/>
      <c r="X76" s="52"/>
      <c r="Y76" s="52"/>
      <c r="Z76" s="52"/>
    </row>
    <row r="77" ht="30.0" customHeight="1">
      <c r="A77" s="49"/>
      <c r="B77" s="49"/>
      <c r="C77" s="49"/>
      <c r="D77" s="49"/>
      <c r="E77" s="49"/>
      <c r="F77" s="49"/>
      <c r="G77" s="49"/>
      <c r="H77" s="49"/>
      <c r="I77" s="49"/>
      <c r="J77" s="49"/>
      <c r="K77" s="49"/>
      <c r="L77" s="49"/>
      <c r="M77" s="49"/>
      <c r="N77" s="49"/>
      <c r="O77" s="49"/>
      <c r="P77" s="49"/>
      <c r="Q77" s="49"/>
      <c r="R77" s="49"/>
      <c r="S77" s="49"/>
      <c r="T77" s="49"/>
      <c r="U77" s="49"/>
      <c r="V77" s="49"/>
      <c r="W77" s="49"/>
      <c r="X77" s="52"/>
      <c r="Y77" s="52"/>
      <c r="Z77" s="52"/>
    </row>
    <row r="78" ht="30.0" customHeight="1">
      <c r="A78" s="49"/>
      <c r="B78" s="49"/>
      <c r="C78" s="49"/>
      <c r="D78" s="49"/>
      <c r="E78" s="49"/>
      <c r="F78" s="49"/>
      <c r="G78" s="49"/>
      <c r="H78" s="49"/>
      <c r="I78" s="49"/>
      <c r="J78" s="49"/>
      <c r="K78" s="49"/>
      <c r="L78" s="49"/>
      <c r="M78" s="49"/>
      <c r="N78" s="49"/>
      <c r="O78" s="49"/>
      <c r="P78" s="49"/>
      <c r="Q78" s="49"/>
      <c r="R78" s="49"/>
      <c r="S78" s="49"/>
      <c r="T78" s="49"/>
      <c r="U78" s="49"/>
      <c r="V78" s="49"/>
      <c r="W78" s="49"/>
      <c r="X78" s="52"/>
      <c r="Y78" s="52"/>
      <c r="Z78" s="52"/>
    </row>
    <row r="79" ht="30.0" customHeight="1">
      <c r="A79" s="49"/>
      <c r="B79" s="49"/>
      <c r="C79" s="49"/>
      <c r="D79" s="49"/>
      <c r="E79" s="49"/>
      <c r="F79" s="49"/>
      <c r="G79" s="49"/>
      <c r="H79" s="49"/>
      <c r="I79" s="49"/>
      <c r="J79" s="49"/>
      <c r="K79" s="49"/>
      <c r="L79" s="49"/>
      <c r="M79" s="49"/>
      <c r="N79" s="49"/>
      <c r="O79" s="49"/>
      <c r="P79" s="49"/>
      <c r="Q79" s="49"/>
      <c r="R79" s="49"/>
      <c r="S79" s="49"/>
      <c r="T79" s="49"/>
      <c r="U79" s="49"/>
      <c r="V79" s="49"/>
      <c r="W79" s="49"/>
      <c r="X79" s="52"/>
      <c r="Y79" s="52"/>
      <c r="Z79" s="52"/>
    </row>
    <row r="80" ht="30.0" customHeight="1">
      <c r="A80" s="49"/>
      <c r="B80" s="49"/>
      <c r="C80" s="49"/>
      <c r="D80" s="49"/>
      <c r="E80" s="49"/>
      <c r="F80" s="49"/>
      <c r="G80" s="49"/>
      <c r="H80" s="49"/>
      <c r="I80" s="49"/>
      <c r="J80" s="49"/>
      <c r="K80" s="49"/>
      <c r="L80" s="49"/>
      <c r="M80" s="49"/>
      <c r="N80" s="49"/>
      <c r="O80" s="49"/>
      <c r="P80" s="49"/>
      <c r="Q80" s="49"/>
      <c r="R80" s="49"/>
      <c r="S80" s="49"/>
      <c r="T80" s="49"/>
      <c r="U80" s="49"/>
      <c r="V80" s="49"/>
      <c r="W80" s="49"/>
      <c r="X80" s="52"/>
      <c r="Y80" s="52"/>
      <c r="Z80" s="52"/>
    </row>
    <row r="81" ht="30.0" customHeight="1">
      <c r="A81" s="49"/>
      <c r="B81" s="49"/>
      <c r="C81" s="49"/>
      <c r="D81" s="49"/>
      <c r="E81" s="49"/>
      <c r="F81" s="49"/>
      <c r="G81" s="49"/>
      <c r="H81" s="49"/>
      <c r="I81" s="49"/>
      <c r="J81" s="49"/>
      <c r="K81" s="49"/>
      <c r="L81" s="49"/>
      <c r="M81" s="49"/>
      <c r="N81" s="49"/>
      <c r="O81" s="49"/>
      <c r="P81" s="49"/>
      <c r="Q81" s="49"/>
      <c r="R81" s="49"/>
      <c r="S81" s="49"/>
      <c r="T81" s="49"/>
      <c r="U81" s="49"/>
      <c r="V81" s="49"/>
      <c r="W81" s="49"/>
      <c r="X81" s="52"/>
      <c r="Y81" s="52"/>
      <c r="Z81" s="52"/>
    </row>
    <row r="82" ht="30.0" customHeight="1">
      <c r="A82" s="49"/>
      <c r="B82" s="49"/>
      <c r="C82" s="49"/>
      <c r="D82" s="49"/>
      <c r="E82" s="49"/>
      <c r="F82" s="49"/>
      <c r="G82" s="49"/>
      <c r="H82" s="49"/>
      <c r="I82" s="49"/>
      <c r="J82" s="49"/>
      <c r="K82" s="49"/>
      <c r="L82" s="49"/>
      <c r="M82" s="49"/>
      <c r="N82" s="49"/>
      <c r="O82" s="49"/>
      <c r="P82" s="49"/>
      <c r="Q82" s="49"/>
      <c r="R82" s="49"/>
      <c r="S82" s="49"/>
      <c r="T82" s="49"/>
      <c r="U82" s="49"/>
      <c r="V82" s="49"/>
      <c r="W82" s="49"/>
      <c r="X82" s="52"/>
      <c r="Y82" s="52"/>
      <c r="Z82" s="52"/>
    </row>
    <row r="83" ht="30.0" customHeight="1">
      <c r="A83" s="49"/>
      <c r="B83" s="49"/>
      <c r="C83" s="49"/>
      <c r="D83" s="49"/>
      <c r="E83" s="49"/>
      <c r="F83" s="49"/>
      <c r="G83" s="49"/>
      <c r="H83" s="49"/>
      <c r="I83" s="49"/>
      <c r="J83" s="49"/>
      <c r="K83" s="49"/>
      <c r="L83" s="49"/>
      <c r="M83" s="49"/>
      <c r="N83" s="49"/>
      <c r="O83" s="49"/>
      <c r="P83" s="49"/>
      <c r="Q83" s="49"/>
      <c r="R83" s="49"/>
      <c r="S83" s="49"/>
      <c r="T83" s="49"/>
      <c r="U83" s="49"/>
      <c r="V83" s="49"/>
      <c r="W83" s="49"/>
      <c r="X83" s="52"/>
      <c r="Y83" s="52"/>
      <c r="Z83" s="52"/>
    </row>
    <row r="84" ht="30.0" customHeight="1">
      <c r="A84" s="49"/>
      <c r="B84" s="49"/>
      <c r="C84" s="49"/>
      <c r="D84" s="49"/>
      <c r="E84" s="49"/>
      <c r="F84" s="49"/>
      <c r="G84" s="49"/>
      <c r="H84" s="49"/>
      <c r="I84" s="49"/>
      <c r="J84" s="49"/>
      <c r="K84" s="49"/>
      <c r="L84" s="49"/>
      <c r="M84" s="49"/>
      <c r="N84" s="49"/>
      <c r="O84" s="49"/>
      <c r="P84" s="49"/>
      <c r="Q84" s="49"/>
      <c r="R84" s="49"/>
      <c r="S84" s="49"/>
      <c r="T84" s="49"/>
      <c r="U84" s="49"/>
      <c r="V84" s="49"/>
      <c r="W84" s="49"/>
      <c r="X84" s="52"/>
      <c r="Y84" s="52"/>
      <c r="Z84" s="52"/>
    </row>
    <row r="85" ht="30.0" customHeight="1">
      <c r="A85" s="49"/>
      <c r="B85" s="49"/>
      <c r="C85" s="49"/>
      <c r="D85" s="49"/>
      <c r="E85" s="49"/>
      <c r="F85" s="49"/>
      <c r="G85" s="49"/>
      <c r="H85" s="49"/>
      <c r="I85" s="49"/>
      <c r="J85" s="49"/>
      <c r="K85" s="49"/>
      <c r="L85" s="49"/>
      <c r="M85" s="49"/>
      <c r="N85" s="49"/>
      <c r="O85" s="49"/>
      <c r="P85" s="49"/>
      <c r="Q85" s="49"/>
      <c r="R85" s="49"/>
      <c r="S85" s="49"/>
      <c r="T85" s="49"/>
      <c r="U85" s="49"/>
      <c r="V85" s="49"/>
      <c r="W85" s="49"/>
      <c r="X85" s="52"/>
      <c r="Y85" s="52"/>
      <c r="Z85" s="52"/>
    </row>
    <row r="86" ht="30.0" customHeight="1">
      <c r="A86" s="49"/>
      <c r="B86" s="49"/>
      <c r="C86" s="49"/>
      <c r="D86" s="49"/>
      <c r="E86" s="49"/>
      <c r="F86" s="49"/>
      <c r="G86" s="49"/>
      <c r="H86" s="49"/>
      <c r="I86" s="49"/>
      <c r="J86" s="49"/>
      <c r="K86" s="49"/>
      <c r="L86" s="49"/>
      <c r="M86" s="49"/>
      <c r="N86" s="49"/>
      <c r="O86" s="49"/>
      <c r="P86" s="49"/>
      <c r="Q86" s="49"/>
      <c r="R86" s="49"/>
      <c r="S86" s="49"/>
      <c r="T86" s="49"/>
      <c r="U86" s="49"/>
      <c r="V86" s="49"/>
      <c r="W86" s="49"/>
      <c r="X86" s="52"/>
      <c r="Y86" s="52"/>
      <c r="Z86" s="52"/>
    </row>
    <row r="87" ht="30.0" customHeight="1">
      <c r="A87" s="49"/>
      <c r="B87" s="49"/>
      <c r="C87" s="49"/>
      <c r="D87" s="49"/>
      <c r="E87" s="49"/>
      <c r="F87" s="49"/>
      <c r="G87" s="49"/>
      <c r="H87" s="49"/>
      <c r="I87" s="49"/>
      <c r="J87" s="49"/>
      <c r="K87" s="49"/>
      <c r="L87" s="49"/>
      <c r="M87" s="49"/>
      <c r="N87" s="49"/>
      <c r="O87" s="49"/>
      <c r="P87" s="49"/>
      <c r="Q87" s="49"/>
      <c r="R87" s="49"/>
      <c r="S87" s="49"/>
      <c r="T87" s="49"/>
      <c r="U87" s="49"/>
      <c r="V87" s="49"/>
      <c r="W87" s="49"/>
      <c r="X87" s="52"/>
      <c r="Y87" s="52"/>
      <c r="Z87" s="52"/>
    </row>
    <row r="88" ht="30.0" customHeight="1">
      <c r="A88" s="49"/>
      <c r="B88" s="49"/>
      <c r="C88" s="49"/>
      <c r="D88" s="49"/>
      <c r="E88" s="49"/>
      <c r="F88" s="49"/>
      <c r="G88" s="49"/>
      <c r="H88" s="49"/>
      <c r="I88" s="49"/>
      <c r="J88" s="49"/>
      <c r="K88" s="49"/>
      <c r="L88" s="49"/>
      <c r="M88" s="49"/>
      <c r="N88" s="49"/>
      <c r="O88" s="49"/>
      <c r="P88" s="49"/>
      <c r="Q88" s="49"/>
      <c r="R88" s="49"/>
      <c r="S88" s="49"/>
      <c r="T88" s="49"/>
      <c r="U88" s="49"/>
      <c r="V88" s="49"/>
      <c r="W88" s="49"/>
      <c r="X88" s="52"/>
      <c r="Y88" s="52"/>
      <c r="Z88" s="52"/>
    </row>
    <row r="89" ht="30.0" customHeight="1">
      <c r="A89" s="49"/>
      <c r="B89" s="49"/>
      <c r="C89" s="49"/>
      <c r="D89" s="49"/>
      <c r="E89" s="49"/>
      <c r="F89" s="49"/>
      <c r="G89" s="49"/>
      <c r="H89" s="49"/>
      <c r="I89" s="49"/>
      <c r="J89" s="49"/>
      <c r="K89" s="49"/>
      <c r="L89" s="49"/>
      <c r="M89" s="49"/>
      <c r="N89" s="49"/>
      <c r="O89" s="49"/>
      <c r="P89" s="49"/>
      <c r="Q89" s="49"/>
      <c r="R89" s="49"/>
      <c r="S89" s="49"/>
      <c r="T89" s="49"/>
      <c r="U89" s="49"/>
      <c r="V89" s="49"/>
      <c r="W89" s="49"/>
      <c r="X89" s="52"/>
      <c r="Y89" s="52"/>
      <c r="Z89" s="52"/>
    </row>
    <row r="90" ht="30.0" customHeight="1">
      <c r="A90" s="49"/>
      <c r="B90" s="49"/>
      <c r="C90" s="49"/>
      <c r="D90" s="49"/>
      <c r="E90" s="49"/>
      <c r="F90" s="49"/>
      <c r="G90" s="49"/>
      <c r="H90" s="49"/>
      <c r="I90" s="49"/>
      <c r="J90" s="49"/>
      <c r="K90" s="49"/>
      <c r="L90" s="49"/>
      <c r="M90" s="49"/>
      <c r="N90" s="49"/>
      <c r="O90" s="49"/>
      <c r="P90" s="49"/>
      <c r="Q90" s="49"/>
      <c r="R90" s="49"/>
      <c r="S90" s="49"/>
      <c r="T90" s="49"/>
      <c r="U90" s="49"/>
      <c r="V90" s="49"/>
      <c r="W90" s="49"/>
      <c r="X90" s="52"/>
      <c r="Y90" s="52"/>
      <c r="Z90" s="52"/>
    </row>
    <row r="91" ht="30.0" customHeight="1">
      <c r="A91" s="49"/>
      <c r="B91" s="49"/>
      <c r="C91" s="49"/>
      <c r="D91" s="49"/>
      <c r="E91" s="49"/>
      <c r="F91" s="49"/>
      <c r="G91" s="49"/>
      <c r="H91" s="49"/>
      <c r="I91" s="49"/>
      <c r="J91" s="49"/>
      <c r="K91" s="49"/>
      <c r="L91" s="49"/>
      <c r="M91" s="49"/>
      <c r="N91" s="49"/>
      <c r="O91" s="49"/>
      <c r="P91" s="49"/>
      <c r="Q91" s="49"/>
      <c r="R91" s="49"/>
      <c r="S91" s="49"/>
      <c r="T91" s="49"/>
      <c r="U91" s="49"/>
      <c r="V91" s="49"/>
      <c r="W91" s="49"/>
      <c r="X91" s="52"/>
      <c r="Y91" s="52"/>
      <c r="Z91" s="52"/>
    </row>
    <row r="92" ht="30.0" customHeight="1">
      <c r="A92" s="49"/>
      <c r="B92" s="49"/>
      <c r="C92" s="49"/>
      <c r="D92" s="49"/>
      <c r="E92" s="49"/>
      <c r="F92" s="49"/>
      <c r="G92" s="49"/>
      <c r="H92" s="49"/>
      <c r="I92" s="49"/>
      <c r="J92" s="49"/>
      <c r="K92" s="49"/>
      <c r="L92" s="49"/>
      <c r="M92" s="49"/>
      <c r="N92" s="49"/>
      <c r="O92" s="49"/>
      <c r="P92" s="49"/>
      <c r="Q92" s="49"/>
      <c r="R92" s="49"/>
      <c r="S92" s="49"/>
      <c r="T92" s="49"/>
      <c r="U92" s="49"/>
      <c r="V92" s="49"/>
      <c r="W92" s="49"/>
      <c r="X92" s="52"/>
      <c r="Y92" s="52"/>
      <c r="Z92" s="52"/>
    </row>
    <row r="93" ht="30.0" customHeight="1">
      <c r="A93" s="49"/>
      <c r="B93" s="49"/>
      <c r="C93" s="49"/>
      <c r="D93" s="49"/>
      <c r="E93" s="49"/>
      <c r="F93" s="49"/>
      <c r="G93" s="49"/>
      <c r="H93" s="49"/>
      <c r="I93" s="49"/>
      <c r="J93" s="49"/>
      <c r="K93" s="49"/>
      <c r="L93" s="49"/>
      <c r="M93" s="49"/>
      <c r="N93" s="49"/>
      <c r="O93" s="49"/>
      <c r="P93" s="49"/>
      <c r="Q93" s="49"/>
      <c r="R93" s="49"/>
      <c r="S93" s="49"/>
      <c r="T93" s="49"/>
      <c r="U93" s="49"/>
      <c r="V93" s="49"/>
      <c r="W93" s="49"/>
      <c r="X93" s="52"/>
      <c r="Y93" s="52"/>
      <c r="Z93" s="52"/>
    </row>
    <row r="94" ht="30.0" customHeight="1">
      <c r="A94" s="49"/>
      <c r="B94" s="49"/>
      <c r="C94" s="49"/>
      <c r="D94" s="49"/>
      <c r="E94" s="49"/>
      <c r="F94" s="49"/>
      <c r="G94" s="49"/>
      <c r="H94" s="49"/>
      <c r="I94" s="49"/>
      <c r="J94" s="49"/>
      <c r="K94" s="49"/>
      <c r="L94" s="49"/>
      <c r="M94" s="49"/>
      <c r="N94" s="49"/>
      <c r="O94" s="49"/>
      <c r="P94" s="49"/>
      <c r="Q94" s="49"/>
      <c r="R94" s="49"/>
      <c r="S94" s="49"/>
      <c r="T94" s="49"/>
      <c r="U94" s="49"/>
      <c r="V94" s="49"/>
      <c r="W94" s="49"/>
      <c r="X94" s="52"/>
      <c r="Y94" s="52"/>
      <c r="Z94" s="52"/>
    </row>
    <row r="95" ht="30.0" customHeight="1">
      <c r="A95" s="49"/>
      <c r="B95" s="49"/>
      <c r="C95" s="49"/>
      <c r="D95" s="49"/>
      <c r="E95" s="49"/>
      <c r="F95" s="49"/>
      <c r="G95" s="49"/>
      <c r="H95" s="49"/>
      <c r="I95" s="49"/>
      <c r="J95" s="49"/>
      <c r="K95" s="49"/>
      <c r="L95" s="49"/>
      <c r="M95" s="49"/>
      <c r="N95" s="49"/>
      <c r="O95" s="49"/>
      <c r="P95" s="49"/>
      <c r="Q95" s="49"/>
      <c r="R95" s="49"/>
      <c r="S95" s="49"/>
      <c r="T95" s="49"/>
      <c r="U95" s="49"/>
      <c r="V95" s="49"/>
      <c r="W95" s="49"/>
      <c r="X95" s="52"/>
      <c r="Y95" s="52"/>
      <c r="Z95" s="52"/>
    </row>
    <row r="96" ht="30.0" customHeight="1">
      <c r="A96" s="49"/>
      <c r="B96" s="49"/>
      <c r="C96" s="49"/>
      <c r="D96" s="49"/>
      <c r="E96" s="49"/>
      <c r="F96" s="49"/>
      <c r="G96" s="49"/>
      <c r="H96" s="49"/>
      <c r="I96" s="49"/>
      <c r="J96" s="49"/>
      <c r="K96" s="49"/>
      <c r="L96" s="49"/>
      <c r="M96" s="49"/>
      <c r="N96" s="49"/>
      <c r="O96" s="49"/>
      <c r="P96" s="49"/>
      <c r="Q96" s="49"/>
      <c r="R96" s="49"/>
      <c r="S96" s="49"/>
      <c r="T96" s="49"/>
      <c r="U96" s="49"/>
      <c r="V96" s="49"/>
      <c r="W96" s="49"/>
      <c r="X96" s="52"/>
      <c r="Y96" s="52"/>
      <c r="Z96" s="52"/>
    </row>
    <row r="97" ht="30.0" customHeight="1">
      <c r="A97" s="49"/>
      <c r="B97" s="49"/>
      <c r="C97" s="49"/>
      <c r="D97" s="49"/>
      <c r="E97" s="49"/>
      <c r="F97" s="49"/>
      <c r="G97" s="49"/>
      <c r="H97" s="49"/>
      <c r="I97" s="49"/>
      <c r="J97" s="49"/>
      <c r="K97" s="49"/>
      <c r="L97" s="49"/>
      <c r="M97" s="49"/>
      <c r="N97" s="49"/>
      <c r="O97" s="49"/>
      <c r="P97" s="49"/>
      <c r="Q97" s="49"/>
      <c r="R97" s="49"/>
      <c r="S97" s="49"/>
      <c r="T97" s="49"/>
      <c r="U97" s="49"/>
      <c r="V97" s="49"/>
      <c r="W97" s="49"/>
      <c r="X97" s="52"/>
      <c r="Y97" s="52"/>
      <c r="Z97" s="52"/>
    </row>
    <row r="98" ht="30.0" customHeight="1">
      <c r="A98" s="49"/>
      <c r="B98" s="49"/>
      <c r="C98" s="49"/>
      <c r="D98" s="49"/>
      <c r="E98" s="49"/>
      <c r="F98" s="49"/>
      <c r="G98" s="49"/>
      <c r="H98" s="49"/>
      <c r="I98" s="49"/>
      <c r="J98" s="49"/>
      <c r="K98" s="49"/>
      <c r="L98" s="49"/>
      <c r="M98" s="49"/>
      <c r="N98" s="49"/>
      <c r="O98" s="49"/>
      <c r="P98" s="49"/>
      <c r="Q98" s="49"/>
      <c r="R98" s="49"/>
      <c r="S98" s="49"/>
      <c r="T98" s="49"/>
      <c r="U98" s="49"/>
      <c r="V98" s="49"/>
      <c r="W98" s="49"/>
      <c r="X98" s="52"/>
      <c r="Y98" s="52"/>
      <c r="Z98" s="52"/>
    </row>
    <row r="99" ht="30.0" customHeight="1">
      <c r="A99" s="49"/>
      <c r="B99" s="49"/>
      <c r="C99" s="49"/>
      <c r="D99" s="49"/>
      <c r="E99" s="49"/>
      <c r="F99" s="49"/>
      <c r="G99" s="49"/>
      <c r="H99" s="49"/>
      <c r="I99" s="49"/>
      <c r="J99" s="49"/>
      <c r="K99" s="49"/>
      <c r="L99" s="49"/>
      <c r="M99" s="49"/>
      <c r="N99" s="49"/>
      <c r="O99" s="49"/>
      <c r="P99" s="49"/>
      <c r="Q99" s="49"/>
      <c r="R99" s="49"/>
      <c r="S99" s="49"/>
      <c r="T99" s="49"/>
      <c r="U99" s="49"/>
      <c r="V99" s="49"/>
      <c r="W99" s="49"/>
      <c r="X99" s="52"/>
      <c r="Y99" s="52"/>
      <c r="Z99" s="52"/>
    </row>
    <row r="100" ht="30.0"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52"/>
      <c r="Y100" s="52"/>
      <c r="Z100" s="52"/>
    </row>
    <row r="101" ht="30.0"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52"/>
      <c r="Y101" s="52"/>
      <c r="Z101" s="52"/>
    </row>
    <row r="102" ht="30.0"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52"/>
      <c r="Y102" s="52"/>
      <c r="Z102" s="52"/>
    </row>
    <row r="103" ht="30.0"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52"/>
      <c r="Y103" s="52"/>
      <c r="Z103" s="52"/>
    </row>
    <row r="104" ht="30.0"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52"/>
      <c r="Y104" s="52"/>
      <c r="Z104" s="52"/>
    </row>
    <row r="105" ht="30.0"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52"/>
      <c r="Y105" s="52"/>
      <c r="Z105" s="52"/>
    </row>
    <row r="106" ht="30.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52"/>
      <c r="Y106" s="52"/>
      <c r="Z106" s="52"/>
    </row>
    <row r="107" ht="30.0"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52"/>
      <c r="Y107" s="52"/>
      <c r="Z107" s="52"/>
    </row>
    <row r="108" ht="30.0"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52"/>
      <c r="Y108" s="52"/>
      <c r="Z108" s="52"/>
    </row>
    <row r="109" ht="30.0"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52"/>
      <c r="Y109" s="52"/>
      <c r="Z109" s="52"/>
    </row>
    <row r="110" ht="30.0"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52"/>
      <c r="Y110" s="52"/>
      <c r="Z110" s="52"/>
    </row>
    <row r="111" ht="30.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52"/>
      <c r="Y111" s="52"/>
      <c r="Z111" s="52"/>
    </row>
    <row r="112" ht="30.0"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52"/>
      <c r="Y112" s="52"/>
      <c r="Z112" s="52"/>
    </row>
    <row r="113" ht="30.0"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52"/>
      <c r="Y113" s="52"/>
      <c r="Z113" s="52"/>
    </row>
    <row r="114" ht="30.0"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52"/>
      <c r="Y114" s="52"/>
      <c r="Z114" s="52"/>
    </row>
    <row r="115" ht="30.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52"/>
      <c r="Y115" s="52"/>
      <c r="Z115" s="52"/>
    </row>
    <row r="116" ht="30.0"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52"/>
      <c r="Y116" s="52"/>
      <c r="Z116" s="52"/>
    </row>
    <row r="117" ht="30.0"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52"/>
      <c r="Y117" s="52"/>
      <c r="Z117" s="52"/>
    </row>
    <row r="118" ht="30.0"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52"/>
      <c r="Y118" s="52"/>
      <c r="Z118" s="52"/>
    </row>
    <row r="119" ht="30.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52"/>
      <c r="Y119" s="52"/>
      <c r="Z119" s="52"/>
    </row>
    <row r="120" ht="30.0"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52"/>
      <c r="Y120" s="52"/>
      <c r="Z120" s="52"/>
    </row>
    <row r="121" ht="30.0"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52"/>
      <c r="Y121" s="52"/>
      <c r="Z121" s="52"/>
    </row>
    <row r="122" ht="30.0"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52"/>
      <c r="Y122" s="52"/>
      <c r="Z122" s="52"/>
    </row>
    <row r="123" ht="30.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52"/>
      <c r="Y123" s="52"/>
      <c r="Z123" s="52"/>
    </row>
    <row r="124" ht="30.0"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52"/>
      <c r="Y124" s="52"/>
      <c r="Z124" s="52"/>
    </row>
    <row r="125" ht="30.0"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52"/>
      <c r="Y125" s="52"/>
      <c r="Z125" s="52"/>
    </row>
    <row r="126" ht="30.0"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52"/>
      <c r="Y126" s="52"/>
      <c r="Z126" s="52"/>
    </row>
    <row r="127" ht="30.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52"/>
      <c r="Y127" s="52"/>
      <c r="Z127" s="52"/>
    </row>
    <row r="128" ht="30.0"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52"/>
      <c r="Y128" s="52"/>
      <c r="Z128" s="52"/>
    </row>
    <row r="129" ht="30.0"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52"/>
      <c r="Y129" s="52"/>
      <c r="Z129" s="52"/>
    </row>
    <row r="130" ht="30.0"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52"/>
      <c r="Y130" s="52"/>
      <c r="Z130" s="52"/>
    </row>
    <row r="131" ht="30.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52"/>
      <c r="Y131" s="52"/>
      <c r="Z131" s="52"/>
    </row>
    <row r="132" ht="30.0"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52"/>
      <c r="Y132" s="52"/>
      <c r="Z132" s="52"/>
    </row>
    <row r="133" ht="30.0"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52"/>
      <c r="Y133" s="52"/>
      <c r="Z133" s="52"/>
    </row>
    <row r="134" ht="30.0"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52"/>
      <c r="Y134" s="52"/>
      <c r="Z134" s="52"/>
    </row>
    <row r="135" ht="30.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52"/>
      <c r="Y135" s="52"/>
      <c r="Z135" s="52"/>
    </row>
    <row r="136" ht="30.0"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52"/>
      <c r="Y136" s="52"/>
      <c r="Z136" s="52"/>
    </row>
    <row r="137" ht="30.0"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52"/>
      <c r="Y137" s="52"/>
      <c r="Z137" s="52"/>
    </row>
    <row r="138" ht="30.0"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52"/>
      <c r="Y138" s="52"/>
      <c r="Z138" s="52"/>
    </row>
    <row r="139" ht="30.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52"/>
      <c r="Y139" s="52"/>
      <c r="Z139" s="52"/>
    </row>
    <row r="140" ht="30.0"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52"/>
      <c r="Y140" s="52"/>
      <c r="Z140" s="52"/>
    </row>
    <row r="141" ht="30.0"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52"/>
      <c r="Y141" s="52"/>
      <c r="Z141" s="52"/>
    </row>
    <row r="142" ht="30.0"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52"/>
      <c r="Y142" s="52"/>
      <c r="Z142" s="52"/>
    </row>
    <row r="143" ht="30.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52"/>
      <c r="Y143" s="52"/>
      <c r="Z143" s="52"/>
    </row>
    <row r="144" ht="30.0"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52"/>
      <c r="Y144" s="52"/>
      <c r="Z144" s="52"/>
    </row>
    <row r="145" ht="30.0"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52"/>
      <c r="Y145" s="52"/>
      <c r="Z145" s="52"/>
    </row>
    <row r="146" ht="30.0"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52"/>
      <c r="Y146" s="52"/>
      <c r="Z146" s="52"/>
    </row>
    <row r="147" ht="30.0"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52"/>
      <c r="Y147" s="52"/>
      <c r="Z147" s="52"/>
    </row>
    <row r="148" ht="30.0"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52"/>
      <c r="Y148" s="52"/>
      <c r="Z148" s="52"/>
    </row>
    <row r="149" ht="30.0"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52"/>
      <c r="Y149" s="52"/>
      <c r="Z149" s="52"/>
    </row>
    <row r="150" ht="30.0"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52"/>
      <c r="Y150" s="52"/>
      <c r="Z150" s="52"/>
    </row>
    <row r="151" ht="30.0"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52"/>
      <c r="Y151" s="52"/>
      <c r="Z151" s="52"/>
    </row>
    <row r="152" ht="30.0"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52"/>
      <c r="Y152" s="52"/>
      <c r="Z152" s="52"/>
    </row>
    <row r="153" ht="30.0"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52"/>
      <c r="Y153" s="52"/>
      <c r="Z153" s="52"/>
    </row>
    <row r="154" ht="30.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52"/>
      <c r="Y154" s="52"/>
      <c r="Z154" s="52"/>
    </row>
    <row r="155" ht="30.0"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52"/>
      <c r="Y155" s="52"/>
      <c r="Z155" s="52"/>
    </row>
    <row r="156" ht="30.0"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52"/>
      <c r="Y156" s="52"/>
      <c r="Z156" s="52"/>
    </row>
    <row r="157" ht="30.0"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52"/>
      <c r="Y157" s="52"/>
      <c r="Z157" s="52"/>
    </row>
    <row r="158" ht="30.0"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52"/>
      <c r="Y158" s="52"/>
      <c r="Z158" s="52"/>
    </row>
    <row r="159" ht="3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52"/>
      <c r="Y159" s="52"/>
      <c r="Z159" s="52"/>
    </row>
    <row r="160" ht="30.0"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52"/>
      <c r="Y160" s="52"/>
      <c r="Z160" s="52"/>
    </row>
    <row r="161" ht="30.0"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52"/>
      <c r="Y161" s="52"/>
      <c r="Z161" s="52"/>
    </row>
    <row r="162" ht="30.0"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52"/>
      <c r="Y162" s="52"/>
      <c r="Z162" s="52"/>
    </row>
    <row r="163" ht="30.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52"/>
      <c r="Y163" s="52"/>
      <c r="Z163" s="52"/>
    </row>
    <row r="164" ht="30.0"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52"/>
      <c r="Y164" s="52"/>
      <c r="Z164" s="52"/>
    </row>
    <row r="165" ht="30.0"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52"/>
      <c r="Y165" s="52"/>
      <c r="Z165" s="52"/>
    </row>
    <row r="166" ht="30.0"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52"/>
      <c r="Y166" s="52"/>
      <c r="Z166" s="52"/>
    </row>
    <row r="167" ht="30.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52"/>
      <c r="Y167" s="52"/>
      <c r="Z167" s="52"/>
    </row>
    <row r="168" ht="30.0"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52"/>
      <c r="Y168" s="52"/>
      <c r="Z168" s="52"/>
    </row>
    <row r="169" ht="30.0"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52"/>
      <c r="Y169" s="52"/>
      <c r="Z169" s="52"/>
    </row>
    <row r="170" ht="30.0"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52"/>
      <c r="Y170" s="52"/>
      <c r="Z170" s="52"/>
    </row>
    <row r="171" ht="30.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52"/>
      <c r="Y171" s="52"/>
      <c r="Z171" s="52"/>
    </row>
    <row r="172" ht="30.0"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52"/>
      <c r="Y172" s="52"/>
      <c r="Z172" s="52"/>
    </row>
    <row r="173" ht="30.0"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52"/>
      <c r="Y173" s="52"/>
      <c r="Z173" s="52"/>
    </row>
    <row r="174" ht="30.0"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52"/>
      <c r="Y174" s="52"/>
      <c r="Z174" s="52"/>
    </row>
    <row r="175" ht="30.0"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52"/>
      <c r="Y175" s="52"/>
      <c r="Z175" s="52"/>
    </row>
    <row r="176" ht="30.0"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52"/>
      <c r="Y176" s="52"/>
      <c r="Z176" s="52"/>
    </row>
    <row r="177" ht="30.0"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52"/>
      <c r="Y177" s="52"/>
      <c r="Z177" s="52"/>
    </row>
    <row r="178" ht="30.0"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52"/>
      <c r="Y178" s="52"/>
      <c r="Z178" s="52"/>
    </row>
    <row r="179" ht="30.0"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52"/>
      <c r="Y179" s="52"/>
      <c r="Z179" s="52"/>
    </row>
    <row r="180" ht="30.0"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52"/>
      <c r="Y180" s="52"/>
      <c r="Z180" s="52"/>
    </row>
    <row r="181" ht="30.0"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52"/>
      <c r="Y181" s="52"/>
      <c r="Z181" s="52"/>
    </row>
    <row r="182" ht="30.0"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52"/>
      <c r="Y182" s="52"/>
      <c r="Z182" s="52"/>
    </row>
    <row r="183" ht="30.0"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52"/>
      <c r="Y183" s="52"/>
      <c r="Z183" s="52"/>
    </row>
    <row r="184" ht="30.0"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52"/>
      <c r="Y184" s="52"/>
      <c r="Z184" s="52"/>
    </row>
    <row r="185" ht="30.0"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52"/>
      <c r="Y185" s="52"/>
      <c r="Z185" s="52"/>
    </row>
    <row r="186" ht="30.0"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52"/>
      <c r="Y186" s="52"/>
      <c r="Z186" s="52"/>
    </row>
    <row r="187" ht="30.0"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52"/>
      <c r="Y187" s="52"/>
      <c r="Z187" s="52"/>
    </row>
    <row r="188" ht="30.0"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52"/>
      <c r="Y188" s="52"/>
      <c r="Z188" s="52"/>
    </row>
    <row r="189" ht="30.0"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52"/>
      <c r="Y189" s="52"/>
      <c r="Z189" s="52"/>
    </row>
    <row r="190" ht="30.0"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52"/>
      <c r="Y190" s="52"/>
      <c r="Z190" s="52"/>
    </row>
    <row r="191" ht="30.0"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52"/>
      <c r="Y191" s="52"/>
      <c r="Z191" s="52"/>
    </row>
    <row r="192" ht="30.0"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52"/>
      <c r="Y192" s="52"/>
      <c r="Z192" s="52"/>
    </row>
    <row r="193" ht="30.0"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52"/>
      <c r="Y193" s="52"/>
      <c r="Z193" s="52"/>
    </row>
    <row r="194" ht="30.0"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52"/>
      <c r="Y194" s="52"/>
      <c r="Z194" s="52"/>
    </row>
    <row r="195" ht="30.0"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52"/>
      <c r="Y195" s="52"/>
      <c r="Z195" s="52"/>
    </row>
    <row r="196" ht="30.0"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52"/>
      <c r="Y196" s="52"/>
      <c r="Z196" s="52"/>
    </row>
    <row r="197" ht="30.0"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52"/>
      <c r="Y197" s="52"/>
      <c r="Z197" s="52"/>
    </row>
    <row r="198" ht="30.0"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52"/>
      <c r="Y198" s="52"/>
      <c r="Z198" s="52"/>
    </row>
    <row r="199" ht="30.0"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52"/>
      <c r="Y199" s="52"/>
      <c r="Z199" s="52"/>
    </row>
    <row r="200" ht="30.0"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52"/>
      <c r="Y200" s="52"/>
      <c r="Z200" s="52"/>
    </row>
    <row r="201" ht="30.0"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52"/>
      <c r="Y201" s="52"/>
      <c r="Z201" s="52"/>
    </row>
    <row r="202" ht="30.0"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52"/>
      <c r="Y202" s="52"/>
      <c r="Z202" s="52"/>
    </row>
    <row r="203" ht="30.0"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52"/>
      <c r="Y203" s="52"/>
      <c r="Z203" s="52"/>
    </row>
    <row r="204" ht="30.0"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52"/>
      <c r="Y204" s="52"/>
      <c r="Z204" s="52"/>
    </row>
    <row r="205" ht="30.0"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52"/>
      <c r="Y205" s="52"/>
      <c r="Z205" s="52"/>
    </row>
    <row r="206" ht="30.0"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52"/>
      <c r="Y206" s="52"/>
      <c r="Z206" s="52"/>
    </row>
    <row r="207" ht="30.0"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52"/>
      <c r="Y207" s="52"/>
      <c r="Z207" s="52"/>
    </row>
    <row r="208" ht="30.0"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52"/>
      <c r="Y208" s="52"/>
      <c r="Z208" s="52"/>
    </row>
    <row r="209" ht="30.0"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52"/>
      <c r="Y209" s="52"/>
      <c r="Z209" s="52"/>
    </row>
    <row r="210" ht="30.0"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52"/>
      <c r="Y210" s="52"/>
      <c r="Z210" s="52"/>
    </row>
    <row r="211" ht="30.0"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52"/>
      <c r="Y211" s="52"/>
      <c r="Z211" s="52"/>
    </row>
    <row r="212" ht="30.0"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52"/>
      <c r="Y212" s="52"/>
      <c r="Z212" s="52"/>
    </row>
    <row r="213" ht="30.0"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52"/>
      <c r="Y213" s="52"/>
      <c r="Z213" s="52"/>
    </row>
    <row r="214" ht="30.0"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52"/>
      <c r="Y214" s="52"/>
      <c r="Z214" s="52"/>
    </row>
    <row r="215" ht="30.0"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52"/>
      <c r="Y215" s="52"/>
      <c r="Z215" s="52"/>
    </row>
    <row r="216" ht="30.0"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52"/>
      <c r="Y216" s="52"/>
      <c r="Z216" s="52"/>
    </row>
    <row r="217" ht="30.0"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52"/>
      <c r="Y217" s="52"/>
      <c r="Z217" s="52"/>
    </row>
    <row r="218" ht="30.0"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52"/>
      <c r="Y218" s="52"/>
      <c r="Z218" s="52"/>
    </row>
    <row r="219" ht="30.0"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52"/>
      <c r="Y219" s="52"/>
      <c r="Z219" s="52"/>
    </row>
    <row r="220" ht="30.0"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52"/>
      <c r="Y220" s="52"/>
      <c r="Z220" s="52"/>
    </row>
    <row r="221" ht="30.0"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52"/>
      <c r="Y221" s="52"/>
      <c r="Z221" s="52"/>
    </row>
    <row r="222" ht="30.0"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52"/>
      <c r="Y222" s="52"/>
      <c r="Z222" s="52"/>
    </row>
    <row r="223" ht="30.0"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52"/>
      <c r="Y223" s="52"/>
      <c r="Z223" s="52"/>
    </row>
    <row r="224" ht="30.0"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52"/>
      <c r="Y224" s="52"/>
      <c r="Z224" s="52"/>
    </row>
    <row r="225" ht="30.0"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52"/>
      <c r="Y225" s="52"/>
      <c r="Z225" s="52"/>
    </row>
    <row r="226" ht="30.0"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52"/>
      <c r="Y226" s="52"/>
      <c r="Z226" s="52"/>
    </row>
    <row r="227" ht="30.0"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52"/>
      <c r="Y227" s="52"/>
      <c r="Z227" s="52"/>
    </row>
    <row r="228" ht="30.0"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52"/>
      <c r="Y228" s="52"/>
      <c r="Z228" s="52"/>
    </row>
    <row r="229" ht="30.0"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52"/>
      <c r="Y229" s="52"/>
      <c r="Z229" s="52"/>
    </row>
    <row r="230" ht="30.0"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52"/>
      <c r="Y230" s="52"/>
      <c r="Z230" s="52"/>
    </row>
    <row r="231" ht="30.0"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52"/>
      <c r="Y231" s="52"/>
      <c r="Z231" s="52"/>
    </row>
    <row r="232" ht="30.0"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52"/>
      <c r="Y232" s="52"/>
      <c r="Z232" s="52"/>
    </row>
    <row r="233" ht="30.0"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52"/>
      <c r="Y233" s="52"/>
      <c r="Z233" s="52"/>
    </row>
    <row r="234" ht="30.0"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52"/>
      <c r="Y234" s="52"/>
      <c r="Z234" s="52"/>
    </row>
    <row r="235" ht="30.0"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52"/>
      <c r="Y235" s="52"/>
      <c r="Z235" s="52"/>
    </row>
    <row r="236" ht="30.0"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52"/>
      <c r="Y236" s="52"/>
      <c r="Z236" s="52"/>
    </row>
    <row r="237" ht="30.0"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52"/>
      <c r="Y237" s="52"/>
      <c r="Z237" s="52"/>
    </row>
    <row r="238" ht="30.0"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52"/>
      <c r="Y238" s="52"/>
      <c r="Z238" s="52"/>
    </row>
    <row r="239" ht="30.0"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52"/>
      <c r="Y239" s="52"/>
      <c r="Z239" s="52"/>
    </row>
    <row r="240" ht="30.0"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52"/>
      <c r="Y240" s="52"/>
      <c r="Z240" s="52"/>
    </row>
    <row r="241" ht="30.0"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52"/>
      <c r="Y241" s="52"/>
      <c r="Z241" s="52"/>
    </row>
    <row r="242" ht="30.0"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52"/>
      <c r="Y242" s="52"/>
      <c r="Z242" s="52"/>
    </row>
    <row r="243" ht="30.0"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52"/>
      <c r="Y243" s="52"/>
      <c r="Z243" s="52"/>
    </row>
    <row r="244" ht="30.0"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52"/>
      <c r="Y244" s="52"/>
      <c r="Z244" s="52"/>
    </row>
    <row r="245" ht="30.0"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52"/>
      <c r="Y245" s="52"/>
      <c r="Z245" s="52"/>
    </row>
    <row r="246" ht="30.0"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52"/>
      <c r="Y246" s="52"/>
      <c r="Z246" s="52"/>
    </row>
    <row r="247" ht="30.0"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52"/>
      <c r="Y247" s="52"/>
      <c r="Z247" s="52"/>
    </row>
    <row r="248" ht="30.0"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52"/>
      <c r="Y248" s="52"/>
      <c r="Z248" s="52"/>
    </row>
    <row r="249" ht="30.0"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52"/>
      <c r="Y249" s="52"/>
      <c r="Z249" s="52"/>
    </row>
    <row r="250" ht="30.0"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52"/>
      <c r="Y250" s="52"/>
      <c r="Z250" s="52"/>
    </row>
    <row r="251" ht="30.0"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52"/>
      <c r="Y251" s="52"/>
      <c r="Z251" s="52"/>
    </row>
    <row r="252" ht="30.0"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52"/>
      <c r="Y252" s="52"/>
      <c r="Z252" s="52"/>
    </row>
    <row r="253" ht="30.0"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52"/>
      <c r="Y253" s="52"/>
      <c r="Z253" s="52"/>
    </row>
    <row r="254" ht="30.0"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52"/>
      <c r="Y254" s="52"/>
      <c r="Z254" s="52"/>
    </row>
    <row r="255" ht="30.0"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52"/>
      <c r="Y255" s="52"/>
      <c r="Z255" s="52"/>
    </row>
    <row r="256" ht="30.0"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52"/>
      <c r="Y256" s="52"/>
      <c r="Z256" s="52"/>
    </row>
    <row r="257" ht="30.0"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52"/>
      <c r="Y257" s="52"/>
      <c r="Z257" s="52"/>
    </row>
    <row r="258" ht="30.0"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52"/>
      <c r="Y258" s="52"/>
      <c r="Z258" s="52"/>
    </row>
    <row r="259" ht="30.0"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52"/>
      <c r="Y259" s="52"/>
      <c r="Z259" s="52"/>
    </row>
    <row r="260" ht="30.0"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52"/>
      <c r="Y260" s="52"/>
      <c r="Z260" s="52"/>
    </row>
    <row r="261" ht="30.0"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52"/>
      <c r="Y261" s="52"/>
      <c r="Z261" s="52"/>
    </row>
    <row r="262" ht="30.0"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52"/>
      <c r="Y262" s="52"/>
      <c r="Z262" s="52"/>
    </row>
    <row r="263" ht="30.0"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52"/>
      <c r="Y263" s="52"/>
      <c r="Z263" s="52"/>
    </row>
    <row r="264" ht="30.0"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52"/>
      <c r="Y264" s="52"/>
      <c r="Z264" s="52"/>
    </row>
    <row r="265" ht="30.0"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52"/>
      <c r="Y265" s="52"/>
      <c r="Z265" s="52"/>
    </row>
    <row r="266" ht="30.0"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52"/>
      <c r="Y266" s="52"/>
      <c r="Z266" s="52"/>
    </row>
    <row r="267" ht="30.0"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52"/>
      <c r="Y267" s="52"/>
      <c r="Z267" s="52"/>
    </row>
    <row r="268" ht="30.0"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52"/>
      <c r="Y268" s="52"/>
      <c r="Z268" s="52"/>
    </row>
    <row r="269" ht="30.0"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52"/>
      <c r="Y269" s="52"/>
      <c r="Z269" s="52"/>
    </row>
    <row r="270" ht="30.0"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52"/>
      <c r="Y270" s="52"/>
      <c r="Z270" s="52"/>
    </row>
    <row r="271" ht="30.0"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52"/>
      <c r="Y271" s="52"/>
      <c r="Z271" s="52"/>
    </row>
    <row r="272" ht="30.0"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52"/>
      <c r="Y272" s="52"/>
      <c r="Z272" s="52"/>
    </row>
    <row r="273" ht="30.0"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52"/>
      <c r="Y273" s="52"/>
      <c r="Z273" s="52"/>
    </row>
    <row r="274" ht="30.0"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52"/>
      <c r="Y274" s="52"/>
      <c r="Z274" s="52"/>
    </row>
    <row r="275" ht="30.0"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52"/>
      <c r="Y275" s="52"/>
      <c r="Z275" s="52"/>
    </row>
    <row r="276" ht="30.0"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52"/>
      <c r="Y276" s="52"/>
      <c r="Z276" s="52"/>
    </row>
    <row r="277" ht="30.0"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52"/>
      <c r="Y277" s="52"/>
      <c r="Z277" s="52"/>
    </row>
    <row r="278" ht="30.0"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52"/>
      <c r="Y278" s="52"/>
      <c r="Z278" s="52"/>
    </row>
    <row r="279" ht="30.0"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52"/>
      <c r="Y279" s="52"/>
      <c r="Z279" s="52"/>
    </row>
    <row r="280" ht="30.0"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52"/>
      <c r="Y280" s="52"/>
      <c r="Z280" s="52"/>
    </row>
    <row r="281" ht="30.0"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52"/>
      <c r="Y281" s="52"/>
      <c r="Z281" s="52"/>
    </row>
    <row r="282" ht="30.0"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52"/>
      <c r="Y282" s="52"/>
      <c r="Z282" s="52"/>
    </row>
    <row r="283" ht="30.0"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52"/>
      <c r="Y283" s="52"/>
      <c r="Z283" s="52"/>
    </row>
    <row r="284" ht="30.0"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52"/>
      <c r="Y284" s="52"/>
      <c r="Z284" s="52"/>
    </row>
    <row r="285" ht="30.0"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52"/>
      <c r="Y285" s="52"/>
      <c r="Z285" s="52"/>
    </row>
    <row r="286" ht="30.0"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52"/>
      <c r="Y286" s="52"/>
      <c r="Z286" s="52"/>
    </row>
    <row r="287" ht="30.0"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52"/>
      <c r="Y287" s="52"/>
      <c r="Z287" s="52"/>
    </row>
    <row r="288" ht="30.0"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52"/>
      <c r="Y288" s="52"/>
      <c r="Z288" s="52"/>
    </row>
    <row r="289" ht="30.0"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52"/>
      <c r="Y289" s="52"/>
      <c r="Z289" s="52"/>
    </row>
    <row r="290" ht="30.0"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52"/>
      <c r="Y290" s="52"/>
      <c r="Z290" s="52"/>
    </row>
    <row r="291" ht="30.0"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52"/>
      <c r="Y291" s="52"/>
      <c r="Z291" s="52"/>
    </row>
    <row r="292" ht="30.0"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52"/>
      <c r="Y292" s="52"/>
      <c r="Z292" s="52"/>
    </row>
    <row r="293" ht="30.0"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52"/>
      <c r="Y293" s="52"/>
      <c r="Z293" s="52"/>
    </row>
    <row r="294" ht="30.0"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52"/>
      <c r="Y294" s="52"/>
      <c r="Z294" s="52"/>
    </row>
    <row r="295" ht="30.0"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52"/>
      <c r="Y295" s="52"/>
      <c r="Z295" s="52"/>
    </row>
    <row r="296" ht="30.0"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52"/>
      <c r="Y296" s="52"/>
      <c r="Z296" s="52"/>
    </row>
    <row r="297" ht="30.0"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52"/>
      <c r="Y297" s="52"/>
      <c r="Z297" s="52"/>
    </row>
    <row r="298" ht="30.0"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52"/>
      <c r="Y298" s="52"/>
      <c r="Z298" s="52"/>
    </row>
    <row r="299" ht="30.0"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52"/>
      <c r="Y299" s="52"/>
      <c r="Z299" s="52"/>
    </row>
    <row r="300" ht="30.0"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52"/>
      <c r="Y300" s="52"/>
      <c r="Z300" s="52"/>
    </row>
    <row r="301" ht="30.0"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52"/>
      <c r="Y301" s="52"/>
      <c r="Z301" s="52"/>
    </row>
    <row r="302" ht="30.0"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52"/>
      <c r="Y302" s="52"/>
      <c r="Z302" s="52"/>
    </row>
    <row r="303" ht="30.0"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52"/>
      <c r="Y303" s="52"/>
      <c r="Z303" s="52"/>
    </row>
    <row r="304" ht="30.0"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52"/>
      <c r="Y304" s="52"/>
      <c r="Z304" s="52"/>
    </row>
    <row r="305" ht="30.0"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52"/>
      <c r="Y305" s="52"/>
      <c r="Z305" s="52"/>
    </row>
    <row r="306" ht="30.0"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52"/>
      <c r="Y306" s="52"/>
      <c r="Z306" s="52"/>
    </row>
    <row r="307" ht="30.0"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52"/>
      <c r="Y307" s="52"/>
      <c r="Z307" s="52"/>
    </row>
    <row r="308" ht="30.0"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52"/>
      <c r="Y308" s="52"/>
      <c r="Z308" s="52"/>
    </row>
    <row r="309" ht="30.0"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52"/>
      <c r="Y309" s="52"/>
      <c r="Z309" s="52"/>
    </row>
    <row r="310" ht="30.0"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52"/>
      <c r="Y310" s="52"/>
      <c r="Z310" s="52"/>
    </row>
    <row r="311" ht="30.0"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52"/>
      <c r="Y311" s="52"/>
      <c r="Z311" s="52"/>
    </row>
    <row r="312" ht="30.0"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52"/>
      <c r="Y312" s="52"/>
      <c r="Z312" s="52"/>
    </row>
    <row r="313" ht="30.0"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52"/>
      <c r="Y313" s="52"/>
      <c r="Z313" s="52"/>
    </row>
    <row r="314" ht="30.0"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52"/>
      <c r="Y314" s="52"/>
      <c r="Z314" s="52"/>
    </row>
    <row r="315" ht="30.0"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52"/>
      <c r="Y315" s="52"/>
      <c r="Z315" s="52"/>
    </row>
    <row r="316" ht="30.0"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52"/>
      <c r="Y316" s="52"/>
      <c r="Z316" s="52"/>
    </row>
    <row r="317" ht="30.0"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52"/>
      <c r="Y317" s="52"/>
      <c r="Z317" s="52"/>
    </row>
    <row r="318" ht="30.0"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52"/>
      <c r="Y318" s="52"/>
      <c r="Z318" s="52"/>
    </row>
    <row r="319" ht="30.0"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52"/>
      <c r="Y319" s="52"/>
      <c r="Z319" s="52"/>
    </row>
    <row r="320" ht="30.0"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52"/>
      <c r="Y320" s="52"/>
      <c r="Z320" s="52"/>
    </row>
    <row r="321" ht="30.0"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52"/>
      <c r="Y321" s="52"/>
      <c r="Z321" s="52"/>
    </row>
    <row r="322" ht="30.0"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52"/>
      <c r="Y322" s="52"/>
      <c r="Z322" s="52"/>
    </row>
    <row r="323" ht="30.0"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52"/>
      <c r="Y323" s="52"/>
      <c r="Z323" s="52"/>
    </row>
    <row r="324" ht="30.0"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52"/>
      <c r="Y324" s="52"/>
      <c r="Z324" s="52"/>
    </row>
    <row r="325" ht="30.0"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52"/>
      <c r="Y325" s="52"/>
      <c r="Z325" s="52"/>
    </row>
    <row r="326" ht="30.0"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52"/>
      <c r="Y326" s="52"/>
      <c r="Z326" s="52"/>
    </row>
    <row r="327" ht="30.0"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52"/>
      <c r="Y327" s="52"/>
      <c r="Z327" s="52"/>
    </row>
    <row r="328" ht="30.0"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52"/>
      <c r="Y328" s="52"/>
      <c r="Z328" s="52"/>
    </row>
    <row r="329" ht="30.0"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52"/>
      <c r="Y329" s="52"/>
      <c r="Z329" s="52"/>
    </row>
    <row r="330" ht="30.0"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52"/>
      <c r="Y330" s="52"/>
      <c r="Z330" s="52"/>
    </row>
    <row r="331" ht="30.0"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52"/>
      <c r="Y331" s="52"/>
      <c r="Z331" s="52"/>
    </row>
    <row r="332" ht="30.0"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52"/>
      <c r="Y332" s="52"/>
      <c r="Z332" s="52"/>
    </row>
    <row r="333" ht="30.0"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52"/>
      <c r="Y333" s="52"/>
      <c r="Z333" s="52"/>
    </row>
    <row r="334" ht="30.0"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52"/>
      <c r="Y334" s="52"/>
      <c r="Z334" s="52"/>
    </row>
    <row r="335" ht="30.0"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52"/>
      <c r="Y335" s="52"/>
      <c r="Z335" s="52"/>
    </row>
    <row r="336" ht="30.0"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52"/>
      <c r="Y336" s="52"/>
      <c r="Z336" s="52"/>
    </row>
    <row r="337" ht="30.0"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52"/>
      <c r="Y337" s="52"/>
      <c r="Z337" s="52"/>
    </row>
    <row r="338" ht="30.0"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52"/>
      <c r="Y338" s="52"/>
      <c r="Z338" s="52"/>
    </row>
    <row r="339" ht="30.0"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52"/>
      <c r="Y339" s="52"/>
      <c r="Z339" s="52"/>
    </row>
    <row r="340" ht="30.0"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52"/>
      <c r="Y340" s="52"/>
      <c r="Z340" s="52"/>
    </row>
    <row r="341" ht="30.0"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52"/>
      <c r="Y341" s="52"/>
      <c r="Z341" s="52"/>
    </row>
    <row r="342" ht="30.0"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52"/>
      <c r="Y342" s="52"/>
      <c r="Z342" s="52"/>
    </row>
    <row r="343" ht="30.0"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52"/>
      <c r="Y343" s="52"/>
      <c r="Z343" s="52"/>
    </row>
    <row r="344" ht="30.0"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52"/>
      <c r="Y344" s="52"/>
      <c r="Z344" s="52"/>
    </row>
    <row r="345" ht="30.0"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52"/>
      <c r="Y345" s="52"/>
      <c r="Z345" s="52"/>
    </row>
    <row r="346" ht="30.0"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52"/>
      <c r="Y346" s="52"/>
      <c r="Z346" s="52"/>
    </row>
    <row r="347" ht="30.0"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52"/>
      <c r="Y347" s="52"/>
      <c r="Z347" s="52"/>
    </row>
    <row r="348" ht="30.0"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52"/>
      <c r="Y348" s="52"/>
      <c r="Z348" s="52"/>
    </row>
    <row r="349" ht="30.0"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52"/>
      <c r="Y349" s="52"/>
      <c r="Z349" s="52"/>
    </row>
    <row r="350" ht="30.0"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52"/>
      <c r="Y350" s="52"/>
      <c r="Z350" s="52"/>
    </row>
    <row r="351" ht="30.0"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52"/>
      <c r="Y351" s="52"/>
      <c r="Z351" s="52"/>
    </row>
    <row r="352" ht="30.0"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52"/>
      <c r="Y352" s="52"/>
      <c r="Z352" s="52"/>
    </row>
    <row r="353" ht="30.0"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52"/>
      <c r="Y353" s="52"/>
      <c r="Z353" s="52"/>
    </row>
    <row r="354" ht="30.0"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52"/>
      <c r="Y354" s="52"/>
      <c r="Z354" s="52"/>
    </row>
    <row r="355" ht="30.0"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52"/>
      <c r="Y355" s="52"/>
      <c r="Z355" s="52"/>
    </row>
    <row r="356" ht="30.0"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52"/>
      <c r="Y356" s="52"/>
      <c r="Z356" s="52"/>
    </row>
    <row r="357" ht="30.0"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52"/>
      <c r="Y357" s="52"/>
      <c r="Z357" s="52"/>
    </row>
    <row r="358" ht="30.0"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52"/>
      <c r="Y358" s="52"/>
      <c r="Z358" s="52"/>
    </row>
    <row r="359" ht="30.0"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52"/>
      <c r="Y359" s="52"/>
      <c r="Z359" s="52"/>
    </row>
    <row r="360" ht="30.0"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52"/>
      <c r="Y360" s="52"/>
      <c r="Z360" s="52"/>
    </row>
    <row r="361" ht="30.0"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52"/>
      <c r="Y361" s="52"/>
      <c r="Z361" s="52"/>
    </row>
    <row r="362" ht="30.0"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52"/>
      <c r="Y362" s="52"/>
      <c r="Z362" s="52"/>
    </row>
    <row r="363" ht="30.0"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52"/>
      <c r="Y363" s="52"/>
      <c r="Z363" s="52"/>
    </row>
    <row r="364" ht="30.0"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52"/>
      <c r="Y364" s="52"/>
      <c r="Z364" s="52"/>
    </row>
    <row r="365" ht="30.0"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52"/>
      <c r="Y365" s="52"/>
      <c r="Z365" s="52"/>
    </row>
    <row r="366" ht="30.0"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52"/>
      <c r="Y366" s="52"/>
      <c r="Z366" s="52"/>
    </row>
    <row r="367" ht="30.0"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52"/>
      <c r="Y367" s="52"/>
      <c r="Z367" s="52"/>
    </row>
    <row r="368" ht="30.0"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52"/>
      <c r="Y368" s="52"/>
      <c r="Z368" s="52"/>
    </row>
    <row r="369" ht="30.0"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52"/>
      <c r="Y369" s="52"/>
      <c r="Z369" s="52"/>
    </row>
    <row r="370" ht="30.0"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52"/>
      <c r="Y370" s="52"/>
      <c r="Z370" s="52"/>
    </row>
    <row r="371" ht="30.0"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52"/>
      <c r="Y371" s="52"/>
      <c r="Z371" s="52"/>
    </row>
    <row r="372" ht="30.0"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52"/>
      <c r="Y372" s="52"/>
      <c r="Z372" s="52"/>
    </row>
    <row r="373" ht="30.0"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52"/>
      <c r="Y373" s="52"/>
      <c r="Z373" s="52"/>
    </row>
    <row r="374" ht="30.0"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52"/>
      <c r="Y374" s="52"/>
      <c r="Z374" s="52"/>
    </row>
    <row r="375" ht="30.0"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52"/>
      <c r="Y375" s="52"/>
      <c r="Z375" s="52"/>
    </row>
    <row r="376" ht="30.0"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52"/>
      <c r="Y376" s="52"/>
      <c r="Z376" s="52"/>
    </row>
    <row r="377" ht="30.0"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52"/>
      <c r="Y377" s="52"/>
      <c r="Z377" s="52"/>
    </row>
    <row r="378" ht="30.0"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52"/>
      <c r="Y378" s="52"/>
      <c r="Z378" s="52"/>
    </row>
    <row r="379" ht="30.0"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52"/>
      <c r="Y379" s="52"/>
      <c r="Z379" s="52"/>
    </row>
    <row r="380" ht="30.0"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52"/>
      <c r="Y380" s="52"/>
      <c r="Z380" s="52"/>
    </row>
    <row r="381" ht="30.0"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52"/>
      <c r="Y381" s="52"/>
      <c r="Z381" s="52"/>
    </row>
    <row r="382" ht="30.0"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52"/>
      <c r="Y382" s="52"/>
      <c r="Z382" s="52"/>
    </row>
    <row r="383" ht="30.0"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52"/>
      <c r="Y383" s="52"/>
      <c r="Z383" s="52"/>
    </row>
    <row r="384" ht="30.0"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52"/>
      <c r="Y384" s="52"/>
      <c r="Z384" s="52"/>
    </row>
    <row r="385" ht="30.0"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52"/>
      <c r="Y385" s="52"/>
      <c r="Z385" s="52"/>
    </row>
    <row r="386" ht="30.0"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52"/>
      <c r="Y386" s="52"/>
      <c r="Z386" s="52"/>
    </row>
    <row r="387" ht="30.0"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52"/>
      <c r="Y387" s="52"/>
      <c r="Z387" s="52"/>
    </row>
    <row r="388" ht="30.0"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52"/>
      <c r="Y388" s="52"/>
      <c r="Z388" s="52"/>
    </row>
    <row r="389" ht="30.0"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52"/>
      <c r="Y389" s="52"/>
      <c r="Z389" s="52"/>
    </row>
    <row r="390" ht="30.0"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52"/>
      <c r="Y390" s="52"/>
      <c r="Z390" s="52"/>
    </row>
    <row r="391" ht="30.0"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52"/>
      <c r="Y391" s="52"/>
      <c r="Z391" s="52"/>
    </row>
    <row r="392" ht="30.0"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52"/>
      <c r="Y392" s="52"/>
      <c r="Z392" s="52"/>
    </row>
    <row r="393" ht="30.0"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52"/>
      <c r="Y393" s="52"/>
      <c r="Z393" s="52"/>
    </row>
    <row r="394" ht="30.0"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52"/>
      <c r="Y394" s="52"/>
      <c r="Z394" s="52"/>
    </row>
    <row r="395" ht="30.0"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52"/>
      <c r="Y395" s="52"/>
      <c r="Z395" s="52"/>
    </row>
    <row r="396" ht="30.0"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52"/>
      <c r="Y396" s="52"/>
      <c r="Z396" s="52"/>
    </row>
    <row r="397" ht="30.0"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52"/>
      <c r="Y397" s="52"/>
      <c r="Z397" s="52"/>
    </row>
    <row r="398" ht="30.0"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52"/>
      <c r="Y398" s="52"/>
      <c r="Z398" s="52"/>
    </row>
    <row r="399" ht="30.0"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52"/>
      <c r="Y399" s="52"/>
      <c r="Z399" s="52"/>
    </row>
    <row r="400" ht="30.0"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52"/>
      <c r="Y400" s="52"/>
      <c r="Z400" s="52"/>
    </row>
    <row r="401" ht="30.0"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52"/>
      <c r="Y401" s="52"/>
      <c r="Z401" s="52"/>
    </row>
    <row r="402" ht="30.0"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52"/>
      <c r="Y402" s="52"/>
      <c r="Z402" s="52"/>
    </row>
    <row r="403" ht="30.0"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52"/>
      <c r="Y403" s="52"/>
      <c r="Z403" s="52"/>
    </row>
    <row r="404" ht="30.0"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52"/>
      <c r="Y404" s="52"/>
      <c r="Z404" s="52"/>
    </row>
    <row r="405" ht="30.0"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52"/>
      <c r="Y405" s="52"/>
      <c r="Z405" s="52"/>
    </row>
    <row r="406" ht="30.0"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52"/>
      <c r="Y406" s="52"/>
      <c r="Z406" s="52"/>
    </row>
    <row r="407" ht="30.0"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52"/>
      <c r="Y407" s="52"/>
      <c r="Z407" s="52"/>
    </row>
    <row r="408" ht="30.0"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52"/>
      <c r="Y408" s="52"/>
      <c r="Z408" s="52"/>
    </row>
    <row r="409" ht="30.0"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52"/>
      <c r="Y409" s="52"/>
      <c r="Z409" s="52"/>
    </row>
    <row r="410" ht="30.0"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52"/>
      <c r="Y410" s="52"/>
      <c r="Z410" s="52"/>
    </row>
    <row r="411" ht="30.0"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52"/>
      <c r="Y411" s="52"/>
      <c r="Z411" s="52"/>
    </row>
    <row r="412" ht="30.0"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52"/>
      <c r="Y412" s="52"/>
      <c r="Z412" s="52"/>
    </row>
    <row r="413" ht="30.0"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52"/>
      <c r="Y413" s="52"/>
      <c r="Z413" s="52"/>
    </row>
    <row r="414" ht="30.0"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52"/>
      <c r="Y414" s="52"/>
      <c r="Z414" s="52"/>
    </row>
    <row r="415" ht="30.0"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52"/>
      <c r="Y415" s="52"/>
      <c r="Z415" s="52"/>
    </row>
    <row r="416" ht="30.0"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52"/>
      <c r="Y416" s="52"/>
      <c r="Z416" s="52"/>
    </row>
    <row r="417" ht="30.0"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52"/>
      <c r="Y417" s="52"/>
      <c r="Z417" s="52"/>
    </row>
    <row r="418" ht="30.0"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52"/>
      <c r="Y418" s="52"/>
      <c r="Z418" s="52"/>
    </row>
    <row r="419" ht="30.0"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52"/>
      <c r="Y419" s="52"/>
      <c r="Z419" s="52"/>
    </row>
    <row r="420" ht="30.0"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52"/>
      <c r="Y420" s="52"/>
      <c r="Z420" s="52"/>
    </row>
    <row r="421" ht="30.0"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52"/>
      <c r="Y421" s="52"/>
      <c r="Z421" s="52"/>
    </row>
    <row r="422" ht="30.0"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52"/>
      <c r="Y422" s="52"/>
      <c r="Z422" s="52"/>
    </row>
    <row r="423" ht="30.0"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52"/>
      <c r="Y423" s="52"/>
      <c r="Z423" s="52"/>
    </row>
    <row r="424" ht="30.0"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52"/>
      <c r="Y424" s="52"/>
      <c r="Z424" s="52"/>
    </row>
    <row r="425" ht="30.0"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52"/>
      <c r="Y425" s="52"/>
      <c r="Z425" s="52"/>
    </row>
    <row r="426" ht="30.0"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52"/>
      <c r="Y426" s="52"/>
      <c r="Z426" s="52"/>
    </row>
    <row r="427" ht="30.0"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52"/>
      <c r="Y427" s="52"/>
      <c r="Z427" s="52"/>
    </row>
    <row r="428" ht="30.0"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52"/>
      <c r="Y428" s="52"/>
      <c r="Z428" s="52"/>
    </row>
    <row r="429" ht="30.0"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52"/>
      <c r="Y429" s="52"/>
      <c r="Z429" s="52"/>
    </row>
    <row r="430" ht="30.0"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52"/>
      <c r="Y430" s="52"/>
      <c r="Z430" s="52"/>
    </row>
    <row r="431" ht="30.0"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52"/>
      <c r="Y431" s="52"/>
      <c r="Z431" s="52"/>
    </row>
    <row r="432" ht="30.0"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52"/>
      <c r="Y432" s="52"/>
      <c r="Z432" s="52"/>
    </row>
    <row r="433" ht="30.0"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52"/>
      <c r="Y433" s="52"/>
      <c r="Z433" s="52"/>
    </row>
    <row r="434" ht="30.0"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52"/>
      <c r="Y434" s="52"/>
      <c r="Z434" s="52"/>
    </row>
    <row r="435" ht="30.0"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52"/>
      <c r="Y435" s="52"/>
      <c r="Z435" s="52"/>
    </row>
    <row r="436" ht="30.0"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52"/>
      <c r="Y436" s="52"/>
      <c r="Z436" s="52"/>
    </row>
    <row r="437" ht="30.0"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52"/>
      <c r="Y437" s="52"/>
      <c r="Z437" s="52"/>
    </row>
    <row r="438" ht="30.0"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52"/>
      <c r="Y438" s="52"/>
      <c r="Z438" s="52"/>
    </row>
    <row r="439" ht="30.0"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52"/>
      <c r="Y439" s="52"/>
      <c r="Z439" s="52"/>
    </row>
    <row r="440" ht="30.0"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52"/>
      <c r="Y440" s="52"/>
      <c r="Z440" s="52"/>
    </row>
    <row r="441" ht="30.0"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52"/>
      <c r="Y441" s="52"/>
      <c r="Z441" s="52"/>
    </row>
    <row r="442" ht="30.0"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52"/>
      <c r="Y442" s="52"/>
      <c r="Z442" s="52"/>
    </row>
    <row r="443" ht="30.0"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52"/>
      <c r="Y443" s="52"/>
      <c r="Z443" s="52"/>
    </row>
    <row r="444" ht="30.0"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52"/>
      <c r="Y444" s="52"/>
      <c r="Z444" s="52"/>
    </row>
    <row r="445" ht="30.0"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52"/>
      <c r="Y445" s="52"/>
      <c r="Z445" s="52"/>
    </row>
    <row r="446" ht="30.0"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52"/>
      <c r="Y446" s="52"/>
      <c r="Z446" s="52"/>
    </row>
    <row r="447" ht="30.0"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52"/>
      <c r="Y447" s="52"/>
      <c r="Z447" s="52"/>
    </row>
    <row r="448" ht="30.0"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52"/>
      <c r="Y448" s="52"/>
      <c r="Z448" s="52"/>
    </row>
    <row r="449" ht="30.0"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52"/>
      <c r="Y449" s="52"/>
      <c r="Z449" s="52"/>
    </row>
    <row r="450" ht="30.0"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52"/>
      <c r="Y450" s="52"/>
      <c r="Z450" s="52"/>
    </row>
    <row r="451" ht="30.0"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52"/>
      <c r="Y451" s="52"/>
      <c r="Z451" s="52"/>
    </row>
    <row r="452" ht="30.0"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52"/>
      <c r="Y452" s="52"/>
      <c r="Z452" s="52"/>
    </row>
    <row r="453" ht="30.0"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52"/>
      <c r="Y453" s="52"/>
      <c r="Z453" s="52"/>
    </row>
    <row r="454" ht="30.0"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52"/>
      <c r="Y454" s="52"/>
      <c r="Z454" s="52"/>
    </row>
    <row r="455" ht="30.0"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52"/>
      <c r="Y455" s="52"/>
      <c r="Z455" s="52"/>
    </row>
    <row r="456" ht="30.0"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52"/>
      <c r="Y456" s="52"/>
      <c r="Z456" s="52"/>
    </row>
    <row r="457" ht="30.0"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52"/>
      <c r="Y457" s="52"/>
      <c r="Z457" s="52"/>
    </row>
    <row r="458" ht="30.0"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52"/>
      <c r="Y458" s="52"/>
      <c r="Z458" s="52"/>
    </row>
    <row r="459" ht="30.0"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52"/>
      <c r="Y459" s="52"/>
      <c r="Z459" s="52"/>
    </row>
    <row r="460" ht="30.0"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52"/>
      <c r="Y460" s="52"/>
      <c r="Z460" s="52"/>
    </row>
    <row r="461" ht="30.0"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52"/>
      <c r="Y461" s="52"/>
      <c r="Z461" s="52"/>
    </row>
    <row r="462" ht="30.0"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52"/>
      <c r="Y462" s="52"/>
      <c r="Z462" s="52"/>
    </row>
    <row r="463" ht="30.0"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52"/>
      <c r="Y463" s="52"/>
      <c r="Z463" s="52"/>
    </row>
    <row r="464" ht="30.0"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52"/>
      <c r="Y464" s="52"/>
      <c r="Z464" s="52"/>
    </row>
    <row r="465" ht="30.0"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52"/>
      <c r="Y465" s="52"/>
      <c r="Z465" s="52"/>
    </row>
    <row r="466" ht="30.0"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52"/>
      <c r="Y466" s="52"/>
      <c r="Z466" s="52"/>
    </row>
    <row r="467" ht="30.0"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52"/>
      <c r="Y467" s="52"/>
      <c r="Z467" s="52"/>
    </row>
    <row r="468" ht="30.0"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52"/>
      <c r="Y468" s="52"/>
      <c r="Z468" s="52"/>
    </row>
    <row r="469" ht="30.0"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52"/>
      <c r="Y469" s="52"/>
      <c r="Z469" s="52"/>
    </row>
    <row r="470" ht="30.0"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52"/>
      <c r="Y470" s="52"/>
      <c r="Z470" s="52"/>
    </row>
    <row r="471" ht="30.0"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52"/>
      <c r="Y471" s="52"/>
      <c r="Z471" s="52"/>
    </row>
    <row r="472" ht="30.0"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52"/>
      <c r="Y472" s="52"/>
      <c r="Z472" s="52"/>
    </row>
    <row r="473" ht="30.0"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52"/>
      <c r="Y473" s="52"/>
      <c r="Z473" s="52"/>
    </row>
    <row r="474" ht="30.0"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52"/>
      <c r="Y474" s="52"/>
      <c r="Z474" s="52"/>
    </row>
    <row r="475" ht="30.0"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52"/>
      <c r="Y475" s="52"/>
      <c r="Z475" s="52"/>
    </row>
    <row r="476" ht="30.0"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52"/>
      <c r="Y476" s="52"/>
      <c r="Z476" s="52"/>
    </row>
    <row r="477" ht="30.0"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52"/>
      <c r="Y477" s="52"/>
      <c r="Z477" s="52"/>
    </row>
    <row r="478" ht="30.0"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52"/>
      <c r="Y478" s="52"/>
      <c r="Z478" s="52"/>
    </row>
    <row r="479" ht="30.0"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52"/>
      <c r="Y479" s="52"/>
      <c r="Z479" s="52"/>
    </row>
    <row r="480" ht="30.0"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52"/>
      <c r="Y480" s="52"/>
      <c r="Z480" s="52"/>
    </row>
    <row r="481" ht="30.0"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52"/>
      <c r="Y481" s="52"/>
      <c r="Z481" s="52"/>
    </row>
    <row r="482" ht="30.0"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52"/>
      <c r="Y482" s="52"/>
      <c r="Z482" s="52"/>
    </row>
    <row r="483" ht="30.0"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52"/>
      <c r="Y483" s="52"/>
      <c r="Z483" s="52"/>
    </row>
    <row r="484" ht="30.0"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52"/>
      <c r="Y484" s="52"/>
      <c r="Z484" s="52"/>
    </row>
    <row r="485" ht="30.0"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52"/>
      <c r="Y485" s="52"/>
      <c r="Z485" s="52"/>
    </row>
    <row r="486" ht="30.0"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52"/>
      <c r="Y486" s="52"/>
      <c r="Z486" s="52"/>
    </row>
    <row r="487" ht="30.0"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52"/>
      <c r="Y487" s="52"/>
      <c r="Z487" s="52"/>
    </row>
    <row r="488" ht="30.0"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52"/>
      <c r="Y488" s="52"/>
      <c r="Z488" s="52"/>
    </row>
    <row r="489" ht="30.0"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52"/>
      <c r="Y489" s="52"/>
      <c r="Z489" s="52"/>
    </row>
    <row r="490" ht="30.0"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52"/>
      <c r="Y490" s="52"/>
      <c r="Z490" s="52"/>
    </row>
    <row r="491" ht="30.0"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52"/>
      <c r="Y491" s="52"/>
      <c r="Z491" s="52"/>
    </row>
    <row r="492" ht="30.0"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52"/>
      <c r="Y492" s="52"/>
      <c r="Z492" s="52"/>
    </row>
    <row r="493" ht="30.0"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52"/>
      <c r="Y493" s="52"/>
      <c r="Z493" s="52"/>
    </row>
    <row r="494" ht="30.0"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52"/>
      <c r="Y494" s="52"/>
      <c r="Z494" s="52"/>
    </row>
    <row r="495" ht="30.0"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52"/>
      <c r="Y495" s="52"/>
      <c r="Z495" s="52"/>
    </row>
    <row r="496" ht="30.0"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52"/>
      <c r="Y496" s="52"/>
      <c r="Z496" s="52"/>
    </row>
    <row r="497" ht="30.0"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52"/>
      <c r="Y497" s="52"/>
      <c r="Z497" s="52"/>
    </row>
    <row r="498" ht="30.0"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52"/>
      <c r="Y498" s="52"/>
      <c r="Z498" s="52"/>
    </row>
    <row r="499" ht="30.0"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52"/>
      <c r="Y499" s="52"/>
      <c r="Z499" s="52"/>
    </row>
    <row r="500" ht="30.0"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52"/>
      <c r="Y500" s="52"/>
      <c r="Z500" s="52"/>
    </row>
    <row r="501" ht="30.0"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52"/>
      <c r="Y501" s="52"/>
      <c r="Z501" s="52"/>
    </row>
    <row r="502" ht="30.0"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52"/>
      <c r="Y502" s="52"/>
      <c r="Z502" s="52"/>
    </row>
    <row r="503" ht="30.0"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52"/>
      <c r="Y503" s="52"/>
      <c r="Z503" s="52"/>
    </row>
    <row r="504" ht="30.0"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52"/>
      <c r="Y504" s="52"/>
      <c r="Z504" s="52"/>
    </row>
    <row r="505" ht="30.0"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52"/>
      <c r="Y505" s="52"/>
      <c r="Z505" s="52"/>
    </row>
    <row r="506" ht="30.0"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52"/>
      <c r="Y506" s="52"/>
      <c r="Z506" s="52"/>
    </row>
    <row r="507" ht="30.0"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52"/>
      <c r="Y507" s="52"/>
      <c r="Z507" s="52"/>
    </row>
    <row r="508" ht="30.0"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52"/>
      <c r="Y508" s="52"/>
      <c r="Z508" s="52"/>
    </row>
    <row r="509" ht="30.0"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52"/>
      <c r="Y509" s="52"/>
      <c r="Z509" s="52"/>
    </row>
    <row r="510" ht="30.0"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52"/>
      <c r="Y510" s="52"/>
      <c r="Z510" s="52"/>
    </row>
    <row r="511" ht="30.0"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52"/>
      <c r="Y511" s="52"/>
      <c r="Z511" s="52"/>
    </row>
    <row r="512" ht="30.0"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52"/>
      <c r="Y512" s="52"/>
      <c r="Z512" s="52"/>
    </row>
    <row r="513" ht="30.0"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52"/>
      <c r="Y513" s="52"/>
      <c r="Z513" s="52"/>
    </row>
    <row r="514" ht="30.0"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52"/>
      <c r="Y514" s="52"/>
      <c r="Z514" s="52"/>
    </row>
    <row r="515" ht="30.0"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52"/>
      <c r="Y515" s="52"/>
      <c r="Z515" s="52"/>
    </row>
    <row r="516" ht="30.0"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52"/>
      <c r="Y516" s="52"/>
      <c r="Z516" s="52"/>
    </row>
    <row r="517" ht="30.0"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52"/>
      <c r="Y517" s="52"/>
      <c r="Z517" s="52"/>
    </row>
    <row r="518" ht="30.0"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52"/>
      <c r="Y518" s="52"/>
      <c r="Z518" s="52"/>
    </row>
    <row r="519" ht="30.0"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52"/>
      <c r="Y519" s="52"/>
      <c r="Z519" s="52"/>
    </row>
    <row r="520" ht="30.0"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52"/>
      <c r="Y520" s="52"/>
      <c r="Z520" s="52"/>
    </row>
    <row r="521" ht="30.0"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52"/>
      <c r="Y521" s="52"/>
      <c r="Z521" s="52"/>
    </row>
    <row r="522" ht="30.0"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52"/>
      <c r="Y522" s="52"/>
      <c r="Z522" s="52"/>
    </row>
    <row r="523" ht="30.0"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52"/>
      <c r="Y523" s="52"/>
      <c r="Z523" s="52"/>
    </row>
    <row r="524" ht="30.0"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52"/>
      <c r="Y524" s="52"/>
      <c r="Z524" s="52"/>
    </row>
    <row r="525" ht="30.0"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52"/>
      <c r="Y525" s="52"/>
      <c r="Z525" s="52"/>
    </row>
    <row r="526" ht="30.0"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52"/>
      <c r="Y526" s="52"/>
      <c r="Z526" s="52"/>
    </row>
    <row r="527" ht="30.0"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52"/>
      <c r="Y527" s="52"/>
      <c r="Z527" s="52"/>
    </row>
    <row r="528" ht="30.0"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52"/>
      <c r="Y528" s="52"/>
      <c r="Z528" s="52"/>
    </row>
    <row r="529" ht="30.0"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52"/>
      <c r="Y529" s="52"/>
      <c r="Z529" s="52"/>
    </row>
    <row r="530" ht="30.0"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52"/>
      <c r="Y530" s="52"/>
      <c r="Z530" s="52"/>
    </row>
    <row r="531" ht="30.0"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52"/>
      <c r="Y531" s="52"/>
      <c r="Z531" s="52"/>
    </row>
    <row r="532" ht="30.0"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52"/>
      <c r="Y532" s="52"/>
      <c r="Z532" s="52"/>
    </row>
    <row r="533" ht="30.0"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52"/>
      <c r="Y533" s="52"/>
      <c r="Z533" s="52"/>
    </row>
    <row r="534" ht="30.0"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52"/>
      <c r="Y534" s="52"/>
      <c r="Z534" s="52"/>
    </row>
    <row r="535" ht="30.0"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52"/>
      <c r="Y535" s="52"/>
      <c r="Z535" s="52"/>
    </row>
    <row r="536" ht="30.0"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52"/>
      <c r="Y536" s="52"/>
      <c r="Z536" s="52"/>
    </row>
    <row r="537" ht="30.0"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52"/>
      <c r="Y537" s="52"/>
      <c r="Z537" s="52"/>
    </row>
    <row r="538" ht="30.0"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52"/>
      <c r="Y538" s="52"/>
      <c r="Z538" s="52"/>
    </row>
    <row r="539" ht="30.0"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52"/>
      <c r="Y539" s="52"/>
      <c r="Z539" s="52"/>
    </row>
    <row r="540" ht="30.0"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52"/>
      <c r="Y540" s="52"/>
      <c r="Z540" s="52"/>
    </row>
    <row r="541" ht="30.0"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52"/>
      <c r="Y541" s="52"/>
      <c r="Z541" s="52"/>
    </row>
    <row r="542" ht="30.0"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52"/>
      <c r="Y542" s="52"/>
      <c r="Z542" s="52"/>
    </row>
    <row r="543" ht="30.0"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52"/>
      <c r="Y543" s="52"/>
      <c r="Z543" s="52"/>
    </row>
    <row r="544" ht="30.0"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52"/>
      <c r="Y544" s="52"/>
      <c r="Z544" s="52"/>
    </row>
    <row r="545" ht="30.0"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52"/>
      <c r="Y545" s="52"/>
      <c r="Z545" s="52"/>
    </row>
    <row r="546" ht="30.0"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52"/>
      <c r="Y546" s="52"/>
      <c r="Z546" s="52"/>
    </row>
    <row r="547" ht="30.0"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52"/>
      <c r="Y547" s="52"/>
      <c r="Z547" s="52"/>
    </row>
    <row r="548" ht="30.0"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52"/>
      <c r="Y548" s="52"/>
      <c r="Z548" s="52"/>
    </row>
    <row r="549" ht="30.0"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52"/>
      <c r="Y549" s="52"/>
      <c r="Z549" s="52"/>
    </row>
    <row r="550" ht="30.0"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52"/>
      <c r="Y550" s="52"/>
      <c r="Z550" s="52"/>
    </row>
    <row r="551" ht="30.0"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52"/>
      <c r="Y551" s="52"/>
      <c r="Z551" s="52"/>
    </row>
    <row r="552" ht="30.0"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52"/>
      <c r="Y552" s="52"/>
      <c r="Z552" s="52"/>
    </row>
    <row r="553" ht="30.0"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52"/>
      <c r="Y553" s="52"/>
      <c r="Z553" s="52"/>
    </row>
    <row r="554" ht="30.0"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52"/>
      <c r="Y554" s="52"/>
      <c r="Z554" s="52"/>
    </row>
    <row r="555" ht="30.0"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52"/>
      <c r="Y555" s="52"/>
      <c r="Z555" s="52"/>
    </row>
    <row r="556" ht="30.0"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52"/>
      <c r="Y556" s="52"/>
      <c r="Z556" s="52"/>
    </row>
    <row r="557" ht="30.0"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52"/>
      <c r="Y557" s="52"/>
      <c r="Z557" s="52"/>
    </row>
    <row r="558" ht="30.0"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52"/>
      <c r="Y558" s="52"/>
      <c r="Z558" s="52"/>
    </row>
    <row r="559" ht="30.0"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52"/>
      <c r="Y559" s="52"/>
      <c r="Z559" s="52"/>
    </row>
    <row r="560" ht="30.0"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52"/>
      <c r="Y560" s="52"/>
      <c r="Z560" s="52"/>
    </row>
    <row r="561" ht="30.0"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52"/>
      <c r="Y561" s="52"/>
      <c r="Z561" s="52"/>
    </row>
    <row r="562" ht="30.0"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52"/>
      <c r="Y562" s="52"/>
      <c r="Z562" s="52"/>
    </row>
    <row r="563" ht="30.0"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52"/>
      <c r="Y563" s="52"/>
      <c r="Z563" s="52"/>
    </row>
    <row r="564" ht="30.0"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52"/>
      <c r="Y564" s="52"/>
      <c r="Z564" s="52"/>
    </row>
    <row r="565" ht="30.0"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52"/>
      <c r="Y565" s="52"/>
      <c r="Z565" s="52"/>
    </row>
    <row r="566" ht="30.0"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52"/>
      <c r="Y566" s="52"/>
      <c r="Z566" s="52"/>
    </row>
    <row r="567" ht="30.0"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52"/>
      <c r="Y567" s="52"/>
      <c r="Z567" s="52"/>
    </row>
    <row r="568" ht="30.0"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52"/>
      <c r="Y568" s="52"/>
      <c r="Z568" s="52"/>
    </row>
    <row r="569" ht="30.0"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52"/>
      <c r="Y569" s="52"/>
      <c r="Z569" s="52"/>
    </row>
    <row r="570" ht="30.0"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52"/>
      <c r="Y570" s="52"/>
      <c r="Z570" s="52"/>
    </row>
    <row r="571" ht="30.0"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52"/>
      <c r="Y571" s="52"/>
      <c r="Z571" s="52"/>
    </row>
    <row r="572" ht="30.0"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52"/>
      <c r="Y572" s="52"/>
      <c r="Z572" s="52"/>
    </row>
    <row r="573" ht="30.0"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52"/>
      <c r="Y573" s="52"/>
      <c r="Z573" s="52"/>
    </row>
    <row r="574" ht="30.0"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52"/>
      <c r="Y574" s="52"/>
      <c r="Z574" s="52"/>
    </row>
    <row r="575" ht="30.0"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52"/>
      <c r="Y575" s="52"/>
      <c r="Z575" s="52"/>
    </row>
    <row r="576" ht="30.0"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52"/>
      <c r="Y576" s="52"/>
      <c r="Z576" s="52"/>
    </row>
    <row r="577" ht="30.0"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52"/>
      <c r="Y577" s="52"/>
      <c r="Z577" s="52"/>
    </row>
    <row r="578" ht="30.0"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52"/>
      <c r="Y578" s="52"/>
      <c r="Z578" s="52"/>
    </row>
    <row r="579" ht="30.0"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52"/>
      <c r="Y579" s="52"/>
      <c r="Z579" s="52"/>
    </row>
    <row r="580" ht="30.0"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52"/>
      <c r="Y580" s="52"/>
      <c r="Z580" s="52"/>
    </row>
    <row r="581" ht="30.0"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52"/>
      <c r="Y581" s="52"/>
      <c r="Z581" s="52"/>
    </row>
    <row r="582" ht="30.0"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52"/>
      <c r="Y582" s="52"/>
      <c r="Z582" s="52"/>
    </row>
    <row r="583" ht="30.0"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52"/>
      <c r="Y583" s="52"/>
      <c r="Z583" s="52"/>
    </row>
    <row r="584" ht="30.0"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52"/>
      <c r="Y584" s="52"/>
      <c r="Z584" s="52"/>
    </row>
    <row r="585" ht="30.0"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52"/>
      <c r="Y585" s="52"/>
      <c r="Z585" s="52"/>
    </row>
    <row r="586" ht="30.0"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52"/>
      <c r="Y586" s="52"/>
      <c r="Z586" s="52"/>
    </row>
    <row r="587" ht="30.0"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52"/>
      <c r="Y587" s="52"/>
      <c r="Z587" s="52"/>
    </row>
    <row r="588" ht="30.0"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52"/>
      <c r="Y588" s="52"/>
      <c r="Z588" s="52"/>
    </row>
    <row r="589" ht="30.0"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52"/>
      <c r="Y589" s="52"/>
      <c r="Z589" s="52"/>
    </row>
    <row r="590" ht="30.0"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52"/>
      <c r="Y590" s="52"/>
      <c r="Z590" s="52"/>
    </row>
    <row r="591" ht="30.0"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52"/>
      <c r="Y591" s="52"/>
      <c r="Z591" s="52"/>
    </row>
    <row r="592" ht="30.0"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52"/>
      <c r="Y592" s="52"/>
      <c r="Z592" s="52"/>
    </row>
    <row r="593" ht="30.0"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52"/>
      <c r="Y593" s="52"/>
      <c r="Z593" s="52"/>
    </row>
    <row r="594" ht="30.0"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52"/>
      <c r="Y594" s="52"/>
      <c r="Z594" s="52"/>
    </row>
    <row r="595" ht="30.0"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52"/>
      <c r="Y595" s="52"/>
      <c r="Z595" s="52"/>
    </row>
    <row r="596" ht="30.0"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52"/>
      <c r="Y596" s="52"/>
      <c r="Z596" s="52"/>
    </row>
    <row r="597" ht="30.0"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52"/>
      <c r="Y597" s="52"/>
      <c r="Z597" s="52"/>
    </row>
    <row r="598" ht="30.0"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52"/>
      <c r="Y598" s="52"/>
      <c r="Z598" s="52"/>
    </row>
    <row r="599" ht="30.0"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52"/>
      <c r="Y599" s="52"/>
      <c r="Z599" s="52"/>
    </row>
    <row r="600" ht="30.0"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52"/>
      <c r="Y600" s="52"/>
      <c r="Z600" s="52"/>
    </row>
    <row r="601" ht="30.0"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52"/>
      <c r="Y601" s="52"/>
      <c r="Z601" s="52"/>
    </row>
    <row r="602" ht="30.0"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52"/>
      <c r="Y602" s="52"/>
      <c r="Z602" s="52"/>
    </row>
    <row r="603" ht="30.0"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52"/>
      <c r="Y603" s="52"/>
      <c r="Z603" s="52"/>
    </row>
    <row r="604" ht="30.0"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52"/>
      <c r="Y604" s="52"/>
      <c r="Z604" s="52"/>
    </row>
    <row r="605" ht="30.0"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52"/>
      <c r="Y605" s="52"/>
      <c r="Z605" s="52"/>
    </row>
    <row r="606" ht="30.0"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52"/>
      <c r="Y606" s="52"/>
      <c r="Z606" s="52"/>
    </row>
    <row r="607" ht="30.0"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52"/>
      <c r="Y607" s="52"/>
      <c r="Z607" s="52"/>
    </row>
    <row r="608" ht="30.0"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52"/>
      <c r="Y608" s="52"/>
      <c r="Z608" s="52"/>
    </row>
    <row r="609" ht="30.0"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52"/>
      <c r="Y609" s="52"/>
      <c r="Z609" s="52"/>
    </row>
    <row r="610" ht="30.0"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52"/>
      <c r="Y610" s="52"/>
      <c r="Z610" s="52"/>
    </row>
    <row r="611" ht="30.0"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52"/>
      <c r="Y611" s="52"/>
      <c r="Z611" s="52"/>
    </row>
    <row r="612" ht="30.0"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52"/>
      <c r="Y612" s="52"/>
      <c r="Z612" s="52"/>
    </row>
    <row r="613" ht="30.0"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52"/>
      <c r="Y613" s="52"/>
      <c r="Z613" s="52"/>
    </row>
    <row r="614" ht="30.0"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52"/>
      <c r="Y614" s="52"/>
      <c r="Z614" s="52"/>
    </row>
    <row r="615" ht="30.0"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52"/>
      <c r="Y615" s="52"/>
      <c r="Z615" s="52"/>
    </row>
    <row r="616" ht="30.0"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52"/>
      <c r="Y616" s="52"/>
      <c r="Z616" s="52"/>
    </row>
    <row r="617" ht="30.0"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52"/>
      <c r="Y617" s="52"/>
      <c r="Z617" s="52"/>
    </row>
    <row r="618" ht="30.0"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52"/>
      <c r="Y618" s="52"/>
      <c r="Z618" s="52"/>
    </row>
    <row r="619" ht="30.0"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52"/>
      <c r="Y619" s="52"/>
      <c r="Z619" s="52"/>
    </row>
    <row r="620" ht="30.0"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52"/>
      <c r="Y620" s="52"/>
      <c r="Z620" s="52"/>
    </row>
    <row r="621" ht="30.0"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52"/>
      <c r="Y621" s="52"/>
      <c r="Z621" s="52"/>
    </row>
    <row r="622" ht="30.0"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52"/>
      <c r="Y622" s="52"/>
      <c r="Z622" s="52"/>
    </row>
    <row r="623" ht="30.0"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52"/>
      <c r="Y623" s="52"/>
      <c r="Z623" s="52"/>
    </row>
    <row r="624" ht="30.0"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52"/>
      <c r="Y624" s="52"/>
      <c r="Z624" s="52"/>
    </row>
    <row r="625" ht="30.0"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52"/>
      <c r="Y625" s="52"/>
      <c r="Z625" s="52"/>
    </row>
    <row r="626" ht="30.0"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52"/>
      <c r="Y626" s="52"/>
      <c r="Z626" s="52"/>
    </row>
    <row r="627" ht="30.0"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52"/>
      <c r="Y627" s="52"/>
      <c r="Z627" s="52"/>
    </row>
    <row r="628" ht="30.0"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52"/>
      <c r="Y628" s="52"/>
      <c r="Z628" s="52"/>
    </row>
    <row r="629" ht="30.0"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52"/>
      <c r="Y629" s="52"/>
      <c r="Z629" s="52"/>
    </row>
    <row r="630" ht="30.0"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52"/>
      <c r="Y630" s="52"/>
      <c r="Z630" s="52"/>
    </row>
    <row r="631" ht="30.0"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52"/>
      <c r="Y631" s="52"/>
      <c r="Z631" s="52"/>
    </row>
    <row r="632" ht="30.0"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52"/>
      <c r="Y632" s="52"/>
      <c r="Z632" s="52"/>
    </row>
    <row r="633" ht="30.0"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52"/>
      <c r="Y633" s="52"/>
      <c r="Z633" s="52"/>
    </row>
    <row r="634" ht="30.0"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52"/>
      <c r="Y634" s="52"/>
      <c r="Z634" s="52"/>
    </row>
    <row r="635" ht="30.0"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52"/>
      <c r="Y635" s="52"/>
      <c r="Z635" s="52"/>
    </row>
    <row r="636" ht="30.0"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52"/>
      <c r="Y636" s="52"/>
      <c r="Z636" s="52"/>
    </row>
    <row r="637" ht="30.0"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52"/>
      <c r="Y637" s="52"/>
      <c r="Z637" s="52"/>
    </row>
    <row r="638" ht="30.0"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52"/>
      <c r="Y638" s="52"/>
      <c r="Z638" s="52"/>
    </row>
    <row r="639" ht="30.0"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52"/>
      <c r="Y639" s="52"/>
      <c r="Z639" s="52"/>
    </row>
    <row r="640" ht="30.0"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52"/>
      <c r="Y640" s="52"/>
      <c r="Z640" s="52"/>
    </row>
    <row r="641" ht="30.0"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52"/>
      <c r="Y641" s="52"/>
      <c r="Z641" s="52"/>
    </row>
    <row r="642" ht="30.0"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52"/>
      <c r="Y642" s="52"/>
      <c r="Z642" s="52"/>
    </row>
    <row r="643" ht="30.0"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52"/>
      <c r="Y643" s="52"/>
      <c r="Z643" s="52"/>
    </row>
    <row r="644" ht="30.0"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52"/>
      <c r="Y644" s="52"/>
      <c r="Z644" s="52"/>
    </row>
    <row r="645" ht="30.0"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52"/>
      <c r="Y645" s="52"/>
      <c r="Z645" s="52"/>
    </row>
    <row r="646" ht="30.0"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52"/>
      <c r="Y646" s="52"/>
      <c r="Z646" s="52"/>
    </row>
    <row r="647" ht="30.0"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52"/>
      <c r="Y647" s="52"/>
      <c r="Z647" s="52"/>
    </row>
    <row r="648" ht="30.0"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52"/>
      <c r="Y648" s="52"/>
      <c r="Z648" s="52"/>
    </row>
    <row r="649" ht="30.0"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52"/>
      <c r="Y649" s="52"/>
      <c r="Z649" s="52"/>
    </row>
    <row r="650" ht="30.0"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52"/>
      <c r="Y650" s="52"/>
      <c r="Z650" s="52"/>
    </row>
    <row r="651" ht="30.0"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52"/>
      <c r="Y651" s="52"/>
      <c r="Z651" s="52"/>
    </row>
    <row r="652" ht="30.0"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52"/>
      <c r="Y652" s="52"/>
      <c r="Z652" s="52"/>
    </row>
    <row r="653" ht="30.0"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52"/>
      <c r="Y653" s="52"/>
      <c r="Z653" s="52"/>
    </row>
    <row r="654" ht="30.0"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52"/>
      <c r="Y654" s="52"/>
      <c r="Z654" s="52"/>
    </row>
    <row r="655" ht="30.0"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52"/>
      <c r="Y655" s="52"/>
      <c r="Z655" s="52"/>
    </row>
    <row r="656" ht="30.0"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52"/>
      <c r="Y656" s="52"/>
      <c r="Z656" s="52"/>
    </row>
    <row r="657" ht="30.0"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52"/>
      <c r="Y657" s="52"/>
      <c r="Z657" s="52"/>
    </row>
    <row r="658" ht="30.0"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52"/>
      <c r="Y658" s="52"/>
      <c r="Z658" s="52"/>
    </row>
    <row r="659" ht="30.0"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52"/>
      <c r="Y659" s="52"/>
      <c r="Z659" s="52"/>
    </row>
    <row r="660" ht="30.0"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52"/>
      <c r="Y660" s="52"/>
      <c r="Z660" s="52"/>
    </row>
    <row r="661" ht="30.0"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52"/>
      <c r="Y661" s="52"/>
      <c r="Z661" s="52"/>
    </row>
    <row r="662" ht="30.0"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52"/>
      <c r="Y662" s="52"/>
      <c r="Z662" s="52"/>
    </row>
    <row r="663" ht="30.0"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52"/>
      <c r="Y663" s="52"/>
      <c r="Z663" s="52"/>
    </row>
    <row r="664" ht="30.0"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52"/>
      <c r="Y664" s="52"/>
      <c r="Z664" s="52"/>
    </row>
    <row r="665" ht="30.0"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52"/>
      <c r="Y665" s="52"/>
      <c r="Z665" s="52"/>
    </row>
    <row r="666" ht="30.0"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52"/>
      <c r="Y666" s="52"/>
      <c r="Z666" s="52"/>
    </row>
    <row r="667" ht="30.0"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52"/>
      <c r="Y667" s="52"/>
      <c r="Z667" s="52"/>
    </row>
    <row r="668" ht="30.0"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52"/>
      <c r="Y668" s="52"/>
      <c r="Z668" s="52"/>
    </row>
    <row r="669" ht="30.0"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52"/>
      <c r="Y669" s="52"/>
      <c r="Z669" s="52"/>
    </row>
    <row r="670" ht="30.0"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52"/>
      <c r="Y670" s="52"/>
      <c r="Z670" s="52"/>
    </row>
    <row r="671" ht="30.0"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52"/>
      <c r="Y671" s="52"/>
      <c r="Z671" s="52"/>
    </row>
    <row r="672" ht="30.0"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52"/>
      <c r="Y672" s="52"/>
      <c r="Z672" s="52"/>
    </row>
    <row r="673" ht="30.0"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52"/>
      <c r="Y673" s="52"/>
      <c r="Z673" s="52"/>
    </row>
    <row r="674" ht="30.0"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52"/>
      <c r="Y674" s="52"/>
      <c r="Z674" s="52"/>
    </row>
    <row r="675" ht="30.0"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52"/>
      <c r="Y675" s="52"/>
      <c r="Z675" s="52"/>
    </row>
    <row r="676" ht="30.0"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52"/>
      <c r="Y676" s="52"/>
      <c r="Z676" s="52"/>
    </row>
    <row r="677" ht="30.0"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52"/>
      <c r="Y677" s="52"/>
      <c r="Z677" s="52"/>
    </row>
    <row r="678" ht="30.0"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52"/>
      <c r="Y678" s="52"/>
      <c r="Z678" s="52"/>
    </row>
    <row r="679" ht="30.0"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52"/>
      <c r="Y679" s="52"/>
      <c r="Z679" s="52"/>
    </row>
    <row r="680" ht="30.0"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52"/>
      <c r="Y680" s="52"/>
      <c r="Z680" s="52"/>
    </row>
    <row r="681" ht="30.0"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52"/>
      <c r="Y681" s="52"/>
      <c r="Z681" s="52"/>
    </row>
    <row r="682" ht="30.0"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52"/>
      <c r="Y682" s="52"/>
      <c r="Z682" s="52"/>
    </row>
    <row r="683" ht="30.0"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52"/>
      <c r="Y683" s="52"/>
      <c r="Z683" s="52"/>
    </row>
    <row r="684" ht="30.0"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52"/>
      <c r="Y684" s="52"/>
      <c r="Z684" s="52"/>
    </row>
    <row r="685" ht="30.0"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52"/>
      <c r="Y685" s="52"/>
      <c r="Z685" s="52"/>
    </row>
    <row r="686" ht="30.0"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52"/>
      <c r="Y686" s="52"/>
      <c r="Z686" s="52"/>
    </row>
    <row r="687" ht="30.0"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52"/>
      <c r="Y687" s="52"/>
      <c r="Z687" s="52"/>
    </row>
    <row r="688" ht="30.0"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52"/>
      <c r="Y688" s="52"/>
      <c r="Z688" s="52"/>
    </row>
    <row r="689" ht="30.0"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52"/>
      <c r="Y689" s="52"/>
      <c r="Z689" s="52"/>
    </row>
    <row r="690" ht="30.0"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52"/>
      <c r="Y690" s="52"/>
      <c r="Z690" s="52"/>
    </row>
    <row r="691" ht="30.0"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52"/>
      <c r="Y691" s="52"/>
      <c r="Z691" s="52"/>
    </row>
    <row r="692" ht="30.0"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52"/>
      <c r="Y692" s="52"/>
      <c r="Z692" s="52"/>
    </row>
    <row r="693" ht="30.0"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52"/>
      <c r="Y693" s="52"/>
      <c r="Z693" s="52"/>
    </row>
    <row r="694" ht="30.0"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52"/>
      <c r="Y694" s="52"/>
      <c r="Z694" s="52"/>
    </row>
    <row r="695" ht="30.0"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52"/>
      <c r="Y695" s="52"/>
      <c r="Z695" s="52"/>
    </row>
    <row r="696" ht="30.0"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52"/>
      <c r="Y696" s="52"/>
      <c r="Z696" s="52"/>
    </row>
    <row r="697" ht="30.0"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52"/>
      <c r="Y697" s="52"/>
      <c r="Z697" s="52"/>
    </row>
    <row r="698" ht="30.0"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52"/>
      <c r="Y698" s="52"/>
      <c r="Z698" s="52"/>
    </row>
    <row r="699" ht="30.0"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52"/>
      <c r="Y699" s="52"/>
      <c r="Z699" s="52"/>
    </row>
    <row r="700" ht="30.0"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52"/>
      <c r="Y700" s="52"/>
      <c r="Z700" s="52"/>
    </row>
    <row r="701" ht="30.0"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52"/>
      <c r="Y701" s="52"/>
      <c r="Z701" s="52"/>
    </row>
    <row r="702" ht="30.0"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52"/>
      <c r="Y702" s="52"/>
      <c r="Z702" s="52"/>
    </row>
    <row r="703" ht="30.0"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52"/>
      <c r="Y703" s="52"/>
      <c r="Z703" s="52"/>
    </row>
    <row r="704" ht="30.0"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52"/>
      <c r="Y704" s="52"/>
      <c r="Z704" s="52"/>
    </row>
    <row r="705" ht="30.0"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52"/>
      <c r="Y705" s="52"/>
      <c r="Z705" s="52"/>
    </row>
    <row r="706" ht="30.0"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52"/>
      <c r="Y706" s="52"/>
      <c r="Z706" s="52"/>
    </row>
    <row r="707" ht="30.0"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52"/>
      <c r="Y707" s="52"/>
      <c r="Z707" s="52"/>
    </row>
    <row r="708" ht="30.0"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52"/>
      <c r="Y708" s="52"/>
      <c r="Z708" s="52"/>
    </row>
    <row r="709" ht="30.0"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52"/>
      <c r="Y709" s="52"/>
      <c r="Z709" s="52"/>
    </row>
    <row r="710" ht="30.0"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52"/>
      <c r="Y710" s="52"/>
      <c r="Z710" s="52"/>
    </row>
    <row r="711" ht="30.0"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52"/>
      <c r="Y711" s="52"/>
      <c r="Z711" s="52"/>
    </row>
    <row r="712" ht="30.0"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52"/>
      <c r="Y712" s="52"/>
      <c r="Z712" s="52"/>
    </row>
    <row r="713" ht="30.0"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52"/>
      <c r="Y713" s="52"/>
      <c r="Z713" s="52"/>
    </row>
    <row r="714" ht="30.0"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52"/>
      <c r="Y714" s="52"/>
      <c r="Z714" s="52"/>
    </row>
    <row r="715" ht="30.0"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52"/>
      <c r="Y715" s="52"/>
      <c r="Z715" s="52"/>
    </row>
    <row r="716" ht="30.0"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52"/>
      <c r="Y716" s="52"/>
      <c r="Z716" s="52"/>
    </row>
    <row r="717" ht="30.0"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52"/>
      <c r="Y717" s="52"/>
      <c r="Z717" s="52"/>
    </row>
    <row r="718" ht="30.0"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52"/>
      <c r="Y718" s="52"/>
      <c r="Z718" s="52"/>
    </row>
    <row r="719" ht="30.0"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52"/>
      <c r="Y719" s="52"/>
      <c r="Z719" s="52"/>
    </row>
    <row r="720" ht="30.0"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52"/>
      <c r="Y720" s="52"/>
      <c r="Z720" s="52"/>
    </row>
    <row r="721" ht="30.0"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52"/>
      <c r="Y721" s="52"/>
      <c r="Z721" s="52"/>
    </row>
    <row r="722" ht="30.0"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52"/>
      <c r="Y722" s="52"/>
      <c r="Z722" s="52"/>
    </row>
    <row r="723" ht="30.0"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52"/>
      <c r="Y723" s="52"/>
      <c r="Z723" s="52"/>
    </row>
    <row r="724" ht="30.0"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52"/>
      <c r="Y724" s="52"/>
      <c r="Z724" s="52"/>
    </row>
    <row r="725" ht="30.0"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52"/>
      <c r="Y725" s="52"/>
      <c r="Z725" s="52"/>
    </row>
    <row r="726" ht="30.0"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52"/>
      <c r="Y726" s="52"/>
      <c r="Z726" s="52"/>
    </row>
    <row r="727" ht="30.0"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52"/>
      <c r="Y727" s="52"/>
      <c r="Z727" s="52"/>
    </row>
    <row r="728" ht="30.0"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52"/>
      <c r="Y728" s="52"/>
      <c r="Z728" s="52"/>
    </row>
    <row r="729" ht="30.0"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52"/>
      <c r="Y729" s="52"/>
      <c r="Z729" s="52"/>
    </row>
    <row r="730" ht="30.0"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52"/>
      <c r="Y730" s="52"/>
      <c r="Z730" s="52"/>
    </row>
    <row r="731" ht="30.0"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52"/>
      <c r="Y731" s="52"/>
      <c r="Z731" s="52"/>
    </row>
    <row r="732" ht="30.0"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52"/>
      <c r="Y732" s="52"/>
      <c r="Z732" s="52"/>
    </row>
    <row r="733" ht="30.0"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52"/>
      <c r="Y733" s="52"/>
      <c r="Z733" s="52"/>
    </row>
    <row r="734" ht="30.0"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52"/>
      <c r="Y734" s="52"/>
      <c r="Z734" s="52"/>
    </row>
    <row r="735" ht="30.0"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52"/>
      <c r="Y735" s="52"/>
      <c r="Z735" s="52"/>
    </row>
    <row r="736" ht="30.0"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52"/>
      <c r="Y736" s="52"/>
      <c r="Z736" s="52"/>
    </row>
    <row r="737" ht="30.0"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52"/>
      <c r="Y737" s="52"/>
      <c r="Z737" s="52"/>
    </row>
    <row r="738" ht="30.0"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52"/>
      <c r="Y738" s="52"/>
      <c r="Z738" s="52"/>
    </row>
    <row r="739" ht="30.0"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52"/>
      <c r="Y739" s="52"/>
      <c r="Z739" s="52"/>
    </row>
    <row r="740" ht="30.0"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52"/>
      <c r="Y740" s="52"/>
      <c r="Z740" s="52"/>
    </row>
    <row r="741" ht="30.0"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52"/>
      <c r="Y741" s="52"/>
      <c r="Z741" s="52"/>
    </row>
    <row r="742" ht="30.0"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52"/>
      <c r="Y742" s="52"/>
      <c r="Z742" s="52"/>
    </row>
    <row r="743" ht="30.0"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52"/>
      <c r="Y743" s="52"/>
      <c r="Z743" s="52"/>
    </row>
    <row r="744" ht="30.0"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52"/>
      <c r="Y744" s="52"/>
      <c r="Z744" s="52"/>
    </row>
    <row r="745" ht="30.0"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52"/>
      <c r="Y745" s="52"/>
      <c r="Z745" s="52"/>
    </row>
    <row r="746" ht="30.0"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52"/>
      <c r="Y746" s="52"/>
      <c r="Z746" s="52"/>
    </row>
    <row r="747" ht="30.0"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52"/>
      <c r="Y747" s="52"/>
      <c r="Z747" s="52"/>
    </row>
    <row r="748" ht="30.0"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52"/>
      <c r="Y748" s="52"/>
      <c r="Z748" s="52"/>
    </row>
    <row r="749" ht="30.0"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52"/>
      <c r="Y749" s="52"/>
      <c r="Z749" s="52"/>
    </row>
    <row r="750" ht="30.0"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52"/>
      <c r="Y750" s="52"/>
      <c r="Z750" s="52"/>
    </row>
    <row r="751" ht="30.0"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52"/>
      <c r="Y751" s="52"/>
      <c r="Z751" s="52"/>
    </row>
    <row r="752" ht="30.0"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52"/>
      <c r="Y752" s="52"/>
      <c r="Z752" s="52"/>
    </row>
    <row r="753" ht="30.0"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52"/>
      <c r="Y753" s="52"/>
      <c r="Z753" s="52"/>
    </row>
    <row r="754" ht="30.0"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52"/>
      <c r="Y754" s="52"/>
      <c r="Z754" s="52"/>
    </row>
    <row r="755" ht="30.0"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52"/>
      <c r="Y755" s="52"/>
      <c r="Z755" s="52"/>
    </row>
    <row r="756" ht="30.0"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52"/>
      <c r="Y756" s="52"/>
      <c r="Z756" s="52"/>
    </row>
    <row r="757" ht="30.0"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52"/>
      <c r="Y757" s="52"/>
      <c r="Z757" s="52"/>
    </row>
    <row r="758" ht="30.0"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52"/>
      <c r="Y758" s="52"/>
      <c r="Z758" s="52"/>
    </row>
    <row r="759" ht="30.0"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52"/>
      <c r="Y759" s="52"/>
      <c r="Z759" s="52"/>
    </row>
    <row r="760" ht="30.0"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52"/>
      <c r="Y760" s="52"/>
      <c r="Z760" s="52"/>
    </row>
    <row r="761" ht="30.0"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52"/>
      <c r="Y761" s="52"/>
      <c r="Z761" s="52"/>
    </row>
    <row r="762" ht="30.0"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52"/>
      <c r="Y762" s="52"/>
      <c r="Z762" s="52"/>
    </row>
    <row r="763" ht="30.0"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52"/>
      <c r="Y763" s="52"/>
      <c r="Z763" s="52"/>
    </row>
    <row r="764" ht="30.0"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52"/>
      <c r="Y764" s="52"/>
      <c r="Z764" s="52"/>
    </row>
    <row r="765" ht="30.0"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52"/>
      <c r="Y765" s="52"/>
      <c r="Z765" s="52"/>
    </row>
    <row r="766" ht="30.0"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52"/>
      <c r="Y766" s="52"/>
      <c r="Z766" s="52"/>
    </row>
    <row r="767" ht="30.0"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52"/>
      <c r="Y767" s="52"/>
      <c r="Z767" s="52"/>
    </row>
    <row r="768" ht="30.0"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52"/>
      <c r="Y768" s="52"/>
      <c r="Z768" s="52"/>
    </row>
    <row r="769" ht="30.0"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52"/>
      <c r="Y769" s="52"/>
      <c r="Z769" s="52"/>
    </row>
    <row r="770" ht="30.0"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52"/>
      <c r="Y770" s="52"/>
      <c r="Z770" s="52"/>
    </row>
    <row r="771" ht="30.0"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52"/>
      <c r="Y771" s="52"/>
      <c r="Z771" s="52"/>
    </row>
    <row r="772" ht="30.0"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52"/>
      <c r="Y772" s="52"/>
      <c r="Z772" s="52"/>
    </row>
    <row r="773" ht="30.0"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52"/>
      <c r="Y773" s="52"/>
      <c r="Z773" s="52"/>
    </row>
    <row r="774" ht="30.0"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52"/>
      <c r="Y774" s="52"/>
      <c r="Z774" s="52"/>
    </row>
    <row r="775" ht="30.0"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52"/>
      <c r="Y775" s="52"/>
      <c r="Z775" s="52"/>
    </row>
    <row r="776" ht="30.0"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52"/>
      <c r="Y776" s="52"/>
      <c r="Z776" s="52"/>
    </row>
    <row r="777" ht="30.0"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52"/>
      <c r="Y777" s="52"/>
      <c r="Z777" s="52"/>
    </row>
    <row r="778" ht="30.0"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52"/>
      <c r="Y778" s="52"/>
      <c r="Z778" s="52"/>
    </row>
    <row r="779" ht="30.0"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52"/>
      <c r="Y779" s="52"/>
      <c r="Z779" s="52"/>
    </row>
    <row r="780" ht="30.0"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52"/>
      <c r="Y780" s="52"/>
      <c r="Z780" s="52"/>
    </row>
    <row r="781" ht="30.0"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52"/>
      <c r="Y781" s="52"/>
      <c r="Z781" s="52"/>
    </row>
    <row r="782" ht="30.0"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52"/>
      <c r="Y782" s="52"/>
      <c r="Z782" s="52"/>
    </row>
    <row r="783" ht="30.0"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52"/>
      <c r="Y783" s="52"/>
      <c r="Z783" s="52"/>
    </row>
    <row r="784" ht="30.0"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52"/>
      <c r="Y784" s="52"/>
      <c r="Z784" s="52"/>
    </row>
    <row r="785" ht="30.0"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52"/>
      <c r="Y785" s="52"/>
      <c r="Z785" s="52"/>
    </row>
    <row r="786" ht="30.0"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52"/>
      <c r="Y786" s="52"/>
      <c r="Z786" s="52"/>
    </row>
    <row r="787" ht="30.0"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52"/>
      <c r="Y787" s="52"/>
      <c r="Z787" s="52"/>
    </row>
    <row r="788" ht="30.0"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52"/>
      <c r="Y788" s="52"/>
      <c r="Z788" s="52"/>
    </row>
    <row r="789" ht="30.0"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52"/>
      <c r="Y789" s="52"/>
      <c r="Z789" s="52"/>
    </row>
    <row r="790" ht="30.0"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52"/>
      <c r="Y790" s="52"/>
      <c r="Z790" s="52"/>
    </row>
    <row r="791" ht="30.0"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52"/>
      <c r="Y791" s="52"/>
      <c r="Z791" s="52"/>
    </row>
    <row r="792" ht="30.0"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52"/>
      <c r="Y792" s="52"/>
      <c r="Z792" s="52"/>
    </row>
    <row r="793" ht="30.0"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52"/>
      <c r="Y793" s="52"/>
      <c r="Z793" s="52"/>
    </row>
    <row r="794" ht="30.0"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52"/>
      <c r="Y794" s="52"/>
      <c r="Z794" s="52"/>
    </row>
    <row r="795" ht="30.0"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52"/>
      <c r="Y795" s="52"/>
      <c r="Z795" s="52"/>
    </row>
    <row r="796" ht="30.0"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52"/>
      <c r="Y796" s="52"/>
      <c r="Z796" s="52"/>
    </row>
    <row r="797" ht="30.0"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52"/>
      <c r="Y797" s="52"/>
      <c r="Z797" s="52"/>
    </row>
    <row r="798" ht="30.0"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52"/>
      <c r="Y798" s="52"/>
      <c r="Z798" s="52"/>
    </row>
    <row r="799" ht="30.0"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52"/>
      <c r="Y799" s="52"/>
      <c r="Z799" s="52"/>
    </row>
    <row r="800" ht="30.0"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52"/>
      <c r="Y800" s="52"/>
      <c r="Z800" s="52"/>
    </row>
    <row r="801" ht="30.0"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52"/>
      <c r="Y801" s="52"/>
      <c r="Z801" s="52"/>
    </row>
    <row r="802" ht="30.0"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52"/>
      <c r="Y802" s="52"/>
      <c r="Z802" s="52"/>
    </row>
    <row r="803" ht="30.0"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52"/>
      <c r="Y803" s="52"/>
      <c r="Z803" s="52"/>
    </row>
    <row r="804" ht="30.0"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52"/>
      <c r="Y804" s="52"/>
      <c r="Z804" s="52"/>
    </row>
    <row r="805" ht="30.0"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52"/>
      <c r="Y805" s="52"/>
      <c r="Z805" s="52"/>
    </row>
    <row r="806" ht="30.0"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52"/>
      <c r="Y806" s="52"/>
      <c r="Z806" s="52"/>
    </row>
    <row r="807" ht="30.0"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52"/>
      <c r="Y807" s="52"/>
      <c r="Z807" s="52"/>
    </row>
    <row r="808" ht="30.0"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52"/>
      <c r="Y808" s="52"/>
      <c r="Z808" s="52"/>
    </row>
    <row r="809" ht="30.0"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52"/>
      <c r="Y809" s="52"/>
      <c r="Z809" s="52"/>
    </row>
    <row r="810" ht="30.0"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52"/>
      <c r="Y810" s="52"/>
      <c r="Z810" s="52"/>
    </row>
    <row r="811" ht="30.0"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52"/>
      <c r="Y811" s="52"/>
      <c r="Z811" s="52"/>
    </row>
    <row r="812" ht="30.0"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52"/>
      <c r="Y812" s="52"/>
      <c r="Z812" s="52"/>
    </row>
    <row r="813" ht="30.0"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52"/>
      <c r="Y813" s="52"/>
      <c r="Z813" s="52"/>
    </row>
    <row r="814" ht="30.0"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52"/>
      <c r="Y814" s="52"/>
      <c r="Z814" s="52"/>
    </row>
    <row r="815" ht="30.0"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52"/>
      <c r="Y815" s="52"/>
      <c r="Z815" s="52"/>
    </row>
    <row r="816" ht="30.0"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52"/>
      <c r="Y816" s="52"/>
      <c r="Z816" s="52"/>
    </row>
    <row r="817" ht="30.0"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52"/>
      <c r="Y817" s="52"/>
      <c r="Z817" s="52"/>
    </row>
    <row r="818" ht="30.0"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52"/>
      <c r="Y818" s="52"/>
      <c r="Z818" s="52"/>
    </row>
    <row r="819" ht="30.0"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52"/>
      <c r="Y819" s="52"/>
      <c r="Z819" s="52"/>
    </row>
    <row r="820" ht="30.0"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52"/>
      <c r="Y820" s="52"/>
      <c r="Z820" s="52"/>
    </row>
    <row r="821" ht="30.0"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52"/>
      <c r="Y821" s="52"/>
      <c r="Z821" s="52"/>
    </row>
    <row r="822" ht="30.0"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52"/>
      <c r="Y822" s="52"/>
      <c r="Z822" s="52"/>
    </row>
    <row r="823" ht="30.0"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52"/>
      <c r="Y823" s="52"/>
      <c r="Z823" s="52"/>
    </row>
    <row r="824" ht="30.0"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52"/>
      <c r="Y824" s="52"/>
      <c r="Z824" s="52"/>
    </row>
    <row r="825" ht="30.0"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52"/>
      <c r="Y825" s="52"/>
      <c r="Z825" s="52"/>
    </row>
    <row r="826" ht="30.0"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52"/>
      <c r="Y826" s="52"/>
      <c r="Z826" s="52"/>
    </row>
    <row r="827" ht="30.0"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52"/>
      <c r="Y827" s="52"/>
      <c r="Z827" s="52"/>
    </row>
    <row r="828" ht="30.0"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52"/>
      <c r="Y828" s="52"/>
      <c r="Z828" s="52"/>
    </row>
    <row r="829" ht="30.0"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52"/>
      <c r="Y829" s="52"/>
      <c r="Z829" s="52"/>
    </row>
    <row r="830" ht="30.0"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52"/>
      <c r="Y830" s="52"/>
      <c r="Z830" s="52"/>
    </row>
    <row r="831" ht="30.0"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52"/>
      <c r="Y831" s="52"/>
      <c r="Z831" s="52"/>
    </row>
    <row r="832" ht="30.0"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52"/>
      <c r="Y832" s="52"/>
      <c r="Z832" s="52"/>
    </row>
    <row r="833" ht="30.0"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52"/>
      <c r="Y833" s="52"/>
      <c r="Z833" s="52"/>
    </row>
    <row r="834" ht="30.0"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52"/>
      <c r="Y834" s="52"/>
      <c r="Z834" s="52"/>
    </row>
    <row r="835" ht="30.0"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52"/>
      <c r="Y835" s="52"/>
      <c r="Z835" s="52"/>
    </row>
    <row r="836" ht="30.0"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52"/>
      <c r="Y836" s="52"/>
      <c r="Z836" s="52"/>
    </row>
    <row r="837" ht="30.0"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52"/>
      <c r="Y837" s="52"/>
      <c r="Z837" s="52"/>
    </row>
    <row r="838" ht="30.0"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52"/>
      <c r="Y838" s="52"/>
      <c r="Z838" s="52"/>
    </row>
    <row r="839" ht="30.0"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52"/>
      <c r="Y839" s="52"/>
      <c r="Z839" s="52"/>
    </row>
    <row r="840" ht="30.0"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52"/>
      <c r="Y840" s="52"/>
      <c r="Z840" s="52"/>
    </row>
    <row r="841" ht="30.0"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52"/>
      <c r="Y841" s="52"/>
      <c r="Z841" s="52"/>
    </row>
    <row r="842" ht="30.0"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52"/>
      <c r="Y842" s="52"/>
      <c r="Z842" s="52"/>
    </row>
    <row r="843" ht="30.0"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52"/>
      <c r="Y843" s="52"/>
      <c r="Z843" s="52"/>
    </row>
    <row r="844" ht="30.0"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52"/>
      <c r="Y844" s="52"/>
      <c r="Z844" s="52"/>
    </row>
    <row r="845" ht="30.0"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52"/>
      <c r="Y845" s="52"/>
      <c r="Z845" s="52"/>
    </row>
    <row r="846" ht="30.0"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52"/>
      <c r="Y846" s="52"/>
      <c r="Z846" s="52"/>
    </row>
    <row r="847" ht="30.0"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52"/>
      <c r="Y847" s="52"/>
      <c r="Z847" s="52"/>
    </row>
    <row r="848" ht="30.0"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52"/>
      <c r="Y848" s="52"/>
      <c r="Z848" s="52"/>
    </row>
    <row r="849" ht="30.0"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52"/>
      <c r="Y849" s="52"/>
      <c r="Z849" s="52"/>
    </row>
    <row r="850" ht="30.0"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52"/>
      <c r="Y850" s="52"/>
      <c r="Z850" s="52"/>
    </row>
    <row r="851" ht="30.0"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52"/>
      <c r="Y851" s="52"/>
      <c r="Z851" s="52"/>
    </row>
    <row r="852" ht="30.0"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52"/>
      <c r="Y852" s="52"/>
      <c r="Z852" s="52"/>
    </row>
    <row r="853" ht="30.0"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52"/>
      <c r="Y853" s="52"/>
      <c r="Z853" s="52"/>
    </row>
    <row r="854" ht="30.0"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52"/>
      <c r="Y854" s="52"/>
      <c r="Z854" s="52"/>
    </row>
    <row r="855" ht="30.0"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52"/>
      <c r="Y855" s="52"/>
      <c r="Z855" s="52"/>
    </row>
    <row r="856" ht="30.0"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52"/>
      <c r="Y856" s="52"/>
      <c r="Z856" s="52"/>
    </row>
    <row r="857" ht="30.0"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52"/>
      <c r="Y857" s="52"/>
      <c r="Z857" s="52"/>
    </row>
    <row r="858" ht="30.0"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52"/>
      <c r="Y858" s="52"/>
      <c r="Z858" s="52"/>
    </row>
    <row r="859" ht="30.0"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52"/>
      <c r="Y859" s="52"/>
      <c r="Z859" s="52"/>
    </row>
    <row r="860" ht="30.0"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52"/>
      <c r="Y860" s="52"/>
      <c r="Z860" s="52"/>
    </row>
    <row r="861" ht="30.0"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52"/>
      <c r="Y861" s="52"/>
      <c r="Z861" s="52"/>
    </row>
    <row r="862" ht="30.0"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52"/>
      <c r="Y862" s="52"/>
      <c r="Z862" s="52"/>
    </row>
    <row r="863" ht="30.0"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52"/>
      <c r="Y863" s="52"/>
      <c r="Z863" s="52"/>
    </row>
    <row r="864" ht="30.0"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52"/>
      <c r="Y864" s="52"/>
      <c r="Z864" s="52"/>
    </row>
    <row r="865" ht="30.0"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52"/>
      <c r="Y865" s="52"/>
      <c r="Z865" s="52"/>
    </row>
    <row r="866" ht="30.0"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52"/>
      <c r="Y866" s="52"/>
      <c r="Z866" s="52"/>
    </row>
    <row r="867" ht="30.0"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52"/>
      <c r="Y867" s="52"/>
      <c r="Z867" s="52"/>
    </row>
    <row r="868" ht="30.0"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52"/>
      <c r="Y868" s="52"/>
      <c r="Z868" s="52"/>
    </row>
    <row r="869" ht="30.0"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52"/>
      <c r="Y869" s="52"/>
      <c r="Z869" s="52"/>
    </row>
    <row r="870" ht="30.0"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52"/>
      <c r="Y870" s="52"/>
      <c r="Z870" s="52"/>
    </row>
    <row r="871" ht="30.0"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52"/>
      <c r="Y871" s="52"/>
      <c r="Z871" s="52"/>
    </row>
    <row r="872" ht="30.0"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52"/>
      <c r="Y872" s="52"/>
      <c r="Z872" s="52"/>
    </row>
    <row r="873" ht="30.0"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52"/>
      <c r="Y873" s="52"/>
      <c r="Z873" s="52"/>
    </row>
    <row r="874" ht="30.0"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52"/>
      <c r="Y874" s="52"/>
      <c r="Z874" s="52"/>
    </row>
    <row r="875" ht="30.0"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52"/>
      <c r="Y875" s="52"/>
      <c r="Z875" s="52"/>
    </row>
    <row r="876" ht="30.0"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52"/>
      <c r="Y876" s="52"/>
      <c r="Z876" s="52"/>
    </row>
    <row r="877" ht="30.0"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52"/>
      <c r="Y877" s="52"/>
      <c r="Z877" s="52"/>
    </row>
    <row r="878" ht="30.0"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52"/>
      <c r="Y878" s="52"/>
      <c r="Z878" s="52"/>
    </row>
    <row r="879" ht="30.0"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52"/>
      <c r="Y879" s="52"/>
      <c r="Z879" s="52"/>
    </row>
    <row r="880" ht="30.0"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52"/>
      <c r="Y880" s="52"/>
      <c r="Z880" s="52"/>
    </row>
    <row r="881" ht="30.0"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52"/>
      <c r="Y881" s="52"/>
      <c r="Z881" s="52"/>
    </row>
    <row r="882" ht="30.0"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52"/>
      <c r="Y882" s="52"/>
      <c r="Z882" s="52"/>
    </row>
    <row r="883" ht="30.0"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52"/>
      <c r="Y883" s="52"/>
      <c r="Z883" s="52"/>
    </row>
    <row r="884" ht="30.0"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52"/>
      <c r="Y884" s="52"/>
      <c r="Z884" s="52"/>
    </row>
    <row r="885" ht="30.0"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52"/>
      <c r="Y885" s="52"/>
      <c r="Z885" s="52"/>
    </row>
    <row r="886" ht="30.0"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52"/>
      <c r="Y886" s="52"/>
      <c r="Z886" s="52"/>
    </row>
    <row r="887" ht="30.0"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52"/>
      <c r="Y887" s="52"/>
      <c r="Z887" s="52"/>
    </row>
    <row r="888" ht="30.0"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52"/>
      <c r="Y888" s="52"/>
      <c r="Z888" s="52"/>
    </row>
    <row r="889" ht="30.0"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52"/>
      <c r="Y889" s="52"/>
      <c r="Z889" s="52"/>
    </row>
    <row r="890" ht="30.0"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52"/>
      <c r="Y890" s="52"/>
      <c r="Z890" s="52"/>
    </row>
    <row r="891" ht="30.0"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52"/>
      <c r="Y891" s="52"/>
      <c r="Z891" s="52"/>
    </row>
    <row r="892" ht="30.0"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52"/>
      <c r="Y892" s="52"/>
      <c r="Z892" s="52"/>
    </row>
    <row r="893" ht="30.0"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52"/>
      <c r="Y893" s="52"/>
      <c r="Z893" s="52"/>
    </row>
    <row r="894" ht="30.0"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52"/>
      <c r="Y894" s="52"/>
      <c r="Z894" s="52"/>
    </row>
    <row r="895" ht="30.0"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52"/>
      <c r="Y895" s="52"/>
      <c r="Z895" s="52"/>
    </row>
    <row r="896" ht="30.0"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52"/>
      <c r="Y896" s="52"/>
      <c r="Z896" s="52"/>
    </row>
    <row r="897" ht="30.0"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52"/>
      <c r="Y897" s="52"/>
      <c r="Z897" s="52"/>
    </row>
    <row r="898" ht="30.0"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52"/>
      <c r="Y898" s="52"/>
      <c r="Z898" s="52"/>
    </row>
    <row r="899" ht="30.0"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52"/>
      <c r="Y899" s="52"/>
      <c r="Z899" s="52"/>
    </row>
    <row r="900" ht="30.0"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52"/>
      <c r="Y900" s="52"/>
      <c r="Z900" s="52"/>
    </row>
    <row r="901" ht="30.0"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52"/>
      <c r="Y901" s="52"/>
      <c r="Z901" s="52"/>
    </row>
    <row r="902" ht="30.0"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52"/>
      <c r="Y902" s="52"/>
      <c r="Z902" s="52"/>
    </row>
    <row r="903" ht="30.0"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52"/>
      <c r="Y903" s="52"/>
      <c r="Z903" s="52"/>
    </row>
    <row r="904" ht="30.0"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52"/>
      <c r="Y904" s="52"/>
      <c r="Z904" s="52"/>
    </row>
    <row r="905" ht="30.0"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52"/>
      <c r="Y905" s="52"/>
      <c r="Z905" s="52"/>
    </row>
    <row r="906" ht="30.0"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52"/>
      <c r="Y906" s="52"/>
      <c r="Z906" s="52"/>
    </row>
    <row r="907" ht="30.0"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52"/>
      <c r="Y907" s="52"/>
      <c r="Z907" s="52"/>
    </row>
    <row r="908" ht="30.0"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52"/>
      <c r="Y908" s="52"/>
      <c r="Z908" s="52"/>
    </row>
    <row r="909" ht="30.0"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52"/>
      <c r="Y909" s="52"/>
      <c r="Z909" s="52"/>
    </row>
    <row r="910" ht="30.0"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52"/>
      <c r="Y910" s="52"/>
      <c r="Z910" s="52"/>
    </row>
    <row r="911" ht="30.0"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52"/>
      <c r="Y911" s="52"/>
      <c r="Z911" s="52"/>
    </row>
    <row r="912" ht="30.0"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52"/>
      <c r="Y912" s="52"/>
      <c r="Z912" s="52"/>
    </row>
    <row r="913" ht="30.0"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52"/>
      <c r="Y913" s="52"/>
      <c r="Z913" s="52"/>
    </row>
    <row r="914" ht="30.0"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52"/>
      <c r="Y914" s="52"/>
      <c r="Z914" s="52"/>
    </row>
    <row r="915" ht="30.0"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52"/>
      <c r="Y915" s="52"/>
      <c r="Z915" s="52"/>
    </row>
    <row r="916" ht="30.0"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52"/>
      <c r="Y916" s="52"/>
      <c r="Z916" s="52"/>
    </row>
    <row r="917" ht="30.0"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52"/>
      <c r="Y917" s="52"/>
      <c r="Z917" s="52"/>
    </row>
    <row r="918" ht="30.0"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52"/>
      <c r="Y918" s="52"/>
      <c r="Z918" s="52"/>
    </row>
    <row r="919" ht="30.0"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52"/>
      <c r="Y919" s="52"/>
      <c r="Z919" s="52"/>
    </row>
    <row r="920" ht="30.0"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52"/>
      <c r="Y920" s="52"/>
      <c r="Z920" s="52"/>
    </row>
    <row r="921" ht="30.0"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52"/>
      <c r="Y921" s="52"/>
      <c r="Z921" s="52"/>
    </row>
    <row r="922" ht="30.0"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52"/>
      <c r="Y922" s="52"/>
      <c r="Z922" s="52"/>
    </row>
    <row r="923" ht="30.0"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52"/>
      <c r="Y923" s="52"/>
      <c r="Z923" s="52"/>
    </row>
    <row r="924" ht="30.0"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52"/>
      <c r="Y924" s="52"/>
      <c r="Z924" s="52"/>
    </row>
    <row r="925" ht="30.0"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52"/>
      <c r="Y925" s="52"/>
      <c r="Z925" s="52"/>
    </row>
    <row r="926" ht="30.0"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52"/>
      <c r="Y926" s="52"/>
      <c r="Z926" s="52"/>
    </row>
    <row r="927" ht="30.0"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52"/>
      <c r="Y927" s="52"/>
      <c r="Z927" s="52"/>
    </row>
    <row r="928" ht="30.0"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52"/>
      <c r="Y928" s="52"/>
      <c r="Z928" s="52"/>
    </row>
    <row r="929" ht="30.0"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52"/>
      <c r="Y929" s="52"/>
      <c r="Z929" s="52"/>
    </row>
    <row r="930" ht="30.0"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52"/>
      <c r="Y930" s="52"/>
      <c r="Z930" s="52"/>
    </row>
    <row r="931" ht="30.0"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52"/>
      <c r="Y931" s="52"/>
      <c r="Z931" s="52"/>
    </row>
    <row r="932" ht="30.0"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52"/>
      <c r="Y932" s="52"/>
      <c r="Z932" s="52"/>
    </row>
    <row r="933" ht="30.0"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52"/>
      <c r="Y933" s="52"/>
      <c r="Z933" s="52"/>
    </row>
    <row r="934" ht="30.0"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52"/>
      <c r="Y934" s="52"/>
      <c r="Z934" s="52"/>
    </row>
    <row r="935" ht="30.0"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52"/>
      <c r="Y935" s="52"/>
      <c r="Z935" s="52"/>
    </row>
    <row r="936" ht="30.0"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52"/>
      <c r="Y936" s="52"/>
      <c r="Z936" s="52"/>
    </row>
    <row r="937" ht="30.0"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52"/>
      <c r="Y937" s="52"/>
      <c r="Z937" s="52"/>
    </row>
    <row r="938" ht="30.0"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52"/>
      <c r="Y938" s="52"/>
      <c r="Z938" s="52"/>
    </row>
    <row r="939" ht="30.0"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52"/>
      <c r="Y939" s="52"/>
      <c r="Z939" s="52"/>
    </row>
    <row r="940" ht="30.0"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52"/>
      <c r="Y940" s="52"/>
      <c r="Z940" s="52"/>
    </row>
    <row r="941" ht="30.0"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52"/>
      <c r="Y941" s="52"/>
      <c r="Z941" s="52"/>
    </row>
    <row r="942" ht="30.0"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52"/>
      <c r="Y942" s="52"/>
      <c r="Z942" s="52"/>
    </row>
    <row r="943" ht="30.0"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52"/>
      <c r="Y943" s="52"/>
      <c r="Z943" s="52"/>
    </row>
    <row r="944" ht="30.0"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52"/>
      <c r="Y944" s="52"/>
      <c r="Z944" s="52"/>
    </row>
    <row r="945" ht="30.0"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52"/>
      <c r="Y945" s="52"/>
      <c r="Z945" s="52"/>
    </row>
    <row r="946" ht="30.0"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52"/>
      <c r="Y946" s="52"/>
      <c r="Z946" s="52"/>
    </row>
    <row r="947" ht="30.0"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52"/>
      <c r="Y947" s="52"/>
      <c r="Z947" s="52"/>
    </row>
    <row r="948" ht="30.0"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52"/>
      <c r="Y948" s="52"/>
      <c r="Z948" s="52"/>
    </row>
    <row r="949" ht="30.0"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52"/>
      <c r="Y949" s="52"/>
      <c r="Z949" s="52"/>
    </row>
    <row r="950" ht="30.0"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52"/>
      <c r="Y950" s="52"/>
      <c r="Z950" s="52"/>
    </row>
    <row r="951" ht="30.0"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52"/>
      <c r="Y951" s="52"/>
      <c r="Z951" s="52"/>
    </row>
    <row r="952" ht="30.0"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52"/>
      <c r="Y952" s="52"/>
      <c r="Z952" s="52"/>
    </row>
    <row r="953" ht="30.0"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52"/>
      <c r="Y953" s="52"/>
      <c r="Z953" s="52"/>
    </row>
    <row r="954" ht="30.0"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52"/>
      <c r="Y954" s="52"/>
      <c r="Z954" s="52"/>
    </row>
    <row r="955" ht="30.0"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52"/>
      <c r="Y955" s="52"/>
      <c r="Z955" s="52"/>
    </row>
    <row r="956" ht="30.0"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52"/>
      <c r="Y956" s="52"/>
      <c r="Z956" s="52"/>
    </row>
    <row r="957" ht="30.0"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52"/>
      <c r="Y957" s="52"/>
      <c r="Z957" s="52"/>
    </row>
    <row r="958" ht="30.0"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52"/>
      <c r="Y958" s="52"/>
      <c r="Z958" s="52"/>
    </row>
    <row r="959" ht="30.0"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52"/>
      <c r="Y959" s="52"/>
      <c r="Z959" s="52"/>
    </row>
    <row r="960" ht="30.0"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52"/>
      <c r="Y960" s="52"/>
      <c r="Z960" s="52"/>
    </row>
    <row r="961" ht="30.0"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52"/>
      <c r="Y961" s="52"/>
      <c r="Z961" s="52"/>
    </row>
    <row r="962" ht="30.0"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52"/>
      <c r="Y962" s="52"/>
      <c r="Z962" s="52"/>
    </row>
    <row r="963" ht="30.0"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52"/>
      <c r="Y963" s="52"/>
      <c r="Z963" s="52"/>
    </row>
    <row r="964" ht="30.0"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52"/>
      <c r="Y964" s="52"/>
      <c r="Z964" s="52"/>
    </row>
    <row r="965" ht="30.0"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52"/>
      <c r="Y965" s="52"/>
      <c r="Z965" s="52"/>
    </row>
    <row r="966" ht="30.0"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52"/>
      <c r="Y966" s="52"/>
      <c r="Z966" s="52"/>
    </row>
    <row r="967" ht="30.0"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52"/>
      <c r="Y967" s="52"/>
      <c r="Z967" s="52"/>
    </row>
    <row r="968" ht="30.0"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52"/>
      <c r="Y968" s="52"/>
      <c r="Z968" s="52"/>
    </row>
    <row r="969" ht="30.0"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52"/>
      <c r="Y969" s="52"/>
      <c r="Z969" s="52"/>
    </row>
    <row r="970" ht="30.0"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52"/>
      <c r="Y970" s="52"/>
      <c r="Z970" s="52"/>
    </row>
    <row r="971" ht="30.0"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52"/>
      <c r="Y971" s="52"/>
      <c r="Z971" s="52"/>
    </row>
    <row r="972" ht="30.0"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52"/>
      <c r="Y972" s="52"/>
      <c r="Z972" s="52"/>
    </row>
    <row r="973" ht="30.0"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52"/>
      <c r="Y973" s="52"/>
      <c r="Z973" s="52"/>
    </row>
    <row r="974" ht="30.0"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52"/>
      <c r="Y974" s="52"/>
      <c r="Z974" s="52"/>
    </row>
    <row r="975" ht="30.0"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52"/>
      <c r="Y975" s="52"/>
      <c r="Z975" s="52"/>
    </row>
    <row r="976" ht="30.0"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52"/>
      <c r="Y976" s="52"/>
      <c r="Z976" s="52"/>
    </row>
    <row r="977" ht="30.0"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52"/>
      <c r="Y977" s="52"/>
      <c r="Z977" s="52"/>
    </row>
    <row r="978" ht="30.0"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52"/>
      <c r="Y978" s="52"/>
      <c r="Z978" s="52"/>
    </row>
    <row r="979" ht="30.0"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52"/>
      <c r="Y979" s="52"/>
      <c r="Z979" s="52"/>
    </row>
    <row r="980" ht="30.0"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52"/>
      <c r="Y980" s="52"/>
      <c r="Z980" s="52"/>
    </row>
    <row r="981" ht="30.0"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52"/>
      <c r="Y981" s="52"/>
      <c r="Z981" s="52"/>
    </row>
    <row r="982" ht="30.0"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52"/>
      <c r="Y982" s="52"/>
      <c r="Z982" s="52"/>
    </row>
    <row r="983" ht="30.0"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52"/>
      <c r="Y983" s="52"/>
      <c r="Z983" s="52"/>
    </row>
    <row r="984" ht="30.0"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52"/>
      <c r="Y984" s="52"/>
      <c r="Z984" s="52"/>
    </row>
    <row r="985" ht="30.0"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52"/>
      <c r="Y985" s="52"/>
      <c r="Z985" s="52"/>
    </row>
    <row r="986" ht="30.0"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52"/>
      <c r="Y986" s="52"/>
      <c r="Z986" s="52"/>
    </row>
    <row r="987" ht="30.0"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52"/>
      <c r="Y987" s="52"/>
      <c r="Z987" s="52"/>
    </row>
    <row r="988" ht="30.0"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52"/>
      <c r="Y988" s="52"/>
      <c r="Z988" s="52"/>
    </row>
    <row r="989" ht="30.0"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52"/>
      <c r="Y989" s="52"/>
      <c r="Z989" s="52"/>
    </row>
    <row r="990" ht="30.0"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52"/>
      <c r="Y990" s="52"/>
      <c r="Z990" s="52"/>
    </row>
    <row r="991" ht="30.0"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52"/>
      <c r="Y991" s="52"/>
      <c r="Z991" s="52"/>
    </row>
    <row r="992" ht="30.0"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52"/>
      <c r="Y992" s="52"/>
      <c r="Z992" s="52"/>
    </row>
    <row r="993" ht="30.0"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52"/>
      <c r="Y993" s="52"/>
      <c r="Z993" s="52"/>
    </row>
    <row r="994" ht="30.0"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52"/>
      <c r="Y994" s="52"/>
      <c r="Z994" s="52"/>
    </row>
    <row r="995" ht="30.0"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52"/>
      <c r="Y995" s="52"/>
      <c r="Z995" s="52"/>
    </row>
    <row r="996" ht="30.0"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52"/>
      <c r="Y996" s="52"/>
      <c r="Z996" s="52"/>
    </row>
    <row r="997" ht="30.0"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52"/>
      <c r="Y997" s="52"/>
      <c r="Z997" s="52"/>
    </row>
    <row r="998" ht="30.0"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52"/>
      <c r="Y998" s="52"/>
      <c r="Z998" s="52"/>
    </row>
    <row r="999" ht="30.0"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52"/>
      <c r="Y999" s="52"/>
      <c r="Z999" s="52"/>
    </row>
    <row r="1000" ht="30.0"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52"/>
      <c r="Y1000" s="52"/>
      <c r="Z1000" s="52"/>
    </row>
  </sheetData>
  <mergeCells count="14">
    <mergeCell ref="C12:W12"/>
    <mergeCell ref="A14:W14"/>
    <mergeCell ref="C15:W15"/>
    <mergeCell ref="A17:W17"/>
    <mergeCell ref="C18:W18"/>
    <mergeCell ref="A20:W20"/>
    <mergeCell ref="B22:W22"/>
    <mergeCell ref="A1:W1"/>
    <mergeCell ref="A3:W3"/>
    <mergeCell ref="A5:W5"/>
    <mergeCell ref="C6:W6"/>
    <mergeCell ref="A8:W8"/>
    <mergeCell ref="C9:W9"/>
    <mergeCell ref="A11:W11"/>
  </mergeCells>
  <printOptions/>
  <pageMargins bottom="0.7480314960629921" footer="0.0" header="0.0" left="0.7086614173228347" right="0.7086614173228347" top="0.7480314960629921"/>
  <pageSetup paperSize="9" scale="9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3.88"/>
    <col customWidth="1" min="3" max="3" width="18.25"/>
    <col customWidth="1" hidden="1" min="4" max="4" width="48.63"/>
    <col customWidth="1" min="5" max="5" width="16.13"/>
    <col customWidth="1" min="6" max="6" width="1.38"/>
    <col customWi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 r="B2" s="10"/>
      <c r="C2" s="10"/>
      <c r="D2" s="10"/>
      <c r="E2" s="10"/>
      <c r="F2" s="10"/>
      <c r="G2" s="10"/>
      <c r="H2" s="41"/>
    </row>
    <row r="3" ht="19.5" customHeight="1">
      <c r="A3" s="53"/>
      <c r="B3" s="54"/>
      <c r="C3" s="55"/>
      <c r="D3" s="54"/>
      <c r="E3" s="54"/>
      <c r="F3" s="54"/>
      <c r="G3" s="54"/>
      <c r="H3" s="56" t="s">
        <v>17</v>
      </c>
    </row>
    <row r="4" ht="19.5" customHeight="1">
      <c r="A4" s="57"/>
      <c r="B4" s="57"/>
      <c r="C4" s="57"/>
      <c r="D4" s="58"/>
      <c r="E4" s="59" t="s">
        <v>41</v>
      </c>
      <c r="I4" s="60"/>
      <c r="J4" s="60"/>
      <c r="K4" s="60"/>
      <c r="L4" s="60"/>
      <c r="M4" s="60"/>
      <c r="N4" s="60"/>
      <c r="O4" s="60"/>
      <c r="P4" s="60"/>
      <c r="Q4" s="60"/>
      <c r="R4" s="60"/>
      <c r="S4" s="60"/>
      <c r="T4" s="60"/>
      <c r="U4" s="60"/>
      <c r="V4" s="60"/>
      <c r="W4" s="60"/>
      <c r="X4" s="60"/>
      <c r="Y4" s="60"/>
      <c r="Z4" s="60"/>
    </row>
    <row r="5" ht="19.5" customHeight="1">
      <c r="A5" s="61" t="s">
        <v>42</v>
      </c>
      <c r="B5" s="62"/>
      <c r="C5" s="63"/>
      <c r="D5" s="64" t="s">
        <v>43</v>
      </c>
      <c r="E5" s="65" t="s">
        <v>44</v>
      </c>
      <c r="F5" s="63"/>
      <c r="G5" s="64" t="s">
        <v>43</v>
      </c>
      <c r="H5" s="64" t="s">
        <v>45</v>
      </c>
      <c r="I5" s="60"/>
      <c r="J5" s="60"/>
      <c r="K5" s="60"/>
      <c r="L5" s="60"/>
      <c r="M5" s="60"/>
      <c r="N5" s="60"/>
      <c r="O5" s="60"/>
      <c r="P5" s="60"/>
      <c r="Q5" s="60"/>
      <c r="R5" s="60"/>
      <c r="S5" s="60"/>
      <c r="T5" s="60"/>
      <c r="U5" s="60"/>
      <c r="V5" s="60"/>
      <c r="W5" s="60"/>
      <c r="X5" s="60"/>
      <c r="Y5" s="60"/>
      <c r="Z5" s="60"/>
    </row>
    <row r="6" ht="19.5" customHeight="1">
      <c r="A6" s="66"/>
      <c r="B6" s="16"/>
      <c r="C6" s="67"/>
      <c r="D6" s="68"/>
      <c r="E6" s="66"/>
      <c r="F6" s="67"/>
      <c r="G6" s="68"/>
      <c r="H6" s="68"/>
      <c r="I6" s="60" t="s">
        <v>46</v>
      </c>
      <c r="J6" s="60" t="s">
        <v>47</v>
      </c>
      <c r="K6" s="60" t="s">
        <v>48</v>
      </c>
      <c r="L6" s="60"/>
      <c r="M6" s="60"/>
      <c r="N6" s="60"/>
      <c r="O6" s="60"/>
      <c r="P6" s="60"/>
      <c r="Q6" s="60"/>
      <c r="R6" s="60"/>
      <c r="S6" s="60"/>
      <c r="T6" s="60"/>
      <c r="U6" s="60"/>
      <c r="V6" s="60"/>
      <c r="W6" s="60"/>
      <c r="X6" s="60"/>
      <c r="Y6" s="60"/>
      <c r="Z6" s="60"/>
    </row>
    <row r="7" ht="24.0" customHeight="1">
      <c r="A7" s="69" t="s">
        <v>49</v>
      </c>
      <c r="B7" s="69" t="s">
        <v>50</v>
      </c>
      <c r="C7" s="70" t="s">
        <v>51</v>
      </c>
      <c r="D7" s="71" t="s">
        <v>52</v>
      </c>
      <c r="E7" s="72">
        <f>'집계표'!E19</f>
        <v>62250076</v>
      </c>
      <c r="F7" s="73"/>
      <c r="G7" s="71" t="s">
        <v>52</v>
      </c>
      <c r="H7" s="74" t="s">
        <v>53</v>
      </c>
      <c r="I7" s="75" t="s">
        <v>54</v>
      </c>
      <c r="J7" s="60">
        <v>0.0</v>
      </c>
      <c r="K7" s="76">
        <f t="shared" ref="K7:K18" si="1">E7</f>
        <v>62250076</v>
      </c>
      <c r="L7" s="60"/>
      <c r="M7" s="60"/>
      <c r="N7" s="60"/>
      <c r="O7" s="60"/>
      <c r="P7" s="60"/>
      <c r="Q7" s="60"/>
      <c r="R7" s="60"/>
      <c r="S7" s="60"/>
      <c r="T7" s="60"/>
      <c r="U7" s="60"/>
      <c r="V7" s="60"/>
      <c r="W7" s="60"/>
      <c r="X7" s="60"/>
      <c r="Y7" s="60"/>
      <c r="Z7" s="60"/>
    </row>
    <row r="8" ht="24.0" customHeight="1">
      <c r="A8" s="77"/>
      <c r="B8" s="77"/>
      <c r="C8" s="78" t="s">
        <v>55</v>
      </c>
      <c r="D8" s="79" t="s">
        <v>52</v>
      </c>
      <c r="E8" s="80">
        <f>ROUNDDOWN(E7*J8, 0)</f>
        <v>0</v>
      </c>
      <c r="F8" s="81"/>
      <c r="G8" s="79" t="s">
        <v>52</v>
      </c>
      <c r="H8" s="82" t="s">
        <v>52</v>
      </c>
      <c r="I8" s="75" t="s">
        <v>56</v>
      </c>
      <c r="J8" s="60">
        <v>0.0</v>
      </c>
      <c r="K8" s="76">
        <f t="shared" si="1"/>
        <v>0</v>
      </c>
      <c r="L8" s="60"/>
      <c r="M8" s="60"/>
      <c r="N8" s="60"/>
      <c r="O8" s="60"/>
      <c r="P8" s="60"/>
      <c r="Q8" s="60"/>
      <c r="R8" s="60"/>
      <c r="S8" s="60"/>
      <c r="T8" s="60"/>
      <c r="U8" s="60"/>
      <c r="V8" s="60"/>
      <c r="W8" s="60"/>
      <c r="X8" s="60"/>
      <c r="Y8" s="60"/>
      <c r="Z8" s="60"/>
    </row>
    <row r="9" ht="24.0" customHeight="1">
      <c r="A9" s="77"/>
      <c r="B9" s="68"/>
      <c r="C9" s="83" t="s">
        <v>57</v>
      </c>
      <c r="D9" s="84" t="s">
        <v>52</v>
      </c>
      <c r="E9" s="85">
        <f>SUM(E7:E8)</f>
        <v>62250076</v>
      </c>
      <c r="F9" s="86"/>
      <c r="G9" s="84" t="s">
        <v>52</v>
      </c>
      <c r="H9" s="87" t="s">
        <v>52</v>
      </c>
      <c r="I9" s="75" t="s">
        <v>58</v>
      </c>
      <c r="J9" s="60">
        <v>0.0</v>
      </c>
      <c r="K9" s="76">
        <f t="shared" si="1"/>
        <v>62250076</v>
      </c>
      <c r="L9" s="60"/>
      <c r="M9" s="60"/>
      <c r="N9" s="60"/>
      <c r="O9" s="60"/>
      <c r="P9" s="60"/>
      <c r="Q9" s="60"/>
      <c r="R9" s="60"/>
      <c r="S9" s="60"/>
      <c r="T9" s="60"/>
      <c r="U9" s="60"/>
      <c r="V9" s="60"/>
      <c r="W9" s="60"/>
      <c r="X9" s="60"/>
      <c r="Y9" s="60"/>
      <c r="Z9" s="60"/>
    </row>
    <row r="10" ht="24.0" customHeight="1">
      <c r="A10" s="77"/>
      <c r="B10" s="69" t="s">
        <v>59</v>
      </c>
      <c r="C10" s="70" t="s">
        <v>60</v>
      </c>
      <c r="D10" s="71" t="s">
        <v>52</v>
      </c>
      <c r="E10" s="72">
        <f>'집계표'!G19</f>
        <v>11826704</v>
      </c>
      <c r="F10" s="73"/>
      <c r="G10" s="71" t="s">
        <v>52</v>
      </c>
      <c r="H10" s="88" t="s">
        <v>61</v>
      </c>
      <c r="I10" s="75" t="s">
        <v>62</v>
      </c>
      <c r="J10" s="60">
        <v>0.0</v>
      </c>
      <c r="K10" s="76">
        <f t="shared" si="1"/>
        <v>11826704</v>
      </c>
      <c r="L10" s="60"/>
      <c r="M10" s="60"/>
      <c r="N10" s="60"/>
      <c r="O10" s="60"/>
      <c r="P10" s="60"/>
      <c r="Q10" s="60"/>
      <c r="R10" s="60"/>
      <c r="S10" s="60"/>
      <c r="T10" s="60"/>
      <c r="U10" s="60"/>
      <c r="V10" s="60"/>
      <c r="W10" s="60"/>
      <c r="X10" s="60"/>
      <c r="Y10" s="60"/>
      <c r="Z10" s="60"/>
    </row>
    <row r="11" ht="24.0" customHeight="1">
      <c r="A11" s="77"/>
      <c r="B11" s="77"/>
      <c r="C11" s="89" t="s">
        <v>63</v>
      </c>
      <c r="D11" s="90" t="str">
        <f>"직.노*"&amp;J11*100&amp;"%"</f>
        <v>직.노*14.%</v>
      </c>
      <c r="E11" s="91">
        <f>ROUNDDOWN(E10*J11, 0)</f>
        <v>1655738</v>
      </c>
      <c r="F11" s="92"/>
      <c r="G11" s="90" t="str">
        <f>"직접노무비*"&amp;J11*100&amp;"%"</f>
        <v>직접노무비*14.%</v>
      </c>
      <c r="H11" s="93" t="s">
        <v>52</v>
      </c>
      <c r="I11" s="75" t="s">
        <v>64</v>
      </c>
      <c r="J11" s="60">
        <v>0.14</v>
      </c>
      <c r="K11" s="76">
        <f t="shared" si="1"/>
        <v>1655738</v>
      </c>
      <c r="L11" s="60"/>
      <c r="M11" s="60"/>
      <c r="N11" s="60"/>
      <c r="O11" s="60"/>
      <c r="P11" s="60"/>
      <c r="Q11" s="60"/>
      <c r="R11" s="60"/>
      <c r="S11" s="60"/>
      <c r="T11" s="60"/>
      <c r="U11" s="60"/>
      <c r="V11" s="60"/>
      <c r="W11" s="60"/>
      <c r="X11" s="60"/>
      <c r="Y11" s="60"/>
      <c r="Z11" s="60"/>
    </row>
    <row r="12" ht="24.0" customHeight="1">
      <c r="A12" s="77"/>
      <c r="B12" s="68"/>
      <c r="C12" s="83" t="s">
        <v>57</v>
      </c>
      <c r="D12" s="84" t="s">
        <v>52</v>
      </c>
      <c r="E12" s="85">
        <f>SUM(E10:E11)</f>
        <v>13482442</v>
      </c>
      <c r="F12" s="86"/>
      <c r="G12" s="84" t="s">
        <v>52</v>
      </c>
      <c r="H12" s="87" t="s">
        <v>52</v>
      </c>
      <c r="I12" s="75" t="s">
        <v>65</v>
      </c>
      <c r="J12" s="60">
        <v>0.0</v>
      </c>
      <c r="K12" s="76">
        <f t="shared" si="1"/>
        <v>13482442</v>
      </c>
      <c r="L12" s="60"/>
      <c r="M12" s="60"/>
      <c r="N12" s="60"/>
      <c r="O12" s="60"/>
      <c r="P12" s="60"/>
      <c r="Q12" s="60"/>
      <c r="R12" s="60"/>
      <c r="S12" s="60"/>
      <c r="T12" s="60"/>
      <c r="U12" s="60"/>
      <c r="V12" s="60"/>
      <c r="W12" s="60"/>
      <c r="X12" s="60"/>
      <c r="Y12" s="60"/>
      <c r="Z12" s="60"/>
    </row>
    <row r="13" ht="24.0" customHeight="1">
      <c r="A13" s="77"/>
      <c r="B13" s="69" t="s">
        <v>66</v>
      </c>
      <c r="C13" s="70" t="s">
        <v>67</v>
      </c>
      <c r="D13" s="71" t="s">
        <v>52</v>
      </c>
      <c r="E13" s="72">
        <f>'집계표'!I19</f>
        <v>23400000</v>
      </c>
      <c r="F13" s="73"/>
      <c r="G13" s="71" t="s">
        <v>52</v>
      </c>
      <c r="H13" s="88" t="s">
        <v>68</v>
      </c>
      <c r="I13" s="75" t="s">
        <v>69</v>
      </c>
      <c r="J13" s="60">
        <v>0.0</v>
      </c>
      <c r="K13" s="76">
        <f t="shared" si="1"/>
        <v>23400000</v>
      </c>
      <c r="L13" s="60"/>
      <c r="M13" s="60"/>
      <c r="N13" s="60"/>
      <c r="O13" s="60"/>
      <c r="P13" s="60"/>
      <c r="Q13" s="60"/>
      <c r="R13" s="60"/>
      <c r="S13" s="60"/>
      <c r="T13" s="60"/>
      <c r="U13" s="60"/>
      <c r="V13" s="60"/>
      <c r="W13" s="60"/>
      <c r="X13" s="60"/>
      <c r="Y13" s="60"/>
      <c r="Z13" s="60"/>
    </row>
    <row r="14" ht="24.0" customHeight="1">
      <c r="A14" s="77"/>
      <c r="B14" s="77"/>
      <c r="C14" s="78" t="s">
        <v>70</v>
      </c>
      <c r="D14" s="94" t="str">
        <f t="shared" ref="D14:D15" si="2">"(노)*"&amp;J14*100&amp;"%"</f>
        <v>(노)*3.56%</v>
      </c>
      <c r="E14" s="80">
        <f>ROUNDDOWN((E12)*J14, 0)</f>
        <v>479974</v>
      </c>
      <c r="F14" s="81"/>
      <c r="G14" s="94" t="str">
        <f t="shared" ref="G14:G15" si="3">"노무비*"&amp;J14*100&amp;"%"</f>
        <v>노무비*3.56%</v>
      </c>
      <c r="H14" s="82" t="s">
        <v>52</v>
      </c>
      <c r="I14" s="75" t="s">
        <v>71</v>
      </c>
      <c r="J14" s="60">
        <v>0.0356</v>
      </c>
      <c r="K14" s="76">
        <f t="shared" si="1"/>
        <v>479974</v>
      </c>
      <c r="L14" s="60"/>
      <c r="M14" s="60"/>
      <c r="N14" s="60"/>
      <c r="O14" s="60"/>
      <c r="P14" s="60"/>
      <c r="Q14" s="60"/>
      <c r="R14" s="60"/>
      <c r="S14" s="60"/>
      <c r="T14" s="60"/>
      <c r="U14" s="60"/>
      <c r="V14" s="60"/>
      <c r="W14" s="60"/>
      <c r="X14" s="60"/>
      <c r="Y14" s="60"/>
      <c r="Z14" s="60"/>
    </row>
    <row r="15" ht="24.0" customHeight="1">
      <c r="A15" s="77"/>
      <c r="B15" s="77"/>
      <c r="C15" s="78" t="s">
        <v>72</v>
      </c>
      <c r="D15" s="94" t="str">
        <f t="shared" si="2"/>
        <v>(노)*1.01%</v>
      </c>
      <c r="E15" s="80">
        <f>ROUNDDOWN((E12)*J15, 0)</f>
        <v>136172</v>
      </c>
      <c r="F15" s="81"/>
      <c r="G15" s="94" t="str">
        <f t="shared" si="3"/>
        <v>노무비*1.01%</v>
      </c>
      <c r="H15" s="82" t="s">
        <v>52</v>
      </c>
      <c r="I15" s="75" t="s">
        <v>73</v>
      </c>
      <c r="J15" s="60">
        <v>0.0101</v>
      </c>
      <c r="K15" s="76">
        <f t="shared" si="1"/>
        <v>136172</v>
      </c>
      <c r="L15" s="60"/>
      <c r="M15" s="60"/>
      <c r="N15" s="60"/>
      <c r="O15" s="60"/>
      <c r="P15" s="60"/>
      <c r="Q15" s="60"/>
      <c r="R15" s="60"/>
      <c r="S15" s="60"/>
      <c r="T15" s="60"/>
      <c r="U15" s="60"/>
      <c r="V15" s="60"/>
      <c r="W15" s="60"/>
      <c r="X15" s="60"/>
      <c r="Y15" s="60"/>
      <c r="Z15" s="60"/>
    </row>
    <row r="16" ht="24.0" customHeight="1">
      <c r="A16" s="77"/>
      <c r="B16" s="77"/>
      <c r="C16" s="78" t="s">
        <v>74</v>
      </c>
      <c r="D16" s="79" t="s">
        <v>52</v>
      </c>
      <c r="E16" s="80">
        <f>ROUNDDOWN((E10)*J16, 0)</f>
        <v>425170</v>
      </c>
      <c r="F16" s="81"/>
      <c r="G16" s="94" t="str">
        <f t="shared" ref="G16:G17" si="4">"직접노무비*"&amp;J16*100&amp;"%"</f>
        <v>직접노무비*3.595%</v>
      </c>
      <c r="H16" s="82" t="s">
        <v>52</v>
      </c>
      <c r="I16" s="75" t="s">
        <v>75</v>
      </c>
      <c r="J16" s="60">
        <v>0.03595</v>
      </c>
      <c r="K16" s="76">
        <f t="shared" si="1"/>
        <v>425170</v>
      </c>
      <c r="L16" s="60"/>
      <c r="M16" s="60"/>
      <c r="N16" s="60"/>
      <c r="O16" s="60"/>
      <c r="P16" s="60"/>
      <c r="Q16" s="60"/>
      <c r="R16" s="60"/>
      <c r="S16" s="60"/>
      <c r="T16" s="60"/>
      <c r="U16" s="60"/>
      <c r="V16" s="60"/>
      <c r="W16" s="60"/>
      <c r="X16" s="60"/>
      <c r="Y16" s="60"/>
      <c r="Z16" s="60"/>
    </row>
    <row r="17" ht="24.0" customHeight="1">
      <c r="A17" s="77"/>
      <c r="B17" s="77"/>
      <c r="C17" s="78" t="s">
        <v>76</v>
      </c>
      <c r="D17" s="79" t="s">
        <v>52</v>
      </c>
      <c r="E17" s="80">
        <f>ROUNDDOWN((E10)*J17, 0)</f>
        <v>561768</v>
      </c>
      <c r="F17" s="81"/>
      <c r="G17" s="94" t="str">
        <f t="shared" si="4"/>
        <v>직접노무비*4.75%</v>
      </c>
      <c r="H17" s="82" t="s">
        <v>52</v>
      </c>
      <c r="I17" s="75" t="s">
        <v>77</v>
      </c>
      <c r="J17" s="60">
        <v>0.0475</v>
      </c>
      <c r="K17" s="76">
        <f t="shared" si="1"/>
        <v>561768</v>
      </c>
      <c r="L17" s="60"/>
      <c r="M17" s="60"/>
      <c r="N17" s="60"/>
      <c r="O17" s="60"/>
      <c r="P17" s="60"/>
      <c r="Q17" s="60"/>
      <c r="R17" s="60"/>
      <c r="S17" s="60"/>
      <c r="T17" s="60"/>
      <c r="U17" s="60"/>
      <c r="V17" s="60"/>
      <c r="W17" s="60"/>
      <c r="X17" s="60"/>
      <c r="Y17" s="60"/>
      <c r="Z17" s="60"/>
    </row>
    <row r="18" ht="24.0" customHeight="1">
      <c r="A18" s="77"/>
      <c r="B18" s="77"/>
      <c r="C18" s="78" t="s">
        <v>78</v>
      </c>
      <c r="D18" s="79" t="s">
        <v>52</v>
      </c>
      <c r="E18" s="80">
        <f>ROUNDDOWN((E16)*J18, 0)</f>
        <v>55867</v>
      </c>
      <c r="F18" s="81"/>
      <c r="G18" s="94" t="str">
        <f>"건강보험료*"&amp;J18*100&amp;"%"</f>
        <v>건강보험료*13.14%</v>
      </c>
      <c r="H18" s="82" t="s">
        <v>52</v>
      </c>
      <c r="I18" s="75" t="s">
        <v>79</v>
      </c>
      <c r="J18" s="60">
        <v>0.1314</v>
      </c>
      <c r="K18" s="76">
        <f t="shared" si="1"/>
        <v>55867</v>
      </c>
      <c r="L18" s="60"/>
      <c r="M18" s="60"/>
      <c r="N18" s="60"/>
      <c r="O18" s="60"/>
      <c r="P18" s="60"/>
      <c r="Q18" s="60"/>
      <c r="R18" s="60"/>
      <c r="S18" s="60"/>
      <c r="T18" s="60"/>
      <c r="U18" s="60"/>
      <c r="V18" s="60"/>
      <c r="W18" s="60"/>
      <c r="X18" s="60"/>
      <c r="Y18" s="60"/>
      <c r="Z18" s="60"/>
    </row>
    <row r="19" ht="24.0" customHeight="1">
      <c r="A19" s="77"/>
      <c r="B19" s="77"/>
      <c r="C19" s="78" t="s">
        <v>80</v>
      </c>
      <c r="D19" s="94"/>
      <c r="E19" s="80">
        <f>ROUNDDOWN((E12)*J19, 0)</f>
        <v>808</v>
      </c>
      <c r="F19" s="81"/>
      <c r="G19" s="94" t="str">
        <f t="shared" ref="G19:G20" si="5">"노무비*"&amp;J19*100&amp;"%"</f>
        <v>노무비*0.006%</v>
      </c>
      <c r="H19" s="95"/>
      <c r="I19" s="60"/>
      <c r="J19" s="60">
        <v>6.0E-5</v>
      </c>
      <c r="K19" s="60"/>
      <c r="L19" s="60"/>
      <c r="M19" s="60"/>
      <c r="N19" s="60"/>
      <c r="O19" s="60"/>
      <c r="P19" s="60"/>
      <c r="Q19" s="60"/>
      <c r="R19" s="60"/>
      <c r="S19" s="60"/>
      <c r="T19" s="60"/>
      <c r="U19" s="60"/>
      <c r="V19" s="60"/>
      <c r="W19" s="60"/>
      <c r="X19" s="60"/>
      <c r="Y19" s="60"/>
      <c r="Z19" s="60"/>
    </row>
    <row r="20" ht="24.0" customHeight="1">
      <c r="A20" s="77"/>
      <c r="B20" s="77"/>
      <c r="C20" s="78" t="s">
        <v>81</v>
      </c>
      <c r="D20" s="94"/>
      <c r="E20" s="80">
        <f>ROUNDDOWN((E12)*J20, 0)</f>
        <v>12134</v>
      </c>
      <c r="F20" s="81"/>
      <c r="G20" s="94" t="str">
        <f t="shared" si="5"/>
        <v>노무비*0.09%</v>
      </c>
      <c r="H20" s="95"/>
      <c r="I20" s="60"/>
      <c r="J20" s="60">
        <v>9.0E-4</v>
      </c>
      <c r="K20" s="60"/>
      <c r="L20" s="60"/>
      <c r="M20" s="60"/>
      <c r="N20" s="60"/>
      <c r="O20" s="60"/>
      <c r="P20" s="60"/>
      <c r="Q20" s="60"/>
      <c r="R20" s="60"/>
      <c r="S20" s="60"/>
      <c r="T20" s="60"/>
      <c r="U20" s="60"/>
      <c r="V20" s="60"/>
      <c r="W20" s="60"/>
      <c r="X20" s="60"/>
      <c r="Y20" s="60"/>
      <c r="Z20" s="60"/>
    </row>
    <row r="21" ht="24.0" customHeight="1">
      <c r="A21" s="77"/>
      <c r="B21" s="77"/>
      <c r="C21" s="78" t="s">
        <v>82</v>
      </c>
      <c r="D21" s="79" t="s">
        <v>52</v>
      </c>
      <c r="E21" s="80">
        <f>ROUNDDOWN((E10)*J21, 0)</f>
        <v>272014</v>
      </c>
      <c r="F21" s="81"/>
      <c r="G21" s="94" t="str">
        <f>"직접노무비*"&amp;J21*100&amp;"%"</f>
        <v>직접노무비*2.3%</v>
      </c>
      <c r="H21" s="82" t="s">
        <v>52</v>
      </c>
      <c r="I21" s="75" t="s">
        <v>83</v>
      </c>
      <c r="J21" s="60">
        <v>0.023</v>
      </c>
      <c r="K21" s="76">
        <f t="shared" ref="K21:K32" si="6">E21</f>
        <v>272014</v>
      </c>
      <c r="L21" s="60"/>
      <c r="M21" s="60"/>
      <c r="N21" s="60"/>
      <c r="O21" s="60"/>
      <c r="P21" s="60"/>
      <c r="Q21" s="60"/>
      <c r="R21" s="60"/>
      <c r="S21" s="60"/>
      <c r="T21" s="60"/>
      <c r="U21" s="60"/>
      <c r="V21" s="60"/>
      <c r="W21" s="60"/>
      <c r="X21" s="60"/>
      <c r="Y21" s="60"/>
      <c r="Z21" s="60"/>
    </row>
    <row r="22" ht="24.0" customHeight="1">
      <c r="A22" s="77"/>
      <c r="B22" s="77"/>
      <c r="C22" s="78" t="s">
        <v>84</v>
      </c>
      <c r="D22" s="94" t="str">
        <f>"(재+직.노+(관급-0)/1.1)*"&amp;J22*100&amp;"%"&amp;" &lt; (재+직.노)*3.11%*1.2"</f>
        <v>(재+직.노+(관급-0)/1.1)*3.11% &lt; (재+직.노)*3.11%*1.2</v>
      </c>
      <c r="E22" s="80">
        <f>ROUNDDOWN((E9+E10)*J22, 0)</f>
        <v>2303787</v>
      </c>
      <c r="F22" s="81"/>
      <c r="G22" s="94" t="str">
        <f>"(재료비+직접노무비)*"&amp;J22*100&amp;"%"</f>
        <v>(재료비+직접노무비)*3.11%</v>
      </c>
      <c r="H22" s="96" t="s">
        <v>85</v>
      </c>
      <c r="I22" s="75" t="s">
        <v>86</v>
      </c>
      <c r="J22" s="60">
        <v>0.0311</v>
      </c>
      <c r="K22" s="76">
        <f t="shared" si="6"/>
        <v>2303787</v>
      </c>
      <c r="L22" s="60"/>
      <c r="M22" s="60"/>
      <c r="N22" s="60"/>
      <c r="O22" s="60"/>
      <c r="P22" s="60"/>
      <c r="Q22" s="60"/>
      <c r="R22" s="60"/>
      <c r="S22" s="60"/>
      <c r="T22" s="60"/>
      <c r="U22" s="60"/>
      <c r="V22" s="60"/>
      <c r="W22" s="60"/>
      <c r="X22" s="60"/>
      <c r="Y22" s="60"/>
      <c r="Z22" s="60"/>
    </row>
    <row r="23" ht="24.0" customHeight="1">
      <c r="A23" s="77"/>
      <c r="B23" s="77"/>
      <c r="C23" s="78" t="s">
        <v>87</v>
      </c>
      <c r="D23" s="94" t="str">
        <f>"(재+노)*"&amp;J23*100&amp;"%"</f>
        <v>(재+노)*4.6%</v>
      </c>
      <c r="E23" s="80">
        <f>ROUNDDOWN((E9+E12)*J23, 0)</f>
        <v>3483695</v>
      </c>
      <c r="F23" s="81"/>
      <c r="G23" s="94" t="str">
        <f>"(재료비+노무비)*"&amp;J23*100&amp;"%"</f>
        <v>(재료비+노무비)*4.6%</v>
      </c>
      <c r="H23" s="82" t="s">
        <v>52</v>
      </c>
      <c r="I23" s="75" t="s">
        <v>88</v>
      </c>
      <c r="J23" s="60">
        <v>0.046</v>
      </c>
      <c r="K23" s="76">
        <f t="shared" si="6"/>
        <v>3483695</v>
      </c>
      <c r="L23" s="60"/>
      <c r="M23" s="60"/>
      <c r="N23" s="60"/>
      <c r="O23" s="60"/>
      <c r="P23" s="60"/>
      <c r="Q23" s="60"/>
      <c r="R23" s="60"/>
      <c r="S23" s="60"/>
      <c r="T23" s="60"/>
      <c r="U23" s="60"/>
      <c r="V23" s="60"/>
      <c r="W23" s="60"/>
      <c r="X23" s="60"/>
      <c r="Y23" s="60"/>
      <c r="Z23" s="60"/>
    </row>
    <row r="24" ht="24.0" hidden="1" customHeight="1">
      <c r="A24" s="77"/>
      <c r="B24" s="77"/>
      <c r="C24" s="78" t="s">
        <v>89</v>
      </c>
      <c r="D24" s="94" t="str">
        <f t="shared" ref="D24:D25" si="7">"(재+직.노+기.경)*"&amp;J24*100&amp;"%"</f>
        <v>(재+직.노+기.경)*0.5%</v>
      </c>
      <c r="E24" s="80"/>
      <c r="F24" s="81"/>
      <c r="G24" s="94" t="str">
        <f t="shared" ref="G24:G25" si="8">"(재+직.노+기.경)*"&amp;L24*100&amp;"%"</f>
        <v>(재+직.노+기.경)*0%</v>
      </c>
      <c r="H24" s="82" t="s">
        <v>52</v>
      </c>
      <c r="I24" s="75" t="s">
        <v>90</v>
      </c>
      <c r="J24" s="60">
        <v>0.005</v>
      </c>
      <c r="K24" s="76" t="str">
        <f t="shared" si="6"/>
        <v/>
      </c>
      <c r="L24" s="60"/>
      <c r="M24" s="60"/>
      <c r="N24" s="60"/>
      <c r="O24" s="60"/>
      <c r="P24" s="60"/>
      <c r="Q24" s="60"/>
      <c r="R24" s="60"/>
      <c r="S24" s="60"/>
      <c r="T24" s="60"/>
      <c r="U24" s="60"/>
      <c r="V24" s="60"/>
      <c r="W24" s="60"/>
      <c r="X24" s="60"/>
      <c r="Y24" s="60"/>
      <c r="Z24" s="60"/>
    </row>
    <row r="25" ht="24.0" hidden="1" customHeight="1">
      <c r="A25" s="77"/>
      <c r="B25" s="77"/>
      <c r="C25" s="78" t="s">
        <v>91</v>
      </c>
      <c r="D25" s="94" t="str">
        <f t="shared" si="7"/>
        <v>(재+직.노+기.경)*0.081%</v>
      </c>
      <c r="E25" s="80"/>
      <c r="F25" s="81"/>
      <c r="G25" s="94" t="str">
        <f t="shared" si="8"/>
        <v>(재+직.노+기.경)*0%</v>
      </c>
      <c r="H25" s="82" t="s">
        <v>52</v>
      </c>
      <c r="I25" s="75" t="s">
        <v>92</v>
      </c>
      <c r="J25" s="60">
        <v>8.100000000000001E-4</v>
      </c>
      <c r="K25" s="76" t="str">
        <f t="shared" si="6"/>
        <v/>
      </c>
      <c r="L25" s="60"/>
      <c r="M25" s="60"/>
      <c r="N25" s="60"/>
      <c r="O25" s="60"/>
      <c r="P25" s="60"/>
      <c r="Q25" s="60"/>
      <c r="R25" s="60"/>
      <c r="S25" s="60"/>
      <c r="T25" s="60"/>
      <c r="U25" s="60"/>
      <c r="V25" s="60"/>
      <c r="W25" s="60"/>
      <c r="X25" s="60"/>
      <c r="Y25" s="60"/>
      <c r="Z25" s="60"/>
    </row>
    <row r="26" ht="24.0" hidden="1" customHeight="1">
      <c r="A26" s="77"/>
      <c r="B26" s="77"/>
      <c r="C26" s="78" t="s">
        <v>93</v>
      </c>
      <c r="D26" s="94" t="str">
        <f>"(재+직.노+기.경)*"&amp;J26*100&amp;"%"&amp;"*(1/12)"</f>
        <v>(재+직.노+기.경)*0.0141%*(1/12)</v>
      </c>
      <c r="E26" s="80"/>
      <c r="F26" s="81"/>
      <c r="G26" s="94" t="str">
        <f>"(재+직.노+기.경)*"&amp;L26*100&amp;"%"&amp;"*(1/12)"</f>
        <v>(재+직.노+기.경)*0%*(1/12)</v>
      </c>
      <c r="H26" s="82" t="s">
        <v>52</v>
      </c>
      <c r="I26" s="75" t="s">
        <v>94</v>
      </c>
      <c r="J26" s="60">
        <v>1.4099999999999998E-4</v>
      </c>
      <c r="K26" s="76" t="str">
        <f t="shared" si="6"/>
        <v/>
      </c>
      <c r="L26" s="60"/>
      <c r="M26" s="60"/>
      <c r="N26" s="60"/>
      <c r="O26" s="60"/>
      <c r="P26" s="60"/>
      <c r="Q26" s="60"/>
      <c r="R26" s="60"/>
      <c r="S26" s="60"/>
      <c r="T26" s="60"/>
      <c r="U26" s="60"/>
      <c r="V26" s="60"/>
      <c r="W26" s="60"/>
      <c r="X26" s="60"/>
      <c r="Y26" s="60"/>
      <c r="Z26" s="60"/>
    </row>
    <row r="27" ht="24.0" hidden="1" customHeight="1">
      <c r="A27" s="77"/>
      <c r="B27" s="77"/>
      <c r="C27" s="78" t="s">
        <v>95</v>
      </c>
      <c r="D27" s="94" t="str">
        <f>"(재+직.노+기.경)*"&amp;J27*100&amp;"%"</f>
        <v>(재+직.노+기.경)*0.07%</v>
      </c>
      <c r="E27" s="80"/>
      <c r="F27" s="81"/>
      <c r="G27" s="94" t="str">
        <f>"(재+직.노+기.경)*"&amp;L27*100&amp;"%"</f>
        <v>(재+직.노+기.경)*0%</v>
      </c>
      <c r="H27" s="82" t="s">
        <v>52</v>
      </c>
      <c r="I27" s="75" t="s">
        <v>96</v>
      </c>
      <c r="J27" s="60">
        <v>7.000000000000001E-4</v>
      </c>
      <c r="K27" s="76" t="str">
        <f t="shared" si="6"/>
        <v/>
      </c>
      <c r="L27" s="60"/>
      <c r="M27" s="60"/>
      <c r="N27" s="60"/>
      <c r="O27" s="60"/>
      <c r="P27" s="60"/>
      <c r="Q27" s="60"/>
      <c r="R27" s="60"/>
      <c r="S27" s="60"/>
      <c r="T27" s="60"/>
      <c r="U27" s="60"/>
      <c r="V27" s="60"/>
      <c r="W27" s="60"/>
      <c r="X27" s="60"/>
      <c r="Y27" s="60"/>
      <c r="Z27" s="60"/>
    </row>
    <row r="28" ht="24.0" hidden="1" customHeight="1">
      <c r="A28" s="77"/>
      <c r="B28" s="77"/>
      <c r="C28" s="78" t="s">
        <v>97</v>
      </c>
      <c r="D28" s="79" t="s">
        <v>52</v>
      </c>
      <c r="E28" s="80" t="str">
        <f>'집계표'!AD19</f>
        <v>#REF!</v>
      </c>
      <c r="F28" s="81"/>
      <c r="G28" s="79" t="s">
        <v>52</v>
      </c>
      <c r="H28" s="82" t="s">
        <v>52</v>
      </c>
      <c r="I28" s="75" t="s">
        <v>98</v>
      </c>
      <c r="J28" s="60">
        <v>0.0</v>
      </c>
      <c r="K28" s="76" t="str">
        <f t="shared" si="6"/>
        <v>#REF!</v>
      </c>
      <c r="L28" s="60"/>
      <c r="M28" s="60"/>
      <c r="N28" s="60"/>
      <c r="O28" s="60"/>
      <c r="P28" s="60"/>
      <c r="Q28" s="60"/>
      <c r="R28" s="60"/>
      <c r="S28" s="60"/>
      <c r="T28" s="60"/>
      <c r="U28" s="60"/>
      <c r="V28" s="60"/>
      <c r="W28" s="60"/>
      <c r="X28" s="60"/>
      <c r="Y28" s="60"/>
      <c r="Z28" s="60"/>
    </row>
    <row r="29" ht="24.0" hidden="1" customHeight="1">
      <c r="A29" s="77"/>
      <c r="B29" s="77"/>
      <c r="C29" s="89" t="s">
        <v>99</v>
      </c>
      <c r="D29" s="97" t="s">
        <v>52</v>
      </c>
      <c r="E29" s="91" t="str">
        <f>'집계표'!AE19</f>
        <v>#REF!</v>
      </c>
      <c r="F29" s="92"/>
      <c r="G29" s="97" t="s">
        <v>52</v>
      </c>
      <c r="H29" s="93" t="s">
        <v>52</v>
      </c>
      <c r="I29" s="75" t="s">
        <v>100</v>
      </c>
      <c r="J29" s="60">
        <v>0.0</v>
      </c>
      <c r="K29" s="76" t="str">
        <f t="shared" si="6"/>
        <v>#REF!</v>
      </c>
      <c r="L29" s="60"/>
      <c r="M29" s="60"/>
      <c r="N29" s="60"/>
      <c r="O29" s="60"/>
      <c r="P29" s="60"/>
      <c r="Q29" s="60"/>
      <c r="R29" s="60"/>
      <c r="S29" s="60"/>
      <c r="T29" s="60"/>
      <c r="U29" s="60"/>
      <c r="V29" s="60"/>
      <c r="W29" s="60"/>
      <c r="X29" s="60"/>
      <c r="Y29" s="60"/>
      <c r="Z29" s="60"/>
    </row>
    <row r="30" ht="24.0" customHeight="1">
      <c r="A30" s="77"/>
      <c r="B30" s="68"/>
      <c r="C30" s="83" t="s">
        <v>57</v>
      </c>
      <c r="D30" s="84" t="s">
        <v>52</v>
      </c>
      <c r="E30" s="85">
        <f>SUM(E13:E23)</f>
        <v>31131389</v>
      </c>
      <c r="F30" s="86"/>
      <c r="G30" s="84" t="s">
        <v>52</v>
      </c>
      <c r="H30" s="87" t="s">
        <v>52</v>
      </c>
      <c r="I30" s="75" t="s">
        <v>101</v>
      </c>
      <c r="J30" s="60">
        <v>0.0</v>
      </c>
      <c r="K30" s="76">
        <f t="shared" si="6"/>
        <v>31131389</v>
      </c>
      <c r="L30" s="60"/>
      <c r="M30" s="60"/>
      <c r="N30" s="76">
        <f>E9+E12+E30</f>
        <v>106863907</v>
      </c>
      <c r="O30" s="60"/>
      <c r="P30" s="60"/>
      <c r="Q30" s="60"/>
      <c r="R30" s="60"/>
      <c r="S30" s="60"/>
      <c r="T30" s="60"/>
      <c r="U30" s="60"/>
      <c r="V30" s="60"/>
      <c r="W30" s="60"/>
      <c r="X30" s="60"/>
      <c r="Y30" s="60"/>
      <c r="Z30" s="60"/>
    </row>
    <row r="31" ht="24.0" customHeight="1">
      <c r="A31" s="68"/>
      <c r="B31" s="98" t="s">
        <v>102</v>
      </c>
      <c r="C31" s="99"/>
      <c r="D31" s="84" t="s">
        <v>52</v>
      </c>
      <c r="E31" s="85">
        <f>E9+E12+E30</f>
        <v>106863907</v>
      </c>
      <c r="F31" s="86"/>
      <c r="G31" s="84" t="s">
        <v>52</v>
      </c>
      <c r="H31" s="87" t="s">
        <v>52</v>
      </c>
      <c r="I31" s="75" t="s">
        <v>103</v>
      </c>
      <c r="J31" s="60">
        <v>0.0</v>
      </c>
      <c r="K31" s="76">
        <f t="shared" si="6"/>
        <v>106863907</v>
      </c>
      <c r="L31" s="60"/>
      <c r="M31" s="60"/>
      <c r="N31" s="60">
        <f>N30*8%</f>
        <v>8549112.56</v>
      </c>
      <c r="O31" s="60"/>
      <c r="P31" s="60"/>
      <c r="Q31" s="60"/>
      <c r="R31" s="60"/>
      <c r="S31" s="60"/>
      <c r="T31" s="60"/>
      <c r="U31" s="60"/>
      <c r="V31" s="60"/>
      <c r="W31" s="60"/>
      <c r="X31" s="60"/>
      <c r="Y31" s="60"/>
      <c r="Z31" s="60"/>
    </row>
    <row r="32" ht="24.0" customHeight="1">
      <c r="A32" s="98" t="s">
        <v>104</v>
      </c>
      <c r="B32" s="100"/>
      <c r="C32" s="99"/>
      <c r="D32" s="101" t="str">
        <f>"(재+노+경)*"&amp;J32*100&amp;"%"</f>
        <v>(재+노+경)*8%</v>
      </c>
      <c r="E32" s="85">
        <f>ROUNDDOWN((E9+E12+E30)*J32, 0)</f>
        <v>8549112</v>
      </c>
      <c r="F32" s="86"/>
      <c r="G32" s="101" t="str">
        <f>"(재료비+노무비+경비)*"&amp;J32*100&amp;"%"</f>
        <v>(재료비+노무비+경비)*8%</v>
      </c>
      <c r="H32" s="87" t="s">
        <v>52</v>
      </c>
      <c r="I32" s="75" t="s">
        <v>105</v>
      </c>
      <c r="J32" s="60">
        <v>0.08</v>
      </c>
      <c r="K32" s="76">
        <f t="shared" si="6"/>
        <v>8549112</v>
      </c>
      <c r="L32" s="60"/>
      <c r="M32" s="60"/>
      <c r="N32" s="60">
        <f>(E12+E30+N31)*15%</f>
        <v>7974441.534</v>
      </c>
      <c r="O32" s="60"/>
      <c r="P32" s="60"/>
      <c r="Q32" s="60"/>
      <c r="R32" s="60"/>
      <c r="S32" s="60"/>
      <c r="T32" s="60"/>
      <c r="U32" s="60"/>
      <c r="V32" s="60"/>
      <c r="W32" s="60"/>
      <c r="X32" s="60"/>
      <c r="Y32" s="60"/>
      <c r="Z32" s="60"/>
    </row>
    <row r="33" ht="24.0" customHeight="1">
      <c r="A33" s="98" t="s">
        <v>106</v>
      </c>
      <c r="B33" s="100"/>
      <c r="C33" s="99"/>
      <c r="D33" s="101" t="str">
        <f>"(노+경+일)*"&amp;J33*100&amp;"%"</f>
        <v>(노+경+일)*15%</v>
      </c>
      <c r="E33" s="85">
        <f>TRUNC((E12+E30+E32)*15%,0)</f>
        <v>7974441</v>
      </c>
      <c r="F33" s="86"/>
      <c r="G33" s="101" t="str">
        <f>"(노무비+경비+일반관리비)*"&amp;J33*100&amp;"%"</f>
        <v>(노무비+경비+일반관리비)*15%</v>
      </c>
      <c r="H33" s="87" t="s">
        <v>52</v>
      </c>
      <c r="I33" s="75" t="s">
        <v>107</v>
      </c>
      <c r="J33" s="60">
        <v>0.15</v>
      </c>
      <c r="K33" s="60">
        <f>(K12+K30+K32)*J33+909</f>
        <v>7975350.45</v>
      </c>
      <c r="L33" s="60"/>
      <c r="M33" s="60"/>
      <c r="N33" s="60"/>
      <c r="O33" s="60"/>
      <c r="P33" s="60"/>
      <c r="Q33" s="60"/>
      <c r="R33" s="60"/>
      <c r="S33" s="60"/>
      <c r="T33" s="60"/>
      <c r="U33" s="60"/>
      <c r="V33" s="60"/>
      <c r="W33" s="60"/>
      <c r="X33" s="60"/>
      <c r="Y33" s="60"/>
      <c r="Z33" s="60"/>
    </row>
    <row r="34" ht="24.0" customHeight="1">
      <c r="A34" s="98" t="s">
        <v>108</v>
      </c>
      <c r="B34" s="100"/>
      <c r="C34" s="99"/>
      <c r="D34" s="84" t="s">
        <v>52</v>
      </c>
      <c r="E34" s="85">
        <f>E31+E32+E33</f>
        <v>123387460</v>
      </c>
      <c r="F34" s="86"/>
      <c r="G34" s="84" t="s">
        <v>109</v>
      </c>
      <c r="H34" s="87" t="s">
        <v>52</v>
      </c>
      <c r="I34" s="75" t="s">
        <v>110</v>
      </c>
      <c r="J34" s="60">
        <v>0.0</v>
      </c>
      <c r="K34" s="76">
        <f>SUM(K31:K33)</f>
        <v>123388369.5</v>
      </c>
      <c r="L34" s="60"/>
      <c r="M34" s="60"/>
      <c r="N34" s="60"/>
      <c r="O34" s="60"/>
      <c r="P34" s="60"/>
      <c r="Q34" s="60"/>
      <c r="R34" s="60"/>
      <c r="S34" s="60"/>
      <c r="T34" s="60"/>
      <c r="U34" s="60"/>
      <c r="V34" s="60"/>
      <c r="W34" s="60"/>
      <c r="X34" s="60"/>
      <c r="Y34" s="60"/>
      <c r="Z34" s="60"/>
    </row>
    <row r="35" ht="24.0" customHeight="1">
      <c r="A35" s="98" t="s">
        <v>111</v>
      </c>
      <c r="B35" s="100"/>
      <c r="C35" s="99"/>
      <c r="D35" s="101" t="str">
        <f>"(총원가)*"&amp;J35*100&amp;"%"</f>
        <v>(총원가)*10%</v>
      </c>
      <c r="E35" s="85">
        <f>TRUNC(E34*10%,0)</f>
        <v>12338746</v>
      </c>
      <c r="F35" s="86"/>
      <c r="G35" s="101" t="str">
        <f>"(총원가)*"&amp;J35*100&amp;"%"</f>
        <v>(총원가)*10%</v>
      </c>
      <c r="H35" s="87" t="s">
        <v>52</v>
      </c>
      <c r="I35" s="75" t="s">
        <v>112</v>
      </c>
      <c r="J35" s="60">
        <v>0.1</v>
      </c>
      <c r="K35" s="60">
        <f>ROUNDDOWN((K34)*J35, 0)</f>
        <v>12338836</v>
      </c>
      <c r="L35" s="60"/>
      <c r="M35" s="60"/>
      <c r="N35" s="60"/>
      <c r="O35" s="60"/>
      <c r="P35" s="60"/>
      <c r="Q35" s="60"/>
      <c r="R35" s="60"/>
      <c r="S35" s="60"/>
      <c r="T35" s="60"/>
      <c r="U35" s="60"/>
      <c r="V35" s="60"/>
      <c r="W35" s="60"/>
      <c r="X35" s="60"/>
      <c r="Y35" s="60"/>
      <c r="Z35" s="60"/>
    </row>
    <row r="36" ht="24.0" customHeight="1">
      <c r="A36" s="98" t="s">
        <v>102</v>
      </c>
      <c r="B36" s="100"/>
      <c r="C36" s="99"/>
      <c r="D36" s="84" t="s">
        <v>52</v>
      </c>
      <c r="E36" s="85">
        <f>TRUNC(E34+E35,-3)</f>
        <v>135726000</v>
      </c>
      <c r="F36" s="86"/>
      <c r="G36" s="84" t="s">
        <v>113</v>
      </c>
      <c r="H36" s="87" t="s">
        <v>52</v>
      </c>
      <c r="I36" s="75" t="s">
        <v>114</v>
      </c>
      <c r="J36" s="60">
        <v>0.0</v>
      </c>
      <c r="K36" s="76">
        <f>K34+K35</f>
        <v>135727205.5</v>
      </c>
      <c r="L36" s="60"/>
      <c r="M36" s="60"/>
      <c r="N36" s="60"/>
      <c r="O36" s="60"/>
      <c r="P36" s="60"/>
      <c r="Q36" s="60"/>
      <c r="R36" s="60"/>
      <c r="S36" s="60"/>
      <c r="T36" s="60"/>
      <c r="U36" s="60"/>
      <c r="V36" s="60"/>
      <c r="W36" s="60"/>
      <c r="X36" s="60"/>
      <c r="Y36" s="60"/>
      <c r="Z36" s="60"/>
    </row>
    <row r="37" ht="24.0" customHeight="1">
      <c r="A37" s="98" t="s">
        <v>115</v>
      </c>
      <c r="B37" s="100"/>
      <c r="C37" s="99"/>
      <c r="D37" s="84" t="s">
        <v>52</v>
      </c>
      <c r="E37" s="102" t="str">
        <f>'집계표'!AA19</f>
        <v>#REF!</v>
      </c>
      <c r="F37" s="102"/>
      <c r="G37" s="84" t="s">
        <v>52</v>
      </c>
      <c r="H37" s="87" t="s">
        <v>52</v>
      </c>
      <c r="I37" s="75" t="s">
        <v>116</v>
      </c>
      <c r="J37" s="60">
        <v>0.0</v>
      </c>
      <c r="K37" s="60" t="str">
        <f t="shared" ref="K37:K39" si="9">E37</f>
        <v>#REF!</v>
      </c>
      <c r="L37" s="60"/>
      <c r="M37" s="60"/>
      <c r="N37" s="60"/>
      <c r="O37" s="60"/>
      <c r="P37" s="60"/>
      <c r="Q37" s="60"/>
      <c r="R37" s="60"/>
      <c r="S37" s="60"/>
      <c r="T37" s="60"/>
      <c r="U37" s="60"/>
      <c r="V37" s="60"/>
      <c r="W37" s="60"/>
      <c r="X37" s="60"/>
      <c r="Y37" s="60"/>
      <c r="Z37" s="60"/>
    </row>
    <row r="38" ht="24.0" customHeight="1">
      <c r="A38" s="98" t="s">
        <v>117</v>
      </c>
      <c r="B38" s="100"/>
      <c r="C38" s="99"/>
      <c r="D38" s="84" t="s">
        <v>52</v>
      </c>
      <c r="E38" s="102" t="str">
        <f>'집계표'!Z19</f>
        <v>#REF!</v>
      </c>
      <c r="F38" s="102"/>
      <c r="G38" s="84" t="s">
        <v>52</v>
      </c>
      <c r="H38" s="87" t="s">
        <v>52</v>
      </c>
      <c r="I38" s="75" t="s">
        <v>118</v>
      </c>
      <c r="J38" s="60">
        <v>0.0</v>
      </c>
      <c r="K38" s="60" t="str">
        <f t="shared" si="9"/>
        <v>#REF!</v>
      </c>
      <c r="L38" s="60"/>
      <c r="M38" s="60"/>
      <c r="N38" s="60"/>
      <c r="O38" s="60"/>
      <c r="P38" s="60"/>
      <c r="Q38" s="60"/>
      <c r="R38" s="60"/>
      <c r="S38" s="60"/>
      <c r="T38" s="60"/>
      <c r="U38" s="60"/>
      <c r="V38" s="60"/>
      <c r="W38" s="60"/>
      <c r="X38" s="60"/>
      <c r="Y38" s="60"/>
      <c r="Z38" s="60"/>
    </row>
    <row r="39" ht="24.0" customHeight="1">
      <c r="A39" s="98" t="s">
        <v>119</v>
      </c>
      <c r="B39" s="100"/>
      <c r="C39" s="99"/>
      <c r="D39" s="84" t="s">
        <v>52</v>
      </c>
      <c r="E39" s="102" t="str">
        <f>'집계표'!W19</f>
        <v>#REF!</v>
      </c>
      <c r="F39" s="102"/>
      <c r="G39" s="84" t="s">
        <v>52</v>
      </c>
      <c r="H39" s="87" t="s">
        <v>52</v>
      </c>
      <c r="I39" s="75" t="s">
        <v>120</v>
      </c>
      <c r="J39" s="60">
        <v>0.0</v>
      </c>
      <c r="K39" s="60" t="str">
        <f t="shared" si="9"/>
        <v>#REF!</v>
      </c>
      <c r="L39" s="60"/>
      <c r="M39" s="60"/>
      <c r="N39" s="60"/>
      <c r="O39" s="60"/>
      <c r="P39" s="60"/>
      <c r="Q39" s="60"/>
      <c r="R39" s="60"/>
      <c r="S39" s="60"/>
      <c r="T39" s="60"/>
      <c r="U39" s="60"/>
      <c r="V39" s="60"/>
      <c r="W39" s="60"/>
      <c r="X39" s="60"/>
      <c r="Y39" s="60"/>
      <c r="Z39" s="60"/>
    </row>
    <row r="40" ht="24.0" customHeight="1">
      <c r="A40" s="98" t="s">
        <v>121</v>
      </c>
      <c r="B40" s="100"/>
      <c r="C40" s="99"/>
      <c r="D40" s="84" t="s">
        <v>52</v>
      </c>
      <c r="E40" s="102" t="str">
        <f>ROUNDDOWN(E36+E37+E38+E39, 0)</f>
        <v>#REF!</v>
      </c>
      <c r="F40" s="102"/>
      <c r="G40" s="84" t="s">
        <v>52</v>
      </c>
      <c r="H40" s="87" t="s">
        <v>52</v>
      </c>
      <c r="I40" s="60"/>
      <c r="J40" s="60">
        <v>0.0</v>
      </c>
      <c r="K40" s="60" t="str">
        <f>K36+K37+K38+K39</f>
        <v>#REF!</v>
      </c>
      <c r="L40" s="60"/>
      <c r="M40" s="60"/>
      <c r="N40" s="60"/>
      <c r="O40" s="60"/>
      <c r="P40" s="60"/>
      <c r="Q40" s="60"/>
      <c r="R40" s="60"/>
      <c r="S40" s="60"/>
      <c r="T40" s="60"/>
      <c r="U40" s="60"/>
      <c r="V40" s="60"/>
      <c r="W40" s="60"/>
      <c r="X40" s="60"/>
      <c r="Y40" s="60"/>
      <c r="Z40" s="60"/>
    </row>
    <row r="41" ht="16.5" customHeight="1">
      <c r="C41" s="103"/>
      <c r="D41" s="104"/>
      <c r="E41" s="105"/>
      <c r="F41" s="105"/>
      <c r="G41" s="104"/>
      <c r="H41" s="106"/>
    </row>
    <row r="42" ht="16.5" customHeight="1">
      <c r="C42" s="103"/>
      <c r="D42" s="104"/>
      <c r="E42" s="105"/>
      <c r="F42" s="105"/>
      <c r="G42" s="104"/>
      <c r="H42" s="106"/>
    </row>
    <row r="43" ht="16.5" customHeight="1">
      <c r="C43" s="103"/>
      <c r="D43" s="104"/>
      <c r="E43" s="105"/>
      <c r="F43" s="105"/>
      <c r="G43" s="104"/>
      <c r="H43" s="106"/>
    </row>
    <row r="44" ht="16.5" customHeight="1">
      <c r="C44" s="103"/>
      <c r="D44" s="104"/>
      <c r="E44" s="105"/>
      <c r="F44" s="105"/>
      <c r="G44" s="104"/>
      <c r="H44" s="106"/>
    </row>
    <row r="45" ht="16.5" customHeight="1">
      <c r="C45" s="103"/>
      <c r="D45" s="104"/>
      <c r="E45" s="105"/>
      <c r="F45" s="105"/>
      <c r="G45" s="104"/>
      <c r="H45" s="106"/>
    </row>
    <row r="46" ht="16.5" customHeight="1">
      <c r="C46" s="103"/>
      <c r="D46" s="104"/>
      <c r="E46" s="105"/>
      <c r="F46" s="105"/>
      <c r="G46" s="104"/>
      <c r="H46" s="106"/>
    </row>
    <row r="47" ht="16.5" customHeight="1">
      <c r="C47" s="103"/>
      <c r="D47" s="104"/>
      <c r="E47" s="105"/>
      <c r="F47" s="105"/>
      <c r="G47" s="104"/>
      <c r="H47" s="106"/>
    </row>
    <row r="48" ht="16.5" customHeight="1">
      <c r="C48" s="103"/>
      <c r="D48" s="104"/>
      <c r="E48" s="105"/>
      <c r="F48" s="105"/>
      <c r="G48" s="104"/>
      <c r="H48" s="106"/>
    </row>
    <row r="49" ht="16.5" customHeight="1">
      <c r="C49" s="103"/>
      <c r="D49" s="104"/>
      <c r="E49" s="105"/>
      <c r="F49" s="105"/>
      <c r="G49" s="104"/>
      <c r="H49" s="106"/>
    </row>
    <row r="50" ht="16.5" customHeight="1">
      <c r="C50" s="103"/>
      <c r="D50" s="104"/>
      <c r="E50" s="105"/>
      <c r="F50" s="105"/>
      <c r="G50" s="104"/>
      <c r="H50" s="106"/>
    </row>
    <row r="51" ht="16.5" customHeight="1">
      <c r="C51" s="103"/>
      <c r="D51" s="104"/>
      <c r="E51" s="105"/>
      <c r="F51" s="105"/>
      <c r="G51" s="104"/>
      <c r="H51" s="106"/>
    </row>
    <row r="52" ht="16.5" customHeight="1">
      <c r="C52" s="103"/>
      <c r="D52" s="104"/>
      <c r="E52" s="105"/>
      <c r="F52" s="105"/>
      <c r="G52" s="104"/>
      <c r="H52" s="106"/>
    </row>
    <row r="53" ht="16.5" customHeight="1">
      <c r="C53" s="103"/>
      <c r="D53" s="104"/>
      <c r="E53" s="105"/>
      <c r="F53" s="105"/>
      <c r="G53" s="104"/>
      <c r="H53" s="106"/>
    </row>
    <row r="54" ht="16.5" customHeight="1">
      <c r="C54" s="103"/>
      <c r="D54" s="104"/>
      <c r="E54" s="105"/>
      <c r="F54" s="105"/>
      <c r="G54" s="104"/>
      <c r="H54" s="106"/>
    </row>
    <row r="55" ht="16.5" customHeight="1">
      <c r="C55" s="103"/>
      <c r="D55" s="104"/>
      <c r="E55" s="105"/>
      <c r="F55" s="105"/>
      <c r="G55" s="104"/>
      <c r="H55" s="106"/>
    </row>
    <row r="56" ht="16.5" customHeight="1">
      <c r="C56" s="103"/>
      <c r="D56" s="104"/>
      <c r="E56" s="105"/>
      <c r="F56" s="105"/>
      <c r="G56" s="104"/>
      <c r="H56" s="106"/>
    </row>
    <row r="57" ht="16.5" customHeight="1">
      <c r="C57" s="103"/>
      <c r="D57" s="104"/>
      <c r="E57" s="105"/>
      <c r="F57" s="105"/>
      <c r="G57" s="104"/>
      <c r="H57" s="106"/>
    </row>
    <row r="58" ht="16.5" customHeight="1">
      <c r="C58" s="103"/>
      <c r="D58" s="104"/>
      <c r="E58" s="105"/>
      <c r="F58" s="105"/>
      <c r="G58" s="104"/>
      <c r="H58" s="106"/>
    </row>
    <row r="59" ht="16.5" customHeight="1">
      <c r="C59" s="103"/>
      <c r="D59" s="104"/>
      <c r="E59" s="105"/>
      <c r="F59" s="105"/>
      <c r="G59" s="104"/>
      <c r="H59" s="106"/>
    </row>
    <row r="60" ht="16.5" customHeight="1">
      <c r="C60" s="103"/>
      <c r="D60" s="104"/>
      <c r="E60" s="105"/>
      <c r="F60" s="105"/>
      <c r="G60" s="104"/>
      <c r="H60" s="106"/>
    </row>
    <row r="61" ht="16.5" customHeight="1">
      <c r="C61" s="103"/>
      <c r="D61" s="104"/>
      <c r="E61" s="105"/>
      <c r="F61" s="105"/>
      <c r="G61" s="104"/>
      <c r="H61" s="106"/>
    </row>
    <row r="62" ht="16.5" customHeight="1">
      <c r="C62" s="103"/>
      <c r="D62" s="104"/>
      <c r="E62" s="105"/>
      <c r="F62" s="105"/>
      <c r="G62" s="104"/>
      <c r="H62" s="106"/>
    </row>
    <row r="63" ht="16.5" customHeight="1">
      <c r="C63" s="103"/>
      <c r="D63" s="104"/>
      <c r="E63" s="105"/>
      <c r="F63" s="105"/>
      <c r="G63" s="104"/>
      <c r="H63" s="106"/>
    </row>
    <row r="64" ht="16.5" customHeight="1">
      <c r="C64" s="103"/>
      <c r="D64" s="104"/>
      <c r="E64" s="105"/>
      <c r="F64" s="105"/>
      <c r="G64" s="104"/>
      <c r="H64" s="106"/>
    </row>
    <row r="65" ht="16.5" customHeight="1">
      <c r="C65" s="103"/>
      <c r="D65" s="104"/>
      <c r="E65" s="105"/>
      <c r="F65" s="105"/>
      <c r="G65" s="104"/>
      <c r="H65" s="106"/>
    </row>
    <row r="66" ht="16.5" customHeight="1">
      <c r="C66" s="103"/>
      <c r="D66" s="104"/>
      <c r="E66" s="105"/>
      <c r="F66" s="105"/>
      <c r="G66" s="104"/>
      <c r="H66" s="106"/>
    </row>
    <row r="67" ht="16.5" customHeight="1">
      <c r="C67" s="103"/>
      <c r="D67" s="104"/>
      <c r="E67" s="105"/>
      <c r="F67" s="105"/>
      <c r="G67" s="104"/>
      <c r="H67" s="106"/>
    </row>
    <row r="68" ht="16.5" customHeight="1">
      <c r="C68" s="103"/>
      <c r="D68" s="104"/>
      <c r="E68" s="105"/>
      <c r="F68" s="105"/>
      <c r="G68" s="104"/>
      <c r="H68" s="106"/>
    </row>
    <row r="69" ht="16.5" customHeight="1">
      <c r="C69" s="103"/>
      <c r="D69" s="104"/>
      <c r="E69" s="105"/>
      <c r="F69" s="105"/>
      <c r="G69" s="104"/>
      <c r="H69" s="106"/>
    </row>
    <row r="70" ht="16.5" customHeight="1">
      <c r="C70" s="103"/>
      <c r="D70" s="104"/>
      <c r="E70" s="105"/>
      <c r="F70" s="105"/>
      <c r="G70" s="104"/>
      <c r="H70" s="106"/>
    </row>
    <row r="71" ht="16.5" customHeight="1">
      <c r="C71" s="103"/>
      <c r="D71" s="104"/>
      <c r="E71" s="105"/>
      <c r="F71" s="105"/>
      <c r="G71" s="104"/>
      <c r="H71" s="106"/>
    </row>
    <row r="72" ht="16.5" customHeight="1">
      <c r="C72" s="103"/>
      <c r="D72" s="104"/>
      <c r="E72" s="105"/>
      <c r="F72" s="105"/>
      <c r="G72" s="104"/>
      <c r="H72" s="106"/>
    </row>
    <row r="73" ht="16.5" customHeight="1">
      <c r="C73" s="103"/>
      <c r="D73" s="104"/>
      <c r="E73" s="105"/>
      <c r="F73" s="105"/>
      <c r="G73" s="104"/>
      <c r="H73" s="106"/>
    </row>
    <row r="74" ht="16.5" customHeight="1">
      <c r="C74" s="103"/>
      <c r="D74" s="104"/>
      <c r="E74" s="105"/>
      <c r="F74" s="105"/>
      <c r="G74" s="104"/>
      <c r="H74" s="106"/>
    </row>
    <row r="75" ht="16.5" customHeight="1">
      <c r="C75" s="103"/>
      <c r="D75" s="104"/>
      <c r="E75" s="105"/>
      <c r="F75" s="105"/>
      <c r="G75" s="104"/>
      <c r="H75" s="106"/>
    </row>
    <row r="76" ht="16.5" customHeight="1">
      <c r="C76" s="103"/>
      <c r="D76" s="104"/>
      <c r="E76" s="105"/>
      <c r="F76" s="105"/>
      <c r="G76" s="104"/>
      <c r="H76" s="106"/>
    </row>
    <row r="77" ht="16.5" customHeight="1">
      <c r="C77" s="103"/>
      <c r="D77" s="104"/>
      <c r="E77" s="105"/>
      <c r="F77" s="105"/>
      <c r="G77" s="104"/>
      <c r="H77" s="106"/>
    </row>
    <row r="78" ht="16.5" customHeight="1">
      <c r="C78" s="103"/>
      <c r="D78" s="104"/>
      <c r="E78" s="105"/>
      <c r="F78" s="105"/>
      <c r="G78" s="104"/>
      <c r="H78" s="106"/>
    </row>
    <row r="79" ht="16.5" customHeight="1">
      <c r="C79" s="103"/>
      <c r="D79" s="104"/>
      <c r="E79" s="105"/>
      <c r="F79" s="105"/>
      <c r="G79" s="104"/>
      <c r="H79" s="106"/>
    </row>
    <row r="80" ht="16.5" customHeight="1">
      <c r="C80" s="103"/>
      <c r="D80" s="104"/>
      <c r="E80" s="105"/>
      <c r="F80" s="105"/>
      <c r="G80" s="104"/>
      <c r="H80" s="106"/>
    </row>
    <row r="81" ht="16.5" customHeight="1">
      <c r="C81" s="103"/>
      <c r="D81" s="104"/>
      <c r="E81" s="105"/>
      <c r="F81" s="105"/>
      <c r="G81" s="104"/>
      <c r="H81" s="106"/>
    </row>
    <row r="82" ht="16.5" customHeight="1">
      <c r="C82" s="103"/>
      <c r="D82" s="104"/>
      <c r="E82" s="105"/>
      <c r="F82" s="105"/>
      <c r="G82" s="104"/>
      <c r="H82" s="106"/>
    </row>
    <row r="83" ht="16.5" customHeight="1">
      <c r="C83" s="103"/>
      <c r="D83" s="104"/>
      <c r="E83" s="105"/>
      <c r="F83" s="105"/>
      <c r="G83" s="104"/>
      <c r="H83" s="106"/>
    </row>
    <row r="84" ht="16.5" customHeight="1">
      <c r="C84" s="103"/>
      <c r="D84" s="104"/>
      <c r="E84" s="105"/>
      <c r="F84" s="105"/>
      <c r="G84" s="104"/>
      <c r="H84" s="106"/>
    </row>
    <row r="85" ht="16.5" customHeight="1">
      <c r="C85" s="103"/>
      <c r="D85" s="104"/>
      <c r="E85" s="105"/>
      <c r="F85" s="105"/>
      <c r="G85" s="104"/>
      <c r="H85" s="106"/>
    </row>
    <row r="86" ht="16.5" customHeight="1">
      <c r="C86" s="103"/>
      <c r="D86" s="104"/>
      <c r="E86" s="105"/>
      <c r="F86" s="105"/>
      <c r="G86" s="104"/>
      <c r="H86" s="106"/>
    </row>
    <row r="87" ht="16.5" customHeight="1">
      <c r="C87" s="103"/>
      <c r="D87" s="104"/>
      <c r="E87" s="105"/>
      <c r="F87" s="105"/>
      <c r="G87" s="104"/>
      <c r="H87" s="106"/>
    </row>
    <row r="88" ht="16.5" customHeight="1">
      <c r="C88" s="103"/>
      <c r="D88" s="104"/>
      <c r="E88" s="105"/>
      <c r="F88" s="105"/>
      <c r="G88" s="104"/>
      <c r="H88" s="106"/>
    </row>
    <row r="89" ht="16.5" customHeight="1">
      <c r="C89" s="103"/>
      <c r="D89" s="104"/>
      <c r="E89" s="105"/>
      <c r="F89" s="105"/>
      <c r="G89" s="104"/>
      <c r="H89" s="106"/>
    </row>
    <row r="90" ht="16.5" customHeight="1">
      <c r="C90" s="103"/>
      <c r="D90" s="104"/>
      <c r="E90" s="105"/>
      <c r="F90" s="105"/>
      <c r="G90" s="104"/>
      <c r="H90" s="106"/>
    </row>
    <row r="91" ht="16.5" customHeight="1">
      <c r="C91" s="103"/>
      <c r="D91" s="104"/>
      <c r="E91" s="105"/>
      <c r="F91" s="105"/>
      <c r="G91" s="104"/>
      <c r="H91" s="106"/>
    </row>
    <row r="92" ht="16.5" customHeight="1">
      <c r="C92" s="103"/>
      <c r="D92" s="104"/>
      <c r="E92" s="105"/>
      <c r="F92" s="105"/>
      <c r="G92" s="104"/>
      <c r="H92" s="106"/>
    </row>
    <row r="93" ht="16.5" customHeight="1">
      <c r="C93" s="103"/>
      <c r="D93" s="104"/>
      <c r="E93" s="105"/>
      <c r="F93" s="105"/>
      <c r="G93" s="104"/>
      <c r="H93" s="106"/>
    </row>
    <row r="94" ht="16.5" customHeight="1">
      <c r="C94" s="103"/>
      <c r="D94" s="104"/>
      <c r="E94" s="105"/>
      <c r="F94" s="105"/>
      <c r="G94" s="104"/>
      <c r="H94" s="106"/>
    </row>
    <row r="95" ht="16.5" customHeight="1">
      <c r="C95" s="103"/>
      <c r="D95" s="104"/>
      <c r="E95" s="105"/>
      <c r="F95" s="105"/>
      <c r="G95" s="104"/>
      <c r="H95" s="106"/>
    </row>
    <row r="96" ht="16.5" customHeight="1">
      <c r="C96" s="103"/>
      <c r="D96" s="104"/>
      <c r="E96" s="105"/>
      <c r="F96" s="105"/>
      <c r="G96" s="104"/>
      <c r="H96" s="106"/>
    </row>
    <row r="97" ht="16.5" customHeight="1">
      <c r="C97" s="103"/>
      <c r="D97" s="104"/>
      <c r="E97" s="105"/>
      <c r="F97" s="105"/>
      <c r="G97" s="104"/>
      <c r="H97" s="106"/>
    </row>
    <row r="98" ht="16.5" customHeight="1">
      <c r="C98" s="103"/>
      <c r="D98" s="104"/>
      <c r="E98" s="105"/>
      <c r="F98" s="105"/>
      <c r="G98" s="104"/>
      <c r="H98" s="106"/>
    </row>
    <row r="99" ht="16.5" customHeight="1">
      <c r="C99" s="103"/>
      <c r="D99" s="104"/>
      <c r="E99" s="105"/>
      <c r="F99" s="105"/>
      <c r="G99" s="104"/>
      <c r="H99" s="106"/>
    </row>
    <row r="100" ht="16.5" customHeight="1">
      <c r="C100" s="103"/>
      <c r="D100" s="104"/>
      <c r="E100" s="105"/>
      <c r="F100" s="105"/>
      <c r="G100" s="104"/>
      <c r="H100" s="106"/>
    </row>
    <row r="101" ht="16.5" customHeight="1">
      <c r="C101" s="103"/>
      <c r="D101" s="104"/>
      <c r="E101" s="105"/>
      <c r="F101" s="105"/>
      <c r="G101" s="104"/>
      <c r="H101" s="106"/>
    </row>
    <row r="102" ht="16.5" customHeight="1">
      <c r="C102" s="103"/>
      <c r="D102" s="104"/>
      <c r="E102" s="105"/>
      <c r="F102" s="105"/>
      <c r="G102" s="104"/>
      <c r="H102" s="106"/>
    </row>
    <row r="103" ht="16.5" customHeight="1">
      <c r="C103" s="103"/>
      <c r="D103" s="104"/>
      <c r="E103" s="105"/>
      <c r="F103" s="105"/>
      <c r="G103" s="104"/>
      <c r="H103" s="106"/>
    </row>
    <row r="104" ht="16.5" customHeight="1">
      <c r="C104" s="103"/>
      <c r="D104" s="104"/>
      <c r="E104" s="105"/>
      <c r="F104" s="105"/>
      <c r="G104" s="104"/>
      <c r="H104" s="106"/>
    </row>
    <row r="105" ht="16.5" customHeight="1">
      <c r="C105" s="103"/>
      <c r="D105" s="104"/>
      <c r="E105" s="105"/>
      <c r="F105" s="105"/>
      <c r="G105" s="104"/>
      <c r="H105" s="106"/>
    </row>
    <row r="106" ht="16.5" customHeight="1">
      <c r="C106" s="103"/>
      <c r="D106" s="104"/>
      <c r="E106" s="105"/>
      <c r="F106" s="105"/>
      <c r="G106" s="104"/>
      <c r="H106" s="106"/>
    </row>
    <row r="107" ht="16.5" customHeight="1">
      <c r="C107" s="103"/>
      <c r="D107" s="104"/>
      <c r="E107" s="105"/>
      <c r="F107" s="105"/>
      <c r="G107" s="104"/>
      <c r="H107" s="106"/>
    </row>
    <row r="108" ht="16.5" customHeight="1">
      <c r="C108" s="103"/>
      <c r="D108" s="104"/>
      <c r="E108" s="105"/>
      <c r="F108" s="105"/>
      <c r="G108" s="104"/>
      <c r="H108" s="106"/>
    </row>
    <row r="109" ht="16.5" customHeight="1">
      <c r="C109" s="103"/>
      <c r="D109" s="104"/>
      <c r="E109" s="105"/>
      <c r="F109" s="105"/>
      <c r="G109" s="104"/>
      <c r="H109" s="106"/>
    </row>
    <row r="110" ht="16.5" customHeight="1">
      <c r="C110" s="103"/>
      <c r="D110" s="104"/>
      <c r="E110" s="105"/>
      <c r="F110" s="105"/>
      <c r="G110" s="104"/>
      <c r="H110" s="106"/>
    </row>
    <row r="111" ht="16.5" customHeight="1">
      <c r="C111" s="103"/>
      <c r="D111" s="104"/>
      <c r="E111" s="105"/>
      <c r="F111" s="105"/>
      <c r="G111" s="104"/>
      <c r="H111" s="106"/>
    </row>
    <row r="112" ht="16.5" customHeight="1">
      <c r="C112" s="103"/>
      <c r="D112" s="104"/>
      <c r="E112" s="105"/>
      <c r="F112" s="105"/>
      <c r="G112" s="104"/>
      <c r="H112" s="106"/>
    </row>
    <row r="113" ht="16.5" customHeight="1">
      <c r="C113" s="103"/>
      <c r="D113" s="104"/>
      <c r="E113" s="105"/>
      <c r="F113" s="105"/>
      <c r="G113" s="104"/>
      <c r="H113" s="106"/>
    </row>
    <row r="114" ht="16.5" customHeight="1">
      <c r="C114" s="103"/>
      <c r="D114" s="104"/>
      <c r="E114" s="105"/>
      <c r="F114" s="105"/>
      <c r="G114" s="104"/>
      <c r="H114" s="106"/>
    </row>
    <row r="115" ht="16.5" customHeight="1">
      <c r="C115" s="103"/>
      <c r="D115" s="104"/>
      <c r="E115" s="105"/>
      <c r="F115" s="105"/>
      <c r="G115" s="104"/>
      <c r="H115" s="106"/>
    </row>
    <row r="116" ht="16.5" customHeight="1">
      <c r="C116" s="103"/>
      <c r="D116" s="104"/>
      <c r="E116" s="105"/>
      <c r="F116" s="105"/>
      <c r="G116" s="104"/>
      <c r="H116" s="106"/>
    </row>
    <row r="117" ht="16.5" customHeight="1">
      <c r="C117" s="103"/>
      <c r="D117" s="104"/>
      <c r="E117" s="105"/>
      <c r="F117" s="105"/>
      <c r="G117" s="104"/>
      <c r="H117" s="106"/>
    </row>
    <row r="118" ht="16.5" customHeight="1">
      <c r="C118" s="103"/>
      <c r="D118" s="104"/>
      <c r="E118" s="105"/>
      <c r="F118" s="105"/>
      <c r="G118" s="104"/>
      <c r="H118" s="106"/>
    </row>
    <row r="119" ht="16.5" customHeight="1">
      <c r="C119" s="103"/>
      <c r="D119" s="104"/>
      <c r="E119" s="105"/>
      <c r="F119" s="105"/>
      <c r="G119" s="104"/>
      <c r="H119" s="106"/>
    </row>
    <row r="120" ht="16.5" customHeight="1">
      <c r="C120" s="103"/>
      <c r="D120" s="104"/>
      <c r="E120" s="105"/>
      <c r="F120" s="105"/>
      <c r="G120" s="104"/>
      <c r="H120" s="106"/>
    </row>
    <row r="121" ht="16.5" customHeight="1">
      <c r="C121" s="103"/>
      <c r="D121" s="104"/>
      <c r="E121" s="105"/>
      <c r="F121" s="105"/>
      <c r="G121" s="104"/>
      <c r="H121" s="106"/>
    </row>
    <row r="122" ht="16.5" customHeight="1">
      <c r="C122" s="103"/>
      <c r="D122" s="104"/>
      <c r="E122" s="105"/>
      <c r="F122" s="105"/>
      <c r="G122" s="104"/>
      <c r="H122" s="106"/>
    </row>
    <row r="123" ht="16.5" customHeight="1">
      <c r="C123" s="103"/>
      <c r="D123" s="104"/>
      <c r="E123" s="105"/>
      <c r="F123" s="105"/>
      <c r="G123" s="104"/>
      <c r="H123" s="106"/>
    </row>
    <row r="124" ht="16.5" customHeight="1">
      <c r="C124" s="103"/>
      <c r="D124" s="104"/>
      <c r="E124" s="105"/>
      <c r="F124" s="105"/>
      <c r="G124" s="104"/>
      <c r="H124" s="106"/>
    </row>
    <row r="125" ht="16.5" customHeight="1">
      <c r="C125" s="103"/>
      <c r="D125" s="104"/>
      <c r="E125" s="105"/>
      <c r="F125" s="105"/>
      <c r="G125" s="104"/>
      <c r="H125" s="106"/>
    </row>
    <row r="126" ht="16.5" customHeight="1">
      <c r="C126" s="103"/>
      <c r="D126" s="104"/>
      <c r="E126" s="105"/>
      <c r="F126" s="105"/>
      <c r="G126" s="104"/>
      <c r="H126" s="106"/>
    </row>
    <row r="127" ht="16.5" customHeight="1">
      <c r="C127" s="103"/>
      <c r="D127" s="104"/>
      <c r="E127" s="105"/>
      <c r="F127" s="105"/>
      <c r="G127" s="104"/>
      <c r="H127" s="106"/>
    </row>
    <row r="128" ht="16.5" customHeight="1">
      <c r="C128" s="103"/>
      <c r="D128" s="104"/>
      <c r="E128" s="105"/>
      <c r="F128" s="105"/>
      <c r="G128" s="104"/>
      <c r="H128" s="106"/>
    </row>
    <row r="129" ht="16.5" customHeight="1">
      <c r="C129" s="103"/>
      <c r="D129" s="104"/>
      <c r="E129" s="105"/>
      <c r="F129" s="105"/>
      <c r="G129" s="104"/>
      <c r="H129" s="106"/>
    </row>
    <row r="130" ht="16.5" customHeight="1">
      <c r="C130" s="103"/>
      <c r="D130" s="104"/>
      <c r="E130" s="105"/>
      <c r="F130" s="105"/>
      <c r="G130" s="104"/>
      <c r="H130" s="106"/>
    </row>
    <row r="131" ht="16.5" customHeight="1">
      <c r="C131" s="103"/>
      <c r="D131" s="104"/>
      <c r="E131" s="105"/>
      <c r="F131" s="105"/>
      <c r="G131" s="104"/>
      <c r="H131" s="106"/>
    </row>
    <row r="132" ht="16.5" customHeight="1">
      <c r="C132" s="103"/>
      <c r="D132" s="104"/>
      <c r="E132" s="105"/>
      <c r="F132" s="105"/>
      <c r="G132" s="104"/>
      <c r="H132" s="106"/>
    </row>
    <row r="133" ht="16.5" customHeight="1">
      <c r="C133" s="103"/>
      <c r="D133" s="104"/>
      <c r="E133" s="105"/>
      <c r="F133" s="105"/>
      <c r="G133" s="104"/>
      <c r="H133" s="106"/>
    </row>
    <row r="134" ht="16.5" customHeight="1">
      <c r="C134" s="103"/>
      <c r="D134" s="104"/>
      <c r="E134" s="105"/>
      <c r="F134" s="105"/>
      <c r="G134" s="104"/>
      <c r="H134" s="106"/>
    </row>
    <row r="135" ht="16.5" customHeight="1">
      <c r="C135" s="103"/>
      <c r="D135" s="104"/>
      <c r="E135" s="105"/>
      <c r="F135" s="105"/>
      <c r="G135" s="104"/>
      <c r="H135" s="106"/>
    </row>
    <row r="136" ht="16.5" customHeight="1">
      <c r="C136" s="103"/>
      <c r="D136" s="104"/>
      <c r="E136" s="105"/>
      <c r="F136" s="105"/>
      <c r="G136" s="104"/>
      <c r="H136" s="106"/>
    </row>
    <row r="137" ht="16.5" customHeight="1">
      <c r="C137" s="103"/>
      <c r="D137" s="104"/>
      <c r="E137" s="105"/>
      <c r="F137" s="105"/>
      <c r="G137" s="104"/>
      <c r="H137" s="106"/>
    </row>
    <row r="138" ht="16.5" customHeight="1">
      <c r="C138" s="103"/>
      <c r="D138" s="104"/>
      <c r="E138" s="105"/>
      <c r="F138" s="105"/>
      <c r="G138" s="104"/>
      <c r="H138" s="106"/>
    </row>
    <row r="139" ht="16.5" customHeight="1">
      <c r="C139" s="103"/>
      <c r="D139" s="104"/>
      <c r="E139" s="105"/>
      <c r="F139" s="105"/>
      <c r="G139" s="104"/>
      <c r="H139" s="106"/>
    </row>
    <row r="140" ht="16.5" customHeight="1">
      <c r="C140" s="103"/>
      <c r="D140" s="104"/>
      <c r="E140" s="105"/>
      <c r="F140" s="105"/>
      <c r="G140" s="104"/>
      <c r="H140" s="106"/>
    </row>
    <row r="141" ht="16.5" customHeight="1">
      <c r="C141" s="103"/>
      <c r="D141" s="104"/>
      <c r="E141" s="105"/>
      <c r="F141" s="105"/>
      <c r="G141" s="104"/>
      <c r="H141" s="106"/>
    </row>
    <row r="142" ht="16.5" customHeight="1">
      <c r="C142" s="103"/>
      <c r="D142" s="104"/>
      <c r="E142" s="105"/>
      <c r="F142" s="105"/>
      <c r="G142" s="104"/>
      <c r="H142" s="106"/>
    </row>
    <row r="143" ht="16.5" customHeight="1">
      <c r="C143" s="103"/>
      <c r="D143" s="104"/>
      <c r="E143" s="105"/>
      <c r="F143" s="105"/>
      <c r="G143" s="104"/>
      <c r="H143" s="106"/>
    </row>
    <row r="144" ht="16.5" customHeight="1">
      <c r="C144" s="103"/>
      <c r="D144" s="104"/>
      <c r="E144" s="105"/>
      <c r="F144" s="105"/>
      <c r="G144" s="104"/>
      <c r="H144" s="106"/>
    </row>
    <row r="145" ht="16.5" customHeight="1">
      <c r="C145" s="103"/>
      <c r="D145" s="104"/>
      <c r="E145" s="105"/>
      <c r="F145" s="105"/>
      <c r="G145" s="104"/>
      <c r="H145" s="106"/>
    </row>
    <row r="146" ht="16.5" customHeight="1">
      <c r="C146" s="103"/>
      <c r="D146" s="104"/>
      <c r="E146" s="105"/>
      <c r="F146" s="105"/>
      <c r="G146" s="104"/>
      <c r="H146" s="106"/>
    </row>
    <row r="147" ht="16.5" customHeight="1">
      <c r="C147" s="103"/>
      <c r="D147" s="104"/>
      <c r="E147" s="105"/>
      <c r="F147" s="105"/>
      <c r="G147" s="104"/>
      <c r="H147" s="106"/>
    </row>
    <row r="148" ht="16.5" customHeight="1">
      <c r="C148" s="103"/>
      <c r="D148" s="104"/>
      <c r="E148" s="105"/>
      <c r="F148" s="105"/>
      <c r="G148" s="104"/>
      <c r="H148" s="106"/>
    </row>
    <row r="149" ht="16.5" customHeight="1">
      <c r="C149" s="103"/>
      <c r="D149" s="104"/>
      <c r="E149" s="105"/>
      <c r="F149" s="105"/>
      <c r="G149" s="104"/>
      <c r="H149" s="106"/>
    </row>
    <row r="150" ht="16.5" customHeight="1">
      <c r="C150" s="103"/>
      <c r="D150" s="104"/>
      <c r="E150" s="105"/>
      <c r="F150" s="105"/>
      <c r="G150" s="104"/>
      <c r="H150" s="106"/>
    </row>
    <row r="151" ht="16.5" customHeight="1">
      <c r="C151" s="103"/>
      <c r="D151" s="104"/>
      <c r="E151" s="105"/>
      <c r="F151" s="105"/>
      <c r="G151" s="104"/>
      <c r="H151" s="106"/>
    </row>
    <row r="152" ht="16.5" customHeight="1">
      <c r="C152" s="103"/>
      <c r="D152" s="104"/>
      <c r="E152" s="105"/>
      <c r="F152" s="105"/>
      <c r="G152" s="104"/>
      <c r="H152" s="106"/>
    </row>
    <row r="153" ht="16.5" customHeight="1">
      <c r="C153" s="103"/>
      <c r="D153" s="104"/>
      <c r="E153" s="105"/>
      <c r="F153" s="105"/>
      <c r="G153" s="104"/>
      <c r="H153" s="106"/>
    </row>
    <row r="154" ht="16.5" customHeight="1">
      <c r="C154" s="103"/>
      <c r="D154" s="104"/>
      <c r="E154" s="105"/>
      <c r="F154" s="105"/>
      <c r="G154" s="104"/>
      <c r="H154" s="106"/>
    </row>
    <row r="155" ht="16.5" customHeight="1">
      <c r="C155" s="103"/>
      <c r="D155" s="104"/>
      <c r="E155" s="105"/>
      <c r="F155" s="105"/>
      <c r="G155" s="104"/>
      <c r="H155" s="106"/>
    </row>
    <row r="156" ht="16.5" customHeight="1">
      <c r="C156" s="103"/>
      <c r="D156" s="104"/>
      <c r="E156" s="105"/>
      <c r="F156" s="105"/>
      <c r="G156" s="104"/>
      <c r="H156" s="106"/>
    </row>
    <row r="157" ht="16.5" customHeight="1">
      <c r="C157" s="103"/>
      <c r="D157" s="104"/>
      <c r="E157" s="105"/>
      <c r="F157" s="105"/>
      <c r="G157" s="104"/>
      <c r="H157" s="106"/>
    </row>
    <row r="158" ht="16.5" customHeight="1">
      <c r="C158" s="103"/>
      <c r="D158" s="104"/>
      <c r="E158" s="105"/>
      <c r="F158" s="105"/>
      <c r="G158" s="104"/>
      <c r="H158" s="106"/>
    </row>
    <row r="159" ht="16.5" customHeight="1">
      <c r="C159" s="103"/>
      <c r="D159" s="104"/>
      <c r="E159" s="105"/>
      <c r="F159" s="105"/>
      <c r="G159" s="104"/>
      <c r="H159" s="106"/>
    </row>
    <row r="160" ht="16.5" customHeight="1">
      <c r="C160" s="103"/>
      <c r="D160" s="104"/>
      <c r="E160" s="105"/>
      <c r="F160" s="105"/>
      <c r="G160" s="104"/>
      <c r="H160" s="106"/>
    </row>
    <row r="161" ht="16.5" customHeight="1">
      <c r="C161" s="103"/>
      <c r="D161" s="104"/>
      <c r="E161" s="105"/>
      <c r="F161" s="105"/>
      <c r="G161" s="104"/>
      <c r="H161" s="106"/>
    </row>
    <row r="162" ht="16.5" customHeight="1">
      <c r="C162" s="103"/>
      <c r="D162" s="104"/>
      <c r="E162" s="105"/>
      <c r="F162" s="105"/>
      <c r="G162" s="104"/>
      <c r="H162" s="106"/>
    </row>
    <row r="163" ht="16.5" customHeight="1">
      <c r="C163" s="103"/>
      <c r="D163" s="104"/>
      <c r="E163" s="105"/>
      <c r="F163" s="105"/>
      <c r="G163" s="104"/>
      <c r="H163" s="106"/>
    </row>
    <row r="164" ht="16.5" customHeight="1">
      <c r="C164" s="103"/>
      <c r="D164" s="104"/>
      <c r="E164" s="105"/>
      <c r="F164" s="105"/>
      <c r="G164" s="104"/>
      <c r="H164" s="106"/>
    </row>
    <row r="165" ht="16.5" customHeight="1">
      <c r="C165" s="103"/>
      <c r="D165" s="104"/>
      <c r="E165" s="105"/>
      <c r="F165" s="105"/>
      <c r="G165" s="104"/>
      <c r="H165" s="106"/>
    </row>
    <row r="166" ht="16.5" customHeight="1">
      <c r="C166" s="103"/>
      <c r="D166" s="104"/>
      <c r="E166" s="105"/>
      <c r="F166" s="105"/>
      <c r="G166" s="104"/>
      <c r="H166" s="106"/>
    </row>
    <row r="167" ht="16.5" customHeight="1">
      <c r="C167" s="103"/>
      <c r="D167" s="104"/>
      <c r="E167" s="105"/>
      <c r="F167" s="105"/>
      <c r="G167" s="104"/>
      <c r="H167" s="106"/>
    </row>
    <row r="168" ht="16.5" customHeight="1">
      <c r="C168" s="103"/>
      <c r="D168" s="104"/>
      <c r="E168" s="105"/>
      <c r="F168" s="105"/>
      <c r="G168" s="104"/>
      <c r="H168" s="106"/>
    </row>
    <row r="169" ht="16.5" customHeight="1">
      <c r="C169" s="103"/>
      <c r="D169" s="104"/>
      <c r="E169" s="105"/>
      <c r="F169" s="105"/>
      <c r="G169" s="104"/>
      <c r="H169" s="106"/>
    </row>
    <row r="170" ht="16.5" customHeight="1">
      <c r="C170" s="103"/>
      <c r="D170" s="104"/>
      <c r="E170" s="105"/>
      <c r="F170" s="105"/>
      <c r="G170" s="104"/>
      <c r="H170" s="106"/>
    </row>
    <row r="171" ht="16.5" customHeight="1">
      <c r="C171" s="103"/>
      <c r="D171" s="104"/>
      <c r="E171" s="105"/>
      <c r="F171" s="105"/>
      <c r="G171" s="104"/>
      <c r="H171" s="106"/>
    </row>
    <row r="172" ht="16.5" customHeight="1">
      <c r="C172" s="103"/>
      <c r="D172" s="104"/>
      <c r="E172" s="105"/>
      <c r="F172" s="105"/>
      <c r="G172" s="104"/>
      <c r="H172" s="106"/>
    </row>
    <row r="173" ht="16.5" customHeight="1">
      <c r="C173" s="103"/>
      <c r="D173" s="104"/>
      <c r="E173" s="105"/>
      <c r="F173" s="105"/>
      <c r="G173" s="104"/>
      <c r="H173" s="106"/>
    </row>
    <row r="174" ht="16.5" customHeight="1">
      <c r="C174" s="103"/>
      <c r="D174" s="104"/>
      <c r="E174" s="105"/>
      <c r="F174" s="105"/>
      <c r="G174" s="104"/>
      <c r="H174" s="106"/>
    </row>
    <row r="175" ht="16.5" customHeight="1">
      <c r="C175" s="103"/>
      <c r="D175" s="104"/>
      <c r="E175" s="105"/>
      <c r="F175" s="105"/>
      <c r="G175" s="104"/>
      <c r="H175" s="106"/>
    </row>
    <row r="176" ht="16.5" customHeight="1">
      <c r="C176" s="103"/>
      <c r="D176" s="104"/>
      <c r="E176" s="105"/>
      <c r="F176" s="105"/>
      <c r="G176" s="104"/>
      <c r="H176" s="106"/>
    </row>
    <row r="177" ht="16.5" customHeight="1">
      <c r="C177" s="103"/>
      <c r="D177" s="104"/>
      <c r="E177" s="105"/>
      <c r="F177" s="105"/>
      <c r="G177" s="104"/>
      <c r="H177" s="106"/>
    </row>
    <row r="178" ht="16.5" customHeight="1">
      <c r="C178" s="103"/>
      <c r="D178" s="104"/>
      <c r="E178" s="105"/>
      <c r="F178" s="105"/>
      <c r="G178" s="104"/>
      <c r="H178" s="106"/>
    </row>
    <row r="179" ht="16.5" customHeight="1">
      <c r="C179" s="103"/>
      <c r="D179" s="104"/>
      <c r="E179" s="105"/>
      <c r="F179" s="105"/>
      <c r="G179" s="104"/>
      <c r="H179" s="106"/>
    </row>
    <row r="180" ht="16.5" customHeight="1">
      <c r="C180" s="103"/>
      <c r="D180" s="104"/>
      <c r="E180" s="105"/>
      <c r="F180" s="105"/>
      <c r="G180" s="104"/>
      <c r="H180" s="106"/>
    </row>
    <row r="181" ht="16.5" customHeight="1">
      <c r="C181" s="103"/>
      <c r="D181" s="104"/>
      <c r="E181" s="105"/>
      <c r="F181" s="105"/>
      <c r="G181" s="104"/>
      <c r="H181" s="106"/>
    </row>
    <row r="182" ht="16.5" customHeight="1">
      <c r="C182" s="103"/>
      <c r="D182" s="104"/>
      <c r="E182" s="105"/>
      <c r="F182" s="105"/>
      <c r="G182" s="104"/>
      <c r="H182" s="106"/>
    </row>
    <row r="183" ht="16.5" customHeight="1">
      <c r="C183" s="103"/>
      <c r="D183" s="104"/>
      <c r="E183" s="105"/>
      <c r="F183" s="105"/>
      <c r="G183" s="104"/>
      <c r="H183" s="106"/>
    </row>
    <row r="184" ht="16.5" customHeight="1">
      <c r="C184" s="103"/>
      <c r="D184" s="104"/>
      <c r="E184" s="105"/>
      <c r="F184" s="105"/>
      <c r="G184" s="104"/>
      <c r="H184" s="106"/>
    </row>
    <row r="185" ht="16.5" customHeight="1">
      <c r="C185" s="103"/>
      <c r="D185" s="104"/>
      <c r="E185" s="105"/>
      <c r="F185" s="105"/>
      <c r="G185" s="104"/>
      <c r="H185" s="106"/>
    </row>
    <row r="186" ht="16.5" customHeight="1">
      <c r="C186" s="103"/>
      <c r="D186" s="104"/>
      <c r="E186" s="105"/>
      <c r="F186" s="105"/>
      <c r="G186" s="104"/>
      <c r="H186" s="106"/>
    </row>
    <row r="187" ht="16.5" customHeight="1">
      <c r="C187" s="103"/>
      <c r="D187" s="104"/>
      <c r="E187" s="105"/>
      <c r="F187" s="105"/>
      <c r="G187" s="104"/>
      <c r="H187" s="106"/>
    </row>
    <row r="188" ht="16.5" customHeight="1">
      <c r="C188" s="103"/>
      <c r="D188" s="104"/>
      <c r="E188" s="105"/>
      <c r="F188" s="105"/>
      <c r="G188" s="104"/>
      <c r="H188" s="106"/>
    </row>
    <row r="189" ht="16.5" customHeight="1">
      <c r="C189" s="103"/>
      <c r="D189" s="104"/>
      <c r="E189" s="105"/>
      <c r="F189" s="105"/>
      <c r="G189" s="104"/>
      <c r="H189" s="106"/>
    </row>
    <row r="190" ht="16.5" customHeight="1">
      <c r="C190" s="103"/>
      <c r="D190" s="104"/>
      <c r="E190" s="105"/>
      <c r="F190" s="105"/>
      <c r="G190" s="104"/>
      <c r="H190" s="106"/>
    </row>
    <row r="191" ht="16.5" customHeight="1">
      <c r="C191" s="103"/>
      <c r="D191" s="104"/>
      <c r="E191" s="105"/>
      <c r="F191" s="105"/>
      <c r="G191" s="104"/>
      <c r="H191" s="106"/>
    </row>
    <row r="192" ht="16.5" customHeight="1">
      <c r="C192" s="103"/>
      <c r="D192" s="104"/>
      <c r="E192" s="105"/>
      <c r="F192" s="105"/>
      <c r="G192" s="104"/>
      <c r="H192" s="106"/>
    </row>
    <row r="193" ht="16.5" customHeight="1">
      <c r="C193" s="103"/>
      <c r="D193" s="104"/>
      <c r="E193" s="105"/>
      <c r="F193" s="105"/>
      <c r="G193" s="104"/>
      <c r="H193" s="106"/>
    </row>
    <row r="194" ht="16.5" customHeight="1">
      <c r="C194" s="103"/>
      <c r="D194" s="104"/>
      <c r="E194" s="105"/>
      <c r="F194" s="105"/>
      <c r="G194" s="104"/>
      <c r="H194" s="106"/>
    </row>
    <row r="195" ht="16.5" customHeight="1">
      <c r="C195" s="103"/>
      <c r="D195" s="104"/>
      <c r="E195" s="105"/>
      <c r="F195" s="105"/>
      <c r="G195" s="104"/>
      <c r="H195" s="106"/>
    </row>
    <row r="196" ht="16.5" customHeight="1">
      <c r="C196" s="103"/>
      <c r="D196" s="104"/>
      <c r="E196" s="105"/>
      <c r="F196" s="105"/>
      <c r="G196" s="104"/>
      <c r="H196" s="106"/>
    </row>
    <row r="197" ht="16.5" customHeight="1">
      <c r="C197" s="103"/>
      <c r="D197" s="104"/>
      <c r="E197" s="105"/>
      <c r="F197" s="105"/>
      <c r="G197" s="104"/>
      <c r="H197" s="106"/>
    </row>
    <row r="198" ht="16.5" customHeight="1">
      <c r="C198" s="103"/>
      <c r="D198" s="104"/>
      <c r="E198" s="105"/>
      <c r="F198" s="105"/>
      <c r="G198" s="104"/>
      <c r="H198" s="106"/>
    </row>
    <row r="199" ht="16.5" customHeight="1">
      <c r="C199" s="103"/>
      <c r="D199" s="104"/>
      <c r="E199" s="105"/>
      <c r="F199" s="105"/>
      <c r="G199" s="104"/>
      <c r="H199" s="106"/>
    </row>
    <row r="200" ht="16.5" customHeight="1">
      <c r="C200" s="103"/>
      <c r="D200" s="104"/>
      <c r="E200" s="105"/>
      <c r="F200" s="105"/>
      <c r="G200" s="104"/>
      <c r="H200" s="106"/>
    </row>
    <row r="201" ht="16.5" customHeight="1">
      <c r="C201" s="103"/>
      <c r="D201" s="104"/>
      <c r="E201" s="105"/>
      <c r="F201" s="105"/>
      <c r="G201" s="104"/>
      <c r="H201" s="106"/>
    </row>
    <row r="202" ht="16.5" customHeight="1">
      <c r="C202" s="103"/>
      <c r="D202" s="104"/>
      <c r="E202" s="105"/>
      <c r="F202" s="105"/>
      <c r="G202" s="104"/>
      <c r="H202" s="106"/>
    </row>
    <row r="203" ht="16.5" customHeight="1">
      <c r="C203" s="103"/>
      <c r="D203" s="104"/>
      <c r="E203" s="105"/>
      <c r="F203" s="105"/>
      <c r="G203" s="104"/>
      <c r="H203" s="106"/>
    </row>
    <row r="204" ht="16.5" customHeight="1">
      <c r="C204" s="103"/>
      <c r="D204" s="104"/>
      <c r="E204" s="105"/>
      <c r="F204" s="105"/>
      <c r="G204" s="104"/>
      <c r="H204" s="106"/>
    </row>
    <row r="205" ht="16.5" customHeight="1">
      <c r="C205" s="103"/>
      <c r="D205" s="104"/>
      <c r="E205" s="105"/>
      <c r="F205" s="105"/>
      <c r="G205" s="104"/>
      <c r="H205" s="106"/>
    </row>
    <row r="206" ht="16.5" customHeight="1">
      <c r="C206" s="103"/>
      <c r="D206" s="104"/>
      <c r="E206" s="105"/>
      <c r="F206" s="105"/>
      <c r="G206" s="104"/>
      <c r="H206" s="106"/>
    </row>
    <row r="207" ht="16.5" customHeight="1">
      <c r="C207" s="103"/>
      <c r="D207" s="104"/>
      <c r="E207" s="105"/>
      <c r="F207" s="105"/>
      <c r="G207" s="104"/>
      <c r="H207" s="106"/>
    </row>
    <row r="208" ht="16.5" customHeight="1">
      <c r="C208" s="103"/>
      <c r="D208" s="104"/>
      <c r="E208" s="105"/>
      <c r="F208" s="105"/>
      <c r="G208" s="104"/>
      <c r="H208" s="106"/>
    </row>
    <row r="209" ht="16.5" customHeight="1">
      <c r="C209" s="103"/>
      <c r="D209" s="104"/>
      <c r="E209" s="105"/>
      <c r="F209" s="105"/>
      <c r="G209" s="104"/>
      <c r="H209" s="106"/>
    </row>
    <row r="210" ht="16.5" customHeight="1">
      <c r="C210" s="103"/>
      <c r="D210" s="104"/>
      <c r="E210" s="105"/>
      <c r="F210" s="105"/>
      <c r="G210" s="104"/>
      <c r="H210" s="106"/>
    </row>
    <row r="211" ht="16.5" customHeight="1">
      <c r="C211" s="103"/>
      <c r="D211" s="104"/>
      <c r="E211" s="105"/>
      <c r="F211" s="105"/>
      <c r="G211" s="104"/>
      <c r="H211" s="106"/>
    </row>
    <row r="212" ht="16.5" customHeight="1">
      <c r="C212" s="103"/>
      <c r="D212" s="104"/>
      <c r="E212" s="105"/>
      <c r="F212" s="105"/>
      <c r="G212" s="104"/>
      <c r="H212" s="106"/>
    </row>
    <row r="213" ht="16.5" customHeight="1">
      <c r="C213" s="103"/>
      <c r="D213" s="104"/>
      <c r="E213" s="105"/>
      <c r="F213" s="105"/>
      <c r="G213" s="104"/>
      <c r="H213" s="106"/>
    </row>
    <row r="214" ht="16.5" customHeight="1">
      <c r="C214" s="103"/>
      <c r="D214" s="104"/>
      <c r="E214" s="105"/>
      <c r="F214" s="105"/>
      <c r="G214" s="104"/>
      <c r="H214" s="106"/>
    </row>
    <row r="215" ht="16.5" customHeight="1">
      <c r="C215" s="103"/>
      <c r="D215" s="104"/>
      <c r="E215" s="105"/>
      <c r="F215" s="105"/>
      <c r="G215" s="104"/>
      <c r="H215" s="106"/>
    </row>
    <row r="216" ht="16.5" customHeight="1">
      <c r="C216" s="103"/>
      <c r="D216" s="104"/>
      <c r="E216" s="105"/>
      <c r="F216" s="105"/>
      <c r="G216" s="104"/>
      <c r="H216" s="106"/>
    </row>
    <row r="217" ht="16.5" customHeight="1">
      <c r="C217" s="103"/>
      <c r="D217" s="104"/>
      <c r="E217" s="105"/>
      <c r="F217" s="105"/>
      <c r="G217" s="104"/>
      <c r="H217" s="106"/>
    </row>
    <row r="218" ht="16.5" customHeight="1">
      <c r="C218" s="103"/>
      <c r="D218" s="104"/>
      <c r="E218" s="105"/>
      <c r="F218" s="105"/>
      <c r="G218" s="104"/>
      <c r="H218" s="106"/>
    </row>
    <row r="219" ht="16.5" customHeight="1">
      <c r="C219" s="103"/>
      <c r="D219" s="104"/>
      <c r="E219" s="105"/>
      <c r="F219" s="105"/>
      <c r="G219" s="104"/>
      <c r="H219" s="106"/>
    </row>
    <row r="220" ht="16.5" customHeight="1">
      <c r="C220" s="103"/>
      <c r="D220" s="104"/>
      <c r="E220" s="105"/>
      <c r="F220" s="105"/>
      <c r="G220" s="104"/>
      <c r="H220" s="106"/>
    </row>
    <row r="221" ht="16.5" customHeight="1">
      <c r="C221" s="103"/>
      <c r="D221" s="104"/>
      <c r="E221" s="105"/>
      <c r="F221" s="105"/>
      <c r="G221" s="104"/>
      <c r="H221" s="106"/>
    </row>
    <row r="222" ht="16.5" customHeight="1">
      <c r="C222" s="103"/>
      <c r="D222" s="104"/>
      <c r="E222" s="105"/>
      <c r="F222" s="105"/>
      <c r="G222" s="104"/>
      <c r="H222" s="106"/>
    </row>
    <row r="223" ht="16.5" customHeight="1">
      <c r="C223" s="103"/>
      <c r="D223" s="104"/>
      <c r="E223" s="105"/>
      <c r="F223" s="105"/>
      <c r="G223" s="104"/>
      <c r="H223" s="106"/>
    </row>
    <row r="224" ht="16.5" customHeight="1">
      <c r="C224" s="103"/>
      <c r="D224" s="104"/>
      <c r="E224" s="105"/>
      <c r="F224" s="105"/>
      <c r="G224" s="104"/>
      <c r="H224" s="106"/>
    </row>
    <row r="225" ht="16.5" customHeight="1">
      <c r="C225" s="103"/>
      <c r="D225" s="104"/>
      <c r="E225" s="105"/>
      <c r="F225" s="105"/>
      <c r="G225" s="104"/>
      <c r="H225" s="106"/>
    </row>
    <row r="226" ht="16.5" customHeight="1">
      <c r="C226" s="103"/>
      <c r="D226" s="104"/>
      <c r="E226" s="105"/>
      <c r="F226" s="105"/>
      <c r="G226" s="104"/>
      <c r="H226" s="106"/>
    </row>
    <row r="227" ht="16.5" customHeight="1">
      <c r="C227" s="103"/>
      <c r="D227" s="104"/>
      <c r="E227" s="105"/>
      <c r="F227" s="105"/>
      <c r="G227" s="104"/>
      <c r="H227" s="106"/>
    </row>
    <row r="228" ht="16.5" customHeight="1">
      <c r="C228" s="103"/>
      <c r="D228" s="104"/>
      <c r="E228" s="105"/>
      <c r="F228" s="105"/>
      <c r="G228" s="104"/>
      <c r="H228" s="106"/>
    </row>
    <row r="229" ht="16.5" customHeight="1">
      <c r="C229" s="103"/>
      <c r="D229" s="104"/>
      <c r="E229" s="105"/>
      <c r="F229" s="105"/>
      <c r="G229" s="104"/>
      <c r="H229" s="106"/>
    </row>
    <row r="230" ht="16.5" customHeight="1">
      <c r="C230" s="103"/>
      <c r="D230" s="104"/>
      <c r="E230" s="105"/>
      <c r="F230" s="105"/>
      <c r="G230" s="104"/>
      <c r="H230" s="106"/>
    </row>
    <row r="231" ht="16.5" customHeight="1">
      <c r="C231" s="103"/>
      <c r="D231" s="104"/>
      <c r="E231" s="105"/>
      <c r="F231" s="105"/>
      <c r="G231" s="104"/>
      <c r="H231" s="106"/>
    </row>
    <row r="232" ht="16.5" customHeight="1">
      <c r="C232" s="103"/>
      <c r="D232" s="104"/>
      <c r="E232" s="105"/>
      <c r="F232" s="105"/>
      <c r="G232" s="104"/>
      <c r="H232" s="106"/>
    </row>
    <row r="233" ht="16.5" customHeight="1">
      <c r="C233" s="103"/>
      <c r="D233" s="104"/>
      <c r="E233" s="105"/>
      <c r="F233" s="105"/>
      <c r="G233" s="104"/>
      <c r="H233" s="106"/>
    </row>
    <row r="234" ht="16.5" customHeight="1">
      <c r="C234" s="103"/>
      <c r="D234" s="104"/>
      <c r="E234" s="105"/>
      <c r="F234" s="105"/>
      <c r="G234" s="104"/>
      <c r="H234" s="106"/>
    </row>
    <row r="235" ht="16.5" customHeight="1">
      <c r="C235" s="103"/>
      <c r="D235" s="104"/>
      <c r="E235" s="105"/>
      <c r="F235" s="105"/>
      <c r="G235" s="104"/>
      <c r="H235" s="106"/>
    </row>
    <row r="236" ht="16.5" customHeight="1">
      <c r="C236" s="103"/>
      <c r="D236" s="104"/>
      <c r="E236" s="105"/>
      <c r="F236" s="105"/>
      <c r="G236" s="104"/>
      <c r="H236" s="106"/>
    </row>
    <row r="237" ht="16.5" customHeight="1">
      <c r="C237" s="103"/>
      <c r="D237" s="104"/>
      <c r="E237" s="105"/>
      <c r="F237" s="105"/>
      <c r="G237" s="104"/>
      <c r="H237" s="106"/>
    </row>
    <row r="238" ht="16.5" customHeight="1">
      <c r="C238" s="103"/>
      <c r="D238" s="104"/>
      <c r="E238" s="105"/>
      <c r="F238" s="105"/>
      <c r="G238" s="104"/>
      <c r="H238" s="106"/>
    </row>
    <row r="239" ht="16.5" customHeight="1">
      <c r="C239" s="103"/>
      <c r="D239" s="104"/>
      <c r="E239" s="105"/>
      <c r="F239" s="105"/>
      <c r="G239" s="104"/>
      <c r="H239" s="106"/>
    </row>
    <row r="240" ht="16.5" customHeight="1">
      <c r="C240" s="103"/>
      <c r="D240" s="104"/>
      <c r="E240" s="105"/>
      <c r="F240" s="105"/>
      <c r="G240" s="104"/>
      <c r="H240" s="106"/>
    </row>
    <row r="241" ht="16.5" customHeight="1">
      <c r="C241" s="103"/>
      <c r="D241" s="104"/>
      <c r="E241" s="105"/>
      <c r="F241" s="105"/>
      <c r="G241" s="104"/>
      <c r="H241" s="106"/>
    </row>
    <row r="242" ht="16.5" customHeight="1">
      <c r="C242" s="103"/>
      <c r="D242" s="104"/>
      <c r="E242" s="105"/>
      <c r="F242" s="105"/>
      <c r="G242" s="104"/>
      <c r="H242" s="106"/>
    </row>
    <row r="243" ht="16.5" customHeight="1">
      <c r="C243" s="103"/>
      <c r="D243" s="104"/>
      <c r="E243" s="105"/>
      <c r="F243" s="105"/>
      <c r="G243" s="104"/>
      <c r="H243" s="106"/>
    </row>
    <row r="244" ht="16.5" customHeight="1">
      <c r="C244" s="103"/>
      <c r="D244" s="104"/>
      <c r="E244" s="105"/>
      <c r="F244" s="105"/>
      <c r="G244" s="104"/>
      <c r="H244" s="106"/>
    </row>
    <row r="245" ht="16.5" customHeight="1">
      <c r="C245" s="103"/>
      <c r="D245" s="104"/>
      <c r="E245" s="105"/>
      <c r="F245" s="105"/>
      <c r="G245" s="104"/>
      <c r="H245" s="106"/>
    </row>
    <row r="246" ht="16.5" customHeight="1">
      <c r="C246" s="103"/>
      <c r="D246" s="104"/>
      <c r="E246" s="105"/>
      <c r="F246" s="105"/>
      <c r="G246" s="104"/>
      <c r="H246" s="106"/>
    </row>
    <row r="247" ht="16.5" customHeight="1">
      <c r="C247" s="103"/>
      <c r="D247" s="104"/>
      <c r="E247" s="105"/>
      <c r="F247" s="105"/>
      <c r="G247" s="104"/>
      <c r="H247" s="106"/>
    </row>
    <row r="248" ht="16.5" customHeight="1">
      <c r="C248" s="103"/>
      <c r="D248" s="104"/>
      <c r="E248" s="105"/>
      <c r="F248" s="105"/>
      <c r="G248" s="104"/>
      <c r="H248" s="106"/>
    </row>
    <row r="249" ht="16.5" customHeight="1">
      <c r="C249" s="103"/>
      <c r="D249" s="104"/>
      <c r="E249" s="105"/>
      <c r="F249" s="105"/>
      <c r="G249" s="104"/>
      <c r="H249" s="106"/>
    </row>
    <row r="250" ht="16.5" customHeight="1">
      <c r="C250" s="103"/>
      <c r="D250" s="104"/>
      <c r="E250" s="105"/>
      <c r="F250" s="105"/>
      <c r="G250" s="104"/>
      <c r="H250" s="106"/>
    </row>
    <row r="251" ht="16.5" customHeight="1">
      <c r="C251" s="103"/>
      <c r="D251" s="104"/>
      <c r="E251" s="105"/>
      <c r="F251" s="105"/>
      <c r="G251" s="104"/>
      <c r="H251" s="106"/>
    </row>
    <row r="252" ht="16.5" customHeight="1">
      <c r="C252" s="103"/>
      <c r="D252" s="104"/>
      <c r="E252" s="105"/>
      <c r="F252" s="105"/>
      <c r="G252" s="104"/>
      <c r="H252" s="106"/>
    </row>
    <row r="253" ht="16.5" customHeight="1">
      <c r="C253" s="103"/>
      <c r="D253" s="104"/>
      <c r="E253" s="105"/>
      <c r="F253" s="105"/>
      <c r="G253" s="104"/>
      <c r="H253" s="106"/>
    </row>
    <row r="254" ht="16.5" customHeight="1">
      <c r="C254" s="103"/>
      <c r="D254" s="104"/>
      <c r="E254" s="105"/>
      <c r="F254" s="105"/>
      <c r="G254" s="104"/>
      <c r="H254" s="106"/>
    </row>
    <row r="255" ht="16.5" customHeight="1">
      <c r="C255" s="103"/>
      <c r="D255" s="104"/>
      <c r="E255" s="105"/>
      <c r="F255" s="105"/>
      <c r="G255" s="104"/>
      <c r="H255" s="106"/>
    </row>
    <row r="256" ht="16.5" customHeight="1">
      <c r="C256" s="103"/>
      <c r="D256" s="104"/>
      <c r="E256" s="105"/>
      <c r="F256" s="105"/>
      <c r="G256" s="104"/>
      <c r="H256" s="106"/>
    </row>
    <row r="257" ht="16.5" customHeight="1">
      <c r="C257" s="103"/>
      <c r="D257" s="104"/>
      <c r="E257" s="105"/>
      <c r="F257" s="105"/>
      <c r="G257" s="104"/>
      <c r="H257" s="106"/>
    </row>
    <row r="258" ht="16.5" customHeight="1">
      <c r="C258" s="103"/>
      <c r="D258" s="104"/>
      <c r="E258" s="105"/>
      <c r="F258" s="105"/>
      <c r="G258" s="104"/>
      <c r="H258" s="106"/>
    </row>
    <row r="259" ht="16.5" customHeight="1">
      <c r="C259" s="103"/>
      <c r="D259" s="104"/>
      <c r="E259" s="105"/>
      <c r="F259" s="105"/>
      <c r="G259" s="104"/>
      <c r="H259" s="106"/>
    </row>
    <row r="260" ht="16.5" customHeight="1">
      <c r="C260" s="103"/>
      <c r="D260" s="104"/>
      <c r="E260" s="105"/>
      <c r="F260" s="105"/>
      <c r="G260" s="104"/>
      <c r="H260" s="106"/>
    </row>
    <row r="261" ht="16.5" customHeight="1">
      <c r="C261" s="103"/>
      <c r="D261" s="104"/>
      <c r="E261" s="105"/>
      <c r="F261" s="105"/>
      <c r="G261" s="104"/>
      <c r="H261" s="106"/>
    </row>
    <row r="262" ht="16.5" customHeight="1">
      <c r="C262" s="103"/>
      <c r="D262" s="104"/>
      <c r="E262" s="105"/>
      <c r="F262" s="105"/>
      <c r="G262" s="104"/>
      <c r="H262" s="106"/>
    </row>
    <row r="263" ht="16.5" customHeight="1">
      <c r="C263" s="103"/>
      <c r="D263" s="104"/>
      <c r="E263" s="105"/>
      <c r="F263" s="105"/>
      <c r="G263" s="104"/>
      <c r="H263" s="106"/>
    </row>
    <row r="264" ht="16.5" customHeight="1">
      <c r="C264" s="103"/>
      <c r="D264" s="104"/>
      <c r="E264" s="105"/>
      <c r="F264" s="105"/>
      <c r="G264" s="104"/>
      <c r="H264" s="106"/>
    </row>
    <row r="265" ht="16.5" customHeight="1">
      <c r="C265" s="103"/>
      <c r="D265" s="104"/>
      <c r="E265" s="105"/>
      <c r="F265" s="105"/>
      <c r="G265" s="104"/>
      <c r="H265" s="106"/>
    </row>
    <row r="266" ht="16.5" customHeight="1">
      <c r="C266" s="103"/>
      <c r="D266" s="104"/>
      <c r="E266" s="105"/>
      <c r="F266" s="105"/>
      <c r="G266" s="104"/>
      <c r="H266" s="106"/>
    </row>
    <row r="267" ht="16.5" customHeight="1">
      <c r="C267" s="103"/>
      <c r="D267" s="104"/>
      <c r="E267" s="105"/>
      <c r="F267" s="105"/>
      <c r="G267" s="104"/>
      <c r="H267" s="106"/>
    </row>
    <row r="268" ht="16.5" customHeight="1">
      <c r="C268" s="103"/>
      <c r="D268" s="104"/>
      <c r="E268" s="105"/>
      <c r="F268" s="105"/>
      <c r="G268" s="104"/>
      <c r="H268" s="106"/>
    </row>
    <row r="269" ht="16.5" customHeight="1">
      <c r="C269" s="103"/>
      <c r="D269" s="104"/>
      <c r="E269" s="105"/>
      <c r="F269" s="105"/>
      <c r="G269" s="104"/>
      <c r="H269" s="106"/>
    </row>
    <row r="270" ht="16.5" customHeight="1">
      <c r="C270" s="103"/>
      <c r="D270" s="104"/>
      <c r="E270" s="105"/>
      <c r="F270" s="105"/>
      <c r="G270" s="104"/>
      <c r="H270" s="106"/>
    </row>
    <row r="271" ht="16.5" customHeight="1">
      <c r="C271" s="103"/>
      <c r="D271" s="104"/>
      <c r="E271" s="105"/>
      <c r="F271" s="105"/>
      <c r="G271" s="104"/>
      <c r="H271" s="106"/>
    </row>
    <row r="272" ht="16.5" customHeight="1">
      <c r="C272" s="103"/>
      <c r="D272" s="104"/>
      <c r="E272" s="105"/>
      <c r="F272" s="105"/>
      <c r="G272" s="104"/>
      <c r="H272" s="106"/>
    </row>
    <row r="273" ht="16.5" customHeight="1">
      <c r="C273" s="103"/>
      <c r="D273" s="104"/>
      <c r="E273" s="105"/>
      <c r="F273" s="105"/>
      <c r="G273" s="104"/>
      <c r="H273" s="106"/>
    </row>
    <row r="274" ht="16.5" customHeight="1">
      <c r="C274" s="103"/>
      <c r="D274" s="104"/>
      <c r="E274" s="105"/>
      <c r="F274" s="105"/>
      <c r="G274" s="104"/>
      <c r="H274" s="106"/>
    </row>
    <row r="275" ht="16.5" customHeight="1">
      <c r="C275" s="103"/>
      <c r="D275" s="104"/>
      <c r="E275" s="105"/>
      <c r="F275" s="105"/>
      <c r="G275" s="104"/>
      <c r="H275" s="106"/>
    </row>
    <row r="276" ht="16.5" customHeight="1">
      <c r="C276" s="103"/>
      <c r="D276" s="104"/>
      <c r="E276" s="105"/>
      <c r="F276" s="105"/>
      <c r="G276" s="104"/>
      <c r="H276" s="106"/>
    </row>
    <row r="277" ht="16.5" customHeight="1">
      <c r="C277" s="103"/>
      <c r="D277" s="104"/>
      <c r="E277" s="105"/>
      <c r="F277" s="105"/>
      <c r="G277" s="104"/>
      <c r="H277" s="106"/>
    </row>
    <row r="278" ht="16.5" customHeight="1">
      <c r="C278" s="103"/>
      <c r="D278" s="104"/>
      <c r="E278" s="105"/>
      <c r="F278" s="105"/>
      <c r="G278" s="104"/>
      <c r="H278" s="106"/>
    </row>
    <row r="279" ht="16.5" customHeight="1">
      <c r="C279" s="103"/>
      <c r="D279" s="104"/>
      <c r="E279" s="105"/>
      <c r="F279" s="105"/>
      <c r="G279" s="104"/>
      <c r="H279" s="106"/>
    </row>
    <row r="280" ht="16.5" customHeight="1">
      <c r="C280" s="103"/>
      <c r="D280" s="104"/>
      <c r="E280" s="105"/>
      <c r="F280" s="105"/>
      <c r="G280" s="104"/>
      <c r="H280" s="106"/>
    </row>
    <row r="281" ht="16.5" customHeight="1">
      <c r="C281" s="103"/>
      <c r="D281" s="104"/>
      <c r="E281" s="105"/>
      <c r="F281" s="105"/>
      <c r="G281" s="104"/>
      <c r="H281" s="106"/>
    </row>
    <row r="282" ht="16.5" customHeight="1">
      <c r="C282" s="103"/>
      <c r="D282" s="104"/>
      <c r="E282" s="105"/>
      <c r="F282" s="105"/>
      <c r="G282" s="104"/>
      <c r="H282" s="106"/>
    </row>
    <row r="283" ht="16.5" customHeight="1">
      <c r="C283" s="103"/>
      <c r="D283" s="104"/>
      <c r="E283" s="105"/>
      <c r="F283" s="105"/>
      <c r="G283" s="104"/>
      <c r="H283" s="106"/>
    </row>
    <row r="284" ht="16.5" customHeight="1">
      <c r="C284" s="103"/>
      <c r="D284" s="104"/>
      <c r="E284" s="105"/>
      <c r="F284" s="105"/>
      <c r="G284" s="104"/>
      <c r="H284" s="106"/>
    </row>
    <row r="285" ht="16.5" customHeight="1">
      <c r="C285" s="103"/>
      <c r="D285" s="104"/>
      <c r="E285" s="105"/>
      <c r="F285" s="105"/>
      <c r="G285" s="104"/>
      <c r="H285" s="106"/>
    </row>
    <row r="286" ht="16.5" customHeight="1">
      <c r="C286" s="103"/>
      <c r="D286" s="104"/>
      <c r="E286" s="105"/>
      <c r="F286" s="105"/>
      <c r="G286" s="104"/>
      <c r="H286" s="106"/>
    </row>
    <row r="287" ht="16.5" customHeight="1">
      <c r="C287" s="103"/>
      <c r="D287" s="104"/>
      <c r="E287" s="105"/>
      <c r="F287" s="105"/>
      <c r="G287" s="104"/>
      <c r="H287" s="106"/>
    </row>
    <row r="288" ht="16.5" customHeight="1">
      <c r="C288" s="103"/>
      <c r="D288" s="104"/>
      <c r="E288" s="105"/>
      <c r="F288" s="105"/>
      <c r="G288" s="104"/>
      <c r="H288" s="106"/>
    </row>
    <row r="289" ht="16.5" customHeight="1">
      <c r="C289" s="103"/>
      <c r="D289" s="104"/>
      <c r="E289" s="105"/>
      <c r="F289" s="105"/>
      <c r="G289" s="104"/>
      <c r="H289" s="106"/>
    </row>
    <row r="290" ht="16.5" customHeight="1">
      <c r="C290" s="103"/>
      <c r="D290" s="104"/>
      <c r="E290" s="105"/>
      <c r="F290" s="105"/>
      <c r="G290" s="104"/>
      <c r="H290" s="106"/>
    </row>
    <row r="291" ht="16.5" customHeight="1">
      <c r="C291" s="103"/>
      <c r="D291" s="104"/>
      <c r="E291" s="105"/>
      <c r="F291" s="105"/>
      <c r="G291" s="104"/>
      <c r="H291" s="106"/>
    </row>
    <row r="292" ht="16.5" customHeight="1">
      <c r="C292" s="103"/>
      <c r="D292" s="104"/>
      <c r="E292" s="105"/>
      <c r="F292" s="105"/>
      <c r="G292" s="104"/>
      <c r="H292" s="106"/>
    </row>
    <row r="293" ht="16.5" customHeight="1">
      <c r="C293" s="103"/>
      <c r="D293" s="104"/>
      <c r="E293" s="105"/>
      <c r="F293" s="105"/>
      <c r="G293" s="104"/>
      <c r="H293" s="106"/>
    </row>
    <row r="294" ht="16.5" customHeight="1">
      <c r="C294" s="103"/>
      <c r="D294" s="104"/>
      <c r="E294" s="105"/>
      <c r="F294" s="105"/>
      <c r="G294" s="104"/>
      <c r="H294" s="106"/>
    </row>
    <row r="295" ht="16.5" customHeight="1">
      <c r="C295" s="103"/>
      <c r="D295" s="104"/>
      <c r="E295" s="105"/>
      <c r="F295" s="105"/>
      <c r="G295" s="104"/>
      <c r="H295" s="106"/>
    </row>
    <row r="296" ht="16.5" customHeight="1">
      <c r="C296" s="103"/>
      <c r="D296" s="104"/>
      <c r="E296" s="105"/>
      <c r="F296" s="105"/>
      <c r="G296" s="104"/>
      <c r="H296" s="106"/>
    </row>
    <row r="297" ht="16.5" customHeight="1">
      <c r="C297" s="103"/>
      <c r="D297" s="104"/>
      <c r="E297" s="105"/>
      <c r="F297" s="105"/>
      <c r="G297" s="104"/>
      <c r="H297" s="106"/>
    </row>
    <row r="298" ht="16.5" customHeight="1">
      <c r="C298" s="103"/>
      <c r="D298" s="104"/>
      <c r="E298" s="105"/>
      <c r="F298" s="105"/>
      <c r="G298" s="104"/>
      <c r="H298" s="106"/>
    </row>
    <row r="299" ht="16.5" customHeight="1">
      <c r="C299" s="103"/>
      <c r="D299" s="104"/>
      <c r="E299" s="105"/>
      <c r="F299" s="105"/>
      <c r="G299" s="104"/>
      <c r="H299" s="106"/>
    </row>
    <row r="300" ht="16.5" customHeight="1">
      <c r="C300" s="103"/>
      <c r="D300" s="104"/>
      <c r="E300" s="105"/>
      <c r="F300" s="105"/>
      <c r="G300" s="104"/>
      <c r="H300" s="106"/>
    </row>
    <row r="301" ht="16.5" customHeight="1">
      <c r="C301" s="103"/>
      <c r="D301" s="104"/>
      <c r="E301" s="105"/>
      <c r="F301" s="105"/>
      <c r="G301" s="104"/>
      <c r="H301" s="106"/>
    </row>
    <row r="302" ht="16.5" customHeight="1">
      <c r="C302" s="103"/>
      <c r="D302" s="104"/>
      <c r="E302" s="105"/>
      <c r="F302" s="105"/>
      <c r="G302" s="104"/>
      <c r="H302" s="106"/>
    </row>
    <row r="303" ht="16.5" customHeight="1">
      <c r="C303" s="103"/>
      <c r="D303" s="104"/>
      <c r="E303" s="105"/>
      <c r="F303" s="105"/>
      <c r="G303" s="104"/>
      <c r="H303" s="106"/>
    </row>
    <row r="304" ht="16.5" customHeight="1">
      <c r="C304" s="103"/>
      <c r="D304" s="104"/>
      <c r="E304" s="105"/>
      <c r="F304" s="105"/>
      <c r="G304" s="104"/>
      <c r="H304" s="106"/>
    </row>
    <row r="305" ht="16.5" customHeight="1">
      <c r="C305" s="103"/>
      <c r="D305" s="104"/>
      <c r="E305" s="105"/>
      <c r="F305" s="105"/>
      <c r="G305" s="104"/>
      <c r="H305" s="106"/>
    </row>
    <row r="306" ht="16.5" customHeight="1">
      <c r="C306" s="103"/>
      <c r="D306" s="104"/>
      <c r="E306" s="105"/>
      <c r="F306" s="105"/>
      <c r="G306" s="104"/>
      <c r="H306" s="106"/>
    </row>
    <row r="307" ht="16.5" customHeight="1">
      <c r="C307" s="103"/>
      <c r="D307" s="104"/>
      <c r="E307" s="105"/>
      <c r="F307" s="105"/>
      <c r="G307" s="104"/>
      <c r="H307" s="106"/>
    </row>
    <row r="308" ht="16.5" customHeight="1">
      <c r="C308" s="103"/>
      <c r="D308" s="104"/>
      <c r="E308" s="105"/>
      <c r="F308" s="105"/>
      <c r="G308" s="104"/>
      <c r="H308" s="106"/>
    </row>
    <row r="309" ht="16.5" customHeight="1">
      <c r="C309" s="103"/>
      <c r="D309" s="104"/>
      <c r="E309" s="105"/>
      <c r="F309" s="105"/>
      <c r="G309" s="104"/>
      <c r="H309" s="106"/>
    </row>
    <row r="310" ht="16.5" customHeight="1">
      <c r="C310" s="103"/>
      <c r="D310" s="104"/>
      <c r="E310" s="105"/>
      <c r="F310" s="105"/>
      <c r="G310" s="104"/>
      <c r="H310" s="106"/>
    </row>
    <row r="311" ht="16.5" customHeight="1">
      <c r="C311" s="103"/>
      <c r="D311" s="104"/>
      <c r="E311" s="105"/>
      <c r="F311" s="105"/>
      <c r="G311" s="104"/>
      <c r="H311" s="106"/>
    </row>
    <row r="312" ht="16.5" customHeight="1">
      <c r="C312" s="103"/>
      <c r="D312" s="104"/>
      <c r="E312" s="105"/>
      <c r="F312" s="105"/>
      <c r="G312" s="104"/>
      <c r="H312" s="106"/>
    </row>
    <row r="313" ht="16.5" customHeight="1">
      <c r="C313" s="103"/>
      <c r="D313" s="104"/>
      <c r="E313" s="105"/>
      <c r="F313" s="105"/>
      <c r="G313" s="104"/>
      <c r="H313" s="106"/>
    </row>
    <row r="314" ht="16.5" customHeight="1">
      <c r="C314" s="103"/>
      <c r="D314" s="104"/>
      <c r="E314" s="105"/>
      <c r="F314" s="105"/>
      <c r="G314" s="104"/>
      <c r="H314" s="106"/>
    </row>
    <row r="315" ht="16.5" customHeight="1">
      <c r="C315" s="103"/>
      <c r="D315" s="104"/>
      <c r="E315" s="105"/>
      <c r="F315" s="105"/>
      <c r="G315" s="104"/>
      <c r="H315" s="106"/>
    </row>
    <row r="316" ht="16.5" customHeight="1">
      <c r="C316" s="103"/>
      <c r="D316" s="104"/>
      <c r="E316" s="105"/>
      <c r="F316" s="105"/>
      <c r="G316" s="104"/>
      <c r="H316" s="106"/>
    </row>
    <row r="317" ht="16.5" customHeight="1">
      <c r="C317" s="103"/>
      <c r="D317" s="104"/>
      <c r="E317" s="105"/>
      <c r="F317" s="105"/>
      <c r="G317" s="104"/>
      <c r="H317" s="106"/>
    </row>
    <row r="318" ht="16.5" customHeight="1">
      <c r="C318" s="103"/>
      <c r="D318" s="104"/>
      <c r="E318" s="105"/>
      <c r="F318" s="105"/>
      <c r="G318" s="104"/>
      <c r="H318" s="106"/>
    </row>
    <row r="319" ht="16.5" customHeight="1">
      <c r="C319" s="103"/>
      <c r="D319" s="104"/>
      <c r="E319" s="105"/>
      <c r="F319" s="105"/>
      <c r="G319" s="104"/>
      <c r="H319" s="106"/>
    </row>
    <row r="320" ht="16.5" customHeight="1">
      <c r="C320" s="103"/>
      <c r="D320" s="104"/>
      <c r="E320" s="105"/>
      <c r="F320" s="105"/>
      <c r="G320" s="104"/>
      <c r="H320" s="106"/>
    </row>
    <row r="321" ht="16.5" customHeight="1">
      <c r="C321" s="103"/>
      <c r="D321" s="104"/>
      <c r="E321" s="105"/>
      <c r="F321" s="105"/>
      <c r="G321" s="104"/>
      <c r="H321" s="106"/>
    </row>
    <row r="322" ht="16.5" customHeight="1">
      <c r="C322" s="103"/>
      <c r="D322" s="104"/>
      <c r="E322" s="105"/>
      <c r="F322" s="105"/>
      <c r="G322" s="104"/>
      <c r="H322" s="106"/>
    </row>
    <row r="323" ht="16.5" customHeight="1">
      <c r="C323" s="103"/>
      <c r="D323" s="104"/>
      <c r="E323" s="105"/>
      <c r="F323" s="105"/>
      <c r="G323" s="104"/>
      <c r="H323" s="106"/>
    </row>
    <row r="324" ht="16.5" customHeight="1">
      <c r="C324" s="103"/>
      <c r="D324" s="104"/>
      <c r="E324" s="105"/>
      <c r="F324" s="105"/>
      <c r="G324" s="104"/>
      <c r="H324" s="106"/>
    </row>
    <row r="325" ht="16.5" customHeight="1">
      <c r="C325" s="103"/>
      <c r="D325" s="104"/>
      <c r="E325" s="105"/>
      <c r="F325" s="105"/>
      <c r="G325" s="104"/>
      <c r="H325" s="106"/>
    </row>
    <row r="326" ht="16.5" customHeight="1">
      <c r="C326" s="103"/>
      <c r="D326" s="104"/>
      <c r="E326" s="105"/>
      <c r="F326" s="105"/>
      <c r="G326" s="104"/>
      <c r="H326" s="106"/>
    </row>
    <row r="327" ht="16.5" customHeight="1">
      <c r="C327" s="103"/>
      <c r="D327" s="104"/>
      <c r="E327" s="105"/>
      <c r="F327" s="105"/>
      <c r="G327" s="104"/>
      <c r="H327" s="106"/>
    </row>
    <row r="328" ht="16.5" customHeight="1">
      <c r="C328" s="103"/>
      <c r="D328" s="104"/>
      <c r="E328" s="105"/>
      <c r="F328" s="105"/>
      <c r="G328" s="104"/>
      <c r="H328" s="106"/>
    </row>
    <row r="329" ht="16.5" customHeight="1">
      <c r="C329" s="103"/>
      <c r="D329" s="104"/>
      <c r="E329" s="105"/>
      <c r="F329" s="105"/>
      <c r="G329" s="104"/>
      <c r="H329" s="106"/>
    </row>
    <row r="330" ht="16.5" customHeight="1">
      <c r="C330" s="103"/>
      <c r="D330" s="104"/>
      <c r="E330" s="105"/>
      <c r="F330" s="105"/>
      <c r="G330" s="104"/>
      <c r="H330" s="106"/>
    </row>
    <row r="331" ht="16.5" customHeight="1">
      <c r="C331" s="103"/>
      <c r="D331" s="104"/>
      <c r="E331" s="105"/>
      <c r="F331" s="105"/>
      <c r="G331" s="104"/>
      <c r="H331" s="106"/>
    </row>
    <row r="332" ht="16.5" customHeight="1">
      <c r="C332" s="103"/>
      <c r="D332" s="104"/>
      <c r="E332" s="105"/>
      <c r="F332" s="105"/>
      <c r="G332" s="104"/>
      <c r="H332" s="106"/>
    </row>
    <row r="333" ht="16.5" customHeight="1">
      <c r="C333" s="103"/>
      <c r="D333" s="104"/>
      <c r="E333" s="105"/>
      <c r="F333" s="105"/>
      <c r="G333" s="104"/>
      <c r="H333" s="106"/>
    </row>
    <row r="334" ht="16.5" customHeight="1">
      <c r="C334" s="103"/>
      <c r="D334" s="104"/>
      <c r="E334" s="105"/>
      <c r="F334" s="105"/>
      <c r="G334" s="104"/>
      <c r="H334" s="106"/>
    </row>
    <row r="335" ht="16.5" customHeight="1">
      <c r="C335" s="103"/>
      <c r="D335" s="104"/>
      <c r="E335" s="105"/>
      <c r="F335" s="105"/>
      <c r="G335" s="104"/>
      <c r="H335" s="106"/>
    </row>
    <row r="336" ht="16.5" customHeight="1">
      <c r="C336" s="103"/>
      <c r="D336" s="104"/>
      <c r="E336" s="105"/>
      <c r="F336" s="105"/>
      <c r="G336" s="104"/>
      <c r="H336" s="106"/>
    </row>
    <row r="337" ht="16.5" customHeight="1">
      <c r="C337" s="103"/>
      <c r="D337" s="104"/>
      <c r="E337" s="105"/>
      <c r="F337" s="105"/>
      <c r="G337" s="104"/>
      <c r="H337" s="106"/>
    </row>
    <row r="338" ht="16.5" customHeight="1">
      <c r="C338" s="103"/>
      <c r="D338" s="104"/>
      <c r="E338" s="105"/>
      <c r="F338" s="105"/>
      <c r="G338" s="104"/>
      <c r="H338" s="106"/>
    </row>
    <row r="339" ht="16.5" customHeight="1">
      <c r="C339" s="103"/>
      <c r="D339" s="104"/>
      <c r="E339" s="105"/>
      <c r="F339" s="105"/>
      <c r="G339" s="104"/>
      <c r="H339" s="106"/>
    </row>
    <row r="340" ht="16.5" customHeight="1">
      <c r="C340" s="103"/>
      <c r="D340" s="104"/>
      <c r="E340" s="105"/>
      <c r="F340" s="105"/>
      <c r="G340" s="104"/>
      <c r="H340" s="106"/>
    </row>
    <row r="341" ht="16.5" customHeight="1">
      <c r="C341" s="103"/>
      <c r="D341" s="104"/>
      <c r="E341" s="105"/>
      <c r="F341" s="105"/>
      <c r="G341" s="104"/>
      <c r="H341" s="106"/>
    </row>
    <row r="342" ht="16.5" customHeight="1">
      <c r="C342" s="103"/>
      <c r="D342" s="104"/>
      <c r="E342" s="105"/>
      <c r="F342" s="105"/>
      <c r="G342" s="104"/>
      <c r="H342" s="106"/>
    </row>
    <row r="343" ht="16.5" customHeight="1">
      <c r="C343" s="103"/>
      <c r="D343" s="104"/>
      <c r="E343" s="105"/>
      <c r="F343" s="105"/>
      <c r="G343" s="104"/>
      <c r="H343" s="106"/>
    </row>
    <row r="344" ht="16.5" customHeight="1">
      <c r="C344" s="103"/>
      <c r="D344" s="104"/>
      <c r="E344" s="105"/>
      <c r="F344" s="105"/>
      <c r="G344" s="104"/>
      <c r="H344" s="106"/>
    </row>
    <row r="345" ht="16.5" customHeight="1">
      <c r="C345" s="103"/>
      <c r="D345" s="104"/>
      <c r="E345" s="105"/>
      <c r="F345" s="105"/>
      <c r="G345" s="104"/>
      <c r="H345" s="106"/>
    </row>
    <row r="346" ht="16.5" customHeight="1">
      <c r="C346" s="103"/>
      <c r="D346" s="104"/>
      <c r="E346" s="105"/>
      <c r="F346" s="105"/>
      <c r="G346" s="104"/>
      <c r="H346" s="106"/>
    </row>
    <row r="347" ht="16.5" customHeight="1">
      <c r="C347" s="103"/>
      <c r="D347" s="104"/>
      <c r="E347" s="105"/>
      <c r="F347" s="105"/>
      <c r="G347" s="104"/>
      <c r="H347" s="106"/>
    </row>
    <row r="348" ht="16.5" customHeight="1">
      <c r="C348" s="103"/>
      <c r="D348" s="104"/>
      <c r="E348" s="105"/>
      <c r="F348" s="105"/>
      <c r="G348" s="104"/>
      <c r="H348" s="106"/>
    </row>
    <row r="349" ht="16.5" customHeight="1">
      <c r="C349" s="103"/>
      <c r="D349" s="104"/>
      <c r="E349" s="105"/>
      <c r="F349" s="105"/>
      <c r="G349" s="104"/>
      <c r="H349" s="106"/>
    </row>
    <row r="350" ht="16.5" customHeight="1">
      <c r="C350" s="103"/>
      <c r="D350" s="104"/>
      <c r="E350" s="105"/>
      <c r="F350" s="105"/>
      <c r="G350" s="104"/>
      <c r="H350" s="106"/>
    </row>
    <row r="351" ht="16.5" customHeight="1">
      <c r="C351" s="103"/>
      <c r="D351" s="104"/>
      <c r="E351" s="105"/>
      <c r="F351" s="105"/>
      <c r="G351" s="104"/>
      <c r="H351" s="106"/>
    </row>
    <row r="352" ht="16.5" customHeight="1">
      <c r="C352" s="103"/>
      <c r="D352" s="104"/>
      <c r="E352" s="105"/>
      <c r="F352" s="105"/>
      <c r="G352" s="104"/>
      <c r="H352" s="106"/>
    </row>
    <row r="353" ht="16.5" customHeight="1">
      <c r="C353" s="103"/>
      <c r="D353" s="104"/>
      <c r="E353" s="105"/>
      <c r="F353" s="105"/>
      <c r="G353" s="104"/>
      <c r="H353" s="106"/>
    </row>
    <row r="354" ht="16.5" customHeight="1">
      <c r="C354" s="103"/>
      <c r="D354" s="104"/>
      <c r="E354" s="105"/>
      <c r="F354" s="105"/>
      <c r="G354" s="104"/>
      <c r="H354" s="106"/>
    </row>
    <row r="355" ht="16.5" customHeight="1">
      <c r="C355" s="103"/>
      <c r="D355" s="104"/>
      <c r="E355" s="105"/>
      <c r="F355" s="105"/>
      <c r="G355" s="104"/>
      <c r="H355" s="106"/>
    </row>
    <row r="356" ht="16.5" customHeight="1">
      <c r="C356" s="103"/>
      <c r="D356" s="104"/>
      <c r="E356" s="105"/>
      <c r="F356" s="105"/>
      <c r="G356" s="104"/>
      <c r="H356" s="106"/>
    </row>
    <row r="357" ht="16.5" customHeight="1">
      <c r="C357" s="103"/>
      <c r="D357" s="104"/>
      <c r="E357" s="105"/>
      <c r="F357" s="105"/>
      <c r="G357" s="104"/>
      <c r="H357" s="106"/>
    </row>
    <row r="358" ht="16.5" customHeight="1">
      <c r="C358" s="103"/>
      <c r="D358" s="104"/>
      <c r="E358" s="105"/>
      <c r="F358" s="105"/>
      <c r="G358" s="104"/>
      <c r="H358" s="106"/>
    </row>
    <row r="359" ht="16.5" customHeight="1">
      <c r="C359" s="103"/>
      <c r="D359" s="104"/>
      <c r="E359" s="105"/>
      <c r="F359" s="105"/>
      <c r="G359" s="104"/>
      <c r="H359" s="106"/>
    </row>
    <row r="360" ht="16.5" customHeight="1">
      <c r="C360" s="103"/>
      <c r="D360" s="104"/>
      <c r="E360" s="105"/>
      <c r="F360" s="105"/>
      <c r="G360" s="104"/>
      <c r="H360" s="106"/>
    </row>
    <row r="361" ht="16.5" customHeight="1">
      <c r="C361" s="103"/>
      <c r="D361" s="104"/>
      <c r="E361" s="105"/>
      <c r="F361" s="105"/>
      <c r="G361" s="104"/>
      <c r="H361" s="106"/>
    </row>
    <row r="362" ht="16.5" customHeight="1">
      <c r="C362" s="103"/>
      <c r="D362" s="104"/>
      <c r="E362" s="105"/>
      <c r="F362" s="105"/>
      <c r="G362" s="104"/>
      <c r="H362" s="106"/>
    </row>
    <row r="363" ht="16.5" customHeight="1">
      <c r="C363" s="103"/>
      <c r="D363" s="104"/>
      <c r="E363" s="105"/>
      <c r="F363" s="105"/>
      <c r="G363" s="104"/>
      <c r="H363" s="106"/>
    </row>
    <row r="364" ht="16.5" customHeight="1">
      <c r="C364" s="103"/>
      <c r="D364" s="104"/>
      <c r="E364" s="105"/>
      <c r="F364" s="105"/>
      <c r="G364" s="104"/>
      <c r="H364" s="106"/>
    </row>
    <row r="365" ht="16.5" customHeight="1">
      <c r="C365" s="103"/>
      <c r="D365" s="104"/>
      <c r="E365" s="105"/>
      <c r="F365" s="105"/>
      <c r="G365" s="104"/>
      <c r="H365" s="106"/>
    </row>
    <row r="366" ht="16.5" customHeight="1">
      <c r="C366" s="103"/>
      <c r="D366" s="104"/>
      <c r="E366" s="105"/>
      <c r="F366" s="105"/>
      <c r="G366" s="104"/>
      <c r="H366" s="106"/>
    </row>
    <row r="367" ht="16.5" customHeight="1">
      <c r="C367" s="103"/>
      <c r="D367" s="104"/>
      <c r="E367" s="105"/>
      <c r="F367" s="105"/>
      <c r="G367" s="104"/>
      <c r="H367" s="106"/>
    </row>
    <row r="368" ht="16.5" customHeight="1">
      <c r="C368" s="103"/>
      <c r="D368" s="104"/>
      <c r="E368" s="105"/>
      <c r="F368" s="105"/>
      <c r="G368" s="104"/>
      <c r="H368" s="106"/>
    </row>
    <row r="369" ht="16.5" customHeight="1">
      <c r="C369" s="103"/>
      <c r="D369" s="104"/>
      <c r="E369" s="105"/>
      <c r="F369" s="105"/>
      <c r="G369" s="104"/>
      <c r="H369" s="106"/>
    </row>
    <row r="370" ht="16.5" customHeight="1">
      <c r="C370" s="103"/>
      <c r="D370" s="104"/>
      <c r="E370" s="105"/>
      <c r="F370" s="105"/>
      <c r="G370" s="104"/>
      <c r="H370" s="106"/>
    </row>
    <row r="371" ht="16.5" customHeight="1">
      <c r="C371" s="103"/>
      <c r="D371" s="104"/>
      <c r="E371" s="105"/>
      <c r="F371" s="105"/>
      <c r="G371" s="104"/>
      <c r="H371" s="106"/>
    </row>
    <row r="372" ht="16.5" customHeight="1">
      <c r="C372" s="103"/>
      <c r="D372" s="104"/>
      <c r="E372" s="105"/>
      <c r="F372" s="105"/>
      <c r="G372" s="104"/>
      <c r="H372" s="106"/>
    </row>
    <row r="373" ht="16.5" customHeight="1">
      <c r="C373" s="103"/>
      <c r="D373" s="104"/>
      <c r="E373" s="105"/>
      <c r="F373" s="105"/>
      <c r="G373" s="104"/>
      <c r="H373" s="106"/>
    </row>
    <row r="374" ht="16.5" customHeight="1">
      <c r="C374" s="103"/>
      <c r="D374" s="104"/>
      <c r="E374" s="105"/>
      <c r="F374" s="105"/>
      <c r="G374" s="104"/>
      <c r="H374" s="106"/>
    </row>
    <row r="375" ht="16.5" customHeight="1">
      <c r="C375" s="103"/>
      <c r="D375" s="104"/>
      <c r="E375" s="105"/>
      <c r="F375" s="105"/>
      <c r="G375" s="104"/>
      <c r="H375" s="106"/>
    </row>
    <row r="376" ht="16.5" customHeight="1">
      <c r="C376" s="103"/>
      <c r="D376" s="104"/>
      <c r="E376" s="105"/>
      <c r="F376" s="105"/>
      <c r="G376" s="104"/>
      <c r="H376" s="106"/>
    </row>
    <row r="377" ht="16.5" customHeight="1">
      <c r="C377" s="103"/>
      <c r="D377" s="104"/>
      <c r="E377" s="105"/>
      <c r="F377" s="105"/>
      <c r="G377" s="104"/>
      <c r="H377" s="106"/>
    </row>
    <row r="378" ht="16.5" customHeight="1">
      <c r="C378" s="103"/>
      <c r="D378" s="104"/>
      <c r="E378" s="105"/>
      <c r="F378" s="105"/>
      <c r="G378" s="104"/>
      <c r="H378" s="106"/>
    </row>
    <row r="379" ht="16.5" customHeight="1">
      <c r="C379" s="103"/>
      <c r="D379" s="104"/>
      <c r="E379" s="105"/>
      <c r="F379" s="105"/>
      <c r="G379" s="104"/>
      <c r="H379" s="106"/>
    </row>
    <row r="380" ht="16.5" customHeight="1">
      <c r="C380" s="103"/>
      <c r="D380" s="104"/>
      <c r="E380" s="105"/>
      <c r="F380" s="105"/>
      <c r="G380" s="104"/>
      <c r="H380" s="106"/>
    </row>
    <row r="381" ht="16.5" customHeight="1">
      <c r="C381" s="103"/>
      <c r="D381" s="104"/>
      <c r="E381" s="105"/>
      <c r="F381" s="105"/>
      <c r="G381" s="104"/>
      <c r="H381" s="106"/>
    </row>
    <row r="382" ht="16.5" customHeight="1">
      <c r="C382" s="103"/>
      <c r="D382" s="104"/>
      <c r="E382" s="105"/>
      <c r="F382" s="105"/>
      <c r="G382" s="104"/>
      <c r="H382" s="106"/>
    </row>
    <row r="383" ht="16.5" customHeight="1">
      <c r="C383" s="103"/>
      <c r="D383" s="104"/>
      <c r="E383" s="105"/>
      <c r="F383" s="105"/>
      <c r="G383" s="104"/>
      <c r="H383" s="106"/>
    </row>
    <row r="384" ht="16.5" customHeight="1">
      <c r="C384" s="103"/>
      <c r="D384" s="104"/>
      <c r="E384" s="105"/>
      <c r="F384" s="105"/>
      <c r="G384" s="104"/>
      <c r="H384" s="106"/>
    </row>
    <row r="385" ht="16.5" customHeight="1">
      <c r="C385" s="103"/>
      <c r="D385" s="104"/>
      <c r="E385" s="105"/>
      <c r="F385" s="105"/>
      <c r="G385" s="104"/>
      <c r="H385" s="106"/>
    </row>
    <row r="386" ht="16.5" customHeight="1">
      <c r="C386" s="103"/>
      <c r="D386" s="104"/>
      <c r="E386" s="105"/>
      <c r="F386" s="105"/>
      <c r="G386" s="104"/>
      <c r="H386" s="106"/>
    </row>
    <row r="387" ht="16.5" customHeight="1">
      <c r="C387" s="103"/>
      <c r="D387" s="104"/>
      <c r="E387" s="105"/>
      <c r="F387" s="105"/>
      <c r="G387" s="104"/>
      <c r="H387" s="106"/>
    </row>
    <row r="388" ht="16.5" customHeight="1">
      <c r="C388" s="103"/>
      <c r="D388" s="104"/>
      <c r="E388" s="105"/>
      <c r="F388" s="105"/>
      <c r="G388" s="104"/>
      <c r="H388" s="106"/>
    </row>
    <row r="389" ht="16.5" customHeight="1">
      <c r="C389" s="103"/>
      <c r="D389" s="104"/>
      <c r="E389" s="105"/>
      <c r="F389" s="105"/>
      <c r="G389" s="104"/>
      <c r="H389" s="106"/>
    </row>
    <row r="390" ht="16.5" customHeight="1">
      <c r="C390" s="103"/>
      <c r="D390" s="104"/>
      <c r="E390" s="105"/>
      <c r="F390" s="105"/>
      <c r="G390" s="104"/>
      <c r="H390" s="106"/>
    </row>
    <row r="391" ht="16.5" customHeight="1">
      <c r="C391" s="103"/>
      <c r="D391" s="104"/>
      <c r="E391" s="105"/>
      <c r="F391" s="105"/>
      <c r="G391" s="104"/>
      <c r="H391" s="106"/>
    </row>
    <row r="392" ht="16.5" customHeight="1">
      <c r="C392" s="103"/>
      <c r="D392" s="104"/>
      <c r="E392" s="105"/>
      <c r="F392" s="105"/>
      <c r="G392" s="104"/>
      <c r="H392" s="106"/>
    </row>
    <row r="393" ht="16.5" customHeight="1">
      <c r="C393" s="103"/>
      <c r="D393" s="104"/>
      <c r="E393" s="105"/>
      <c r="F393" s="105"/>
      <c r="G393" s="104"/>
      <c r="H393" s="106"/>
    </row>
    <row r="394" ht="16.5" customHeight="1">
      <c r="C394" s="103"/>
      <c r="D394" s="104"/>
      <c r="E394" s="105"/>
      <c r="F394" s="105"/>
      <c r="G394" s="104"/>
      <c r="H394" s="106"/>
    </row>
    <row r="395" ht="16.5" customHeight="1">
      <c r="C395" s="103"/>
      <c r="D395" s="104"/>
      <c r="E395" s="105"/>
      <c r="F395" s="105"/>
      <c r="G395" s="104"/>
      <c r="H395" s="106"/>
    </row>
    <row r="396" ht="16.5" customHeight="1">
      <c r="C396" s="103"/>
      <c r="D396" s="104"/>
      <c r="E396" s="105"/>
      <c r="F396" s="105"/>
      <c r="G396" s="104"/>
      <c r="H396" s="106"/>
    </row>
    <row r="397" ht="16.5" customHeight="1">
      <c r="C397" s="103"/>
      <c r="D397" s="104"/>
      <c r="E397" s="105"/>
      <c r="F397" s="105"/>
      <c r="G397" s="104"/>
      <c r="H397" s="106"/>
    </row>
    <row r="398" ht="16.5" customHeight="1">
      <c r="C398" s="103"/>
      <c r="D398" s="104"/>
      <c r="E398" s="105"/>
      <c r="F398" s="105"/>
      <c r="G398" s="104"/>
      <c r="H398" s="106"/>
    </row>
    <row r="399" ht="16.5" customHeight="1">
      <c r="C399" s="103"/>
      <c r="D399" s="104"/>
      <c r="E399" s="105"/>
      <c r="F399" s="105"/>
      <c r="G399" s="104"/>
      <c r="H399" s="106"/>
    </row>
    <row r="400" ht="16.5" customHeight="1">
      <c r="C400" s="103"/>
      <c r="D400" s="104"/>
      <c r="E400" s="105"/>
      <c r="F400" s="105"/>
      <c r="G400" s="104"/>
      <c r="H400" s="106"/>
    </row>
    <row r="401" ht="16.5" customHeight="1">
      <c r="C401" s="103"/>
      <c r="D401" s="104"/>
      <c r="E401" s="105"/>
      <c r="F401" s="105"/>
      <c r="G401" s="104"/>
      <c r="H401" s="106"/>
    </row>
    <row r="402" ht="16.5" customHeight="1">
      <c r="C402" s="103"/>
      <c r="D402" s="104"/>
      <c r="E402" s="105"/>
      <c r="F402" s="105"/>
      <c r="G402" s="104"/>
      <c r="H402" s="106"/>
    </row>
    <row r="403" ht="16.5" customHeight="1">
      <c r="C403" s="103"/>
      <c r="D403" s="104"/>
      <c r="E403" s="105"/>
      <c r="F403" s="105"/>
      <c r="G403" s="104"/>
      <c r="H403" s="106"/>
    </row>
    <row r="404" ht="16.5" customHeight="1">
      <c r="C404" s="103"/>
      <c r="D404" s="104"/>
      <c r="E404" s="105"/>
      <c r="F404" s="105"/>
      <c r="G404" s="104"/>
      <c r="H404" s="106"/>
    </row>
    <row r="405" ht="16.5" customHeight="1">
      <c r="C405" s="103"/>
      <c r="D405" s="104"/>
      <c r="E405" s="105"/>
      <c r="F405" s="105"/>
      <c r="G405" s="104"/>
      <c r="H405" s="106"/>
    </row>
    <row r="406" ht="16.5" customHeight="1">
      <c r="C406" s="103"/>
      <c r="D406" s="104"/>
      <c r="E406" s="105"/>
      <c r="F406" s="105"/>
      <c r="G406" s="104"/>
      <c r="H406" s="106"/>
    </row>
    <row r="407" ht="16.5" customHeight="1">
      <c r="C407" s="103"/>
      <c r="D407" s="104"/>
      <c r="E407" s="105"/>
      <c r="F407" s="105"/>
      <c r="G407" s="104"/>
      <c r="H407" s="106"/>
    </row>
    <row r="408" ht="16.5" customHeight="1">
      <c r="C408" s="103"/>
      <c r="D408" s="104"/>
      <c r="E408" s="105"/>
      <c r="F408" s="105"/>
      <c r="G408" s="104"/>
      <c r="H408" s="106"/>
    </row>
    <row r="409" ht="16.5" customHeight="1">
      <c r="C409" s="103"/>
      <c r="D409" s="104"/>
      <c r="E409" s="105"/>
      <c r="F409" s="105"/>
      <c r="G409" s="104"/>
      <c r="H409" s="106"/>
    </row>
    <row r="410" ht="16.5" customHeight="1">
      <c r="C410" s="103"/>
      <c r="D410" s="104"/>
      <c r="E410" s="105"/>
      <c r="F410" s="105"/>
      <c r="G410" s="104"/>
      <c r="H410" s="106"/>
    </row>
    <row r="411" ht="16.5" customHeight="1">
      <c r="C411" s="103"/>
      <c r="D411" s="104"/>
      <c r="E411" s="105"/>
      <c r="F411" s="105"/>
      <c r="G411" s="104"/>
      <c r="H411" s="106"/>
    </row>
    <row r="412" ht="16.5" customHeight="1">
      <c r="C412" s="103"/>
      <c r="D412" s="104"/>
      <c r="E412" s="105"/>
      <c r="F412" s="105"/>
      <c r="G412" s="104"/>
      <c r="H412" s="106"/>
    </row>
    <row r="413" ht="16.5" customHeight="1">
      <c r="C413" s="103"/>
      <c r="D413" s="104"/>
      <c r="E413" s="105"/>
      <c r="F413" s="105"/>
      <c r="G413" s="104"/>
      <c r="H413" s="106"/>
    </row>
    <row r="414" ht="16.5" customHeight="1">
      <c r="C414" s="103"/>
      <c r="D414" s="104"/>
      <c r="E414" s="105"/>
      <c r="F414" s="105"/>
      <c r="G414" s="104"/>
      <c r="H414" s="106"/>
    </row>
    <row r="415" ht="16.5" customHeight="1">
      <c r="C415" s="103"/>
      <c r="D415" s="104"/>
      <c r="E415" s="105"/>
      <c r="F415" s="105"/>
      <c r="G415" s="104"/>
      <c r="H415" s="106"/>
    </row>
    <row r="416" ht="16.5" customHeight="1">
      <c r="C416" s="103"/>
      <c r="D416" s="104"/>
      <c r="E416" s="105"/>
      <c r="F416" s="105"/>
      <c r="G416" s="104"/>
      <c r="H416" s="106"/>
    </row>
    <row r="417" ht="16.5" customHeight="1">
      <c r="C417" s="103"/>
      <c r="D417" s="104"/>
      <c r="E417" s="105"/>
      <c r="F417" s="105"/>
      <c r="G417" s="104"/>
      <c r="H417" s="106"/>
    </row>
    <row r="418" ht="16.5" customHeight="1">
      <c r="C418" s="103"/>
      <c r="D418" s="104"/>
      <c r="E418" s="105"/>
      <c r="F418" s="105"/>
      <c r="G418" s="104"/>
      <c r="H418" s="106"/>
    </row>
    <row r="419" ht="16.5" customHeight="1">
      <c r="C419" s="103"/>
      <c r="D419" s="104"/>
      <c r="E419" s="105"/>
      <c r="F419" s="105"/>
      <c r="G419" s="104"/>
      <c r="H419" s="106"/>
    </row>
    <row r="420" ht="16.5" customHeight="1">
      <c r="C420" s="103"/>
      <c r="D420" s="104"/>
      <c r="E420" s="105"/>
      <c r="F420" s="105"/>
      <c r="G420" s="104"/>
      <c r="H420" s="106"/>
    </row>
    <row r="421" ht="16.5" customHeight="1">
      <c r="C421" s="103"/>
      <c r="D421" s="104"/>
      <c r="E421" s="105"/>
      <c r="F421" s="105"/>
      <c r="G421" s="104"/>
      <c r="H421" s="106"/>
    </row>
    <row r="422" ht="16.5" customHeight="1">
      <c r="C422" s="103"/>
      <c r="D422" s="104"/>
      <c r="E422" s="105"/>
      <c r="F422" s="105"/>
      <c r="G422" s="104"/>
      <c r="H422" s="106"/>
    </row>
    <row r="423" ht="16.5" customHeight="1">
      <c r="C423" s="103"/>
      <c r="D423" s="104"/>
      <c r="E423" s="105"/>
      <c r="F423" s="105"/>
      <c r="G423" s="104"/>
      <c r="H423" s="106"/>
    </row>
    <row r="424" ht="16.5" customHeight="1">
      <c r="C424" s="103"/>
      <c r="D424" s="104"/>
      <c r="E424" s="105"/>
      <c r="F424" s="105"/>
      <c r="G424" s="104"/>
      <c r="H424" s="106"/>
    </row>
    <row r="425" ht="16.5" customHeight="1">
      <c r="C425" s="103"/>
      <c r="D425" s="104"/>
      <c r="E425" s="105"/>
      <c r="F425" s="105"/>
      <c r="G425" s="104"/>
      <c r="H425" s="106"/>
    </row>
    <row r="426" ht="16.5" customHeight="1">
      <c r="C426" s="103"/>
      <c r="D426" s="104"/>
      <c r="E426" s="105"/>
      <c r="F426" s="105"/>
      <c r="G426" s="104"/>
      <c r="H426" s="106"/>
    </row>
    <row r="427" ht="16.5" customHeight="1">
      <c r="C427" s="103"/>
      <c r="D427" s="104"/>
      <c r="E427" s="105"/>
      <c r="F427" s="105"/>
      <c r="G427" s="104"/>
      <c r="H427" s="106"/>
    </row>
    <row r="428" ht="16.5" customHeight="1">
      <c r="C428" s="103"/>
      <c r="D428" s="104"/>
      <c r="E428" s="105"/>
      <c r="F428" s="105"/>
      <c r="G428" s="104"/>
      <c r="H428" s="106"/>
    </row>
    <row r="429" ht="16.5" customHeight="1">
      <c r="C429" s="103"/>
      <c r="D429" s="104"/>
      <c r="E429" s="105"/>
      <c r="F429" s="105"/>
      <c r="G429" s="104"/>
      <c r="H429" s="106"/>
    </row>
    <row r="430" ht="16.5" customHeight="1">
      <c r="C430" s="103"/>
      <c r="D430" s="104"/>
      <c r="E430" s="105"/>
      <c r="F430" s="105"/>
      <c r="G430" s="104"/>
      <c r="H430" s="106"/>
    </row>
    <row r="431" ht="16.5" customHeight="1">
      <c r="C431" s="103"/>
      <c r="D431" s="104"/>
      <c r="E431" s="105"/>
      <c r="F431" s="105"/>
      <c r="G431" s="104"/>
      <c r="H431" s="106"/>
    </row>
    <row r="432" ht="16.5" customHeight="1">
      <c r="C432" s="103"/>
      <c r="D432" s="104"/>
      <c r="E432" s="105"/>
      <c r="F432" s="105"/>
      <c r="G432" s="104"/>
      <c r="H432" s="106"/>
    </row>
    <row r="433" ht="16.5" customHeight="1">
      <c r="C433" s="103"/>
      <c r="D433" s="104"/>
      <c r="E433" s="105"/>
      <c r="F433" s="105"/>
      <c r="G433" s="104"/>
      <c r="H433" s="106"/>
    </row>
    <row r="434" ht="16.5" customHeight="1">
      <c r="C434" s="103"/>
      <c r="D434" s="104"/>
      <c r="E434" s="105"/>
      <c r="F434" s="105"/>
      <c r="G434" s="104"/>
      <c r="H434" s="106"/>
    </row>
    <row r="435" ht="16.5" customHeight="1">
      <c r="C435" s="103"/>
      <c r="D435" s="104"/>
      <c r="E435" s="105"/>
      <c r="F435" s="105"/>
      <c r="G435" s="104"/>
      <c r="H435" s="106"/>
    </row>
    <row r="436" ht="16.5" customHeight="1">
      <c r="C436" s="103"/>
      <c r="D436" s="104"/>
      <c r="E436" s="105"/>
      <c r="F436" s="105"/>
      <c r="G436" s="104"/>
      <c r="H436" s="106"/>
    </row>
    <row r="437" ht="16.5" customHeight="1">
      <c r="C437" s="103"/>
      <c r="D437" s="104"/>
      <c r="E437" s="105"/>
      <c r="F437" s="105"/>
      <c r="G437" s="104"/>
      <c r="H437" s="106"/>
    </row>
    <row r="438" ht="16.5" customHeight="1">
      <c r="C438" s="103"/>
      <c r="D438" s="104"/>
      <c r="E438" s="105"/>
      <c r="F438" s="105"/>
      <c r="G438" s="104"/>
      <c r="H438" s="106"/>
    </row>
    <row r="439" ht="16.5" customHeight="1">
      <c r="C439" s="103"/>
      <c r="D439" s="104"/>
      <c r="E439" s="105"/>
      <c r="F439" s="105"/>
      <c r="G439" s="104"/>
      <c r="H439" s="106"/>
    </row>
    <row r="440" ht="16.5" customHeight="1">
      <c r="C440" s="103"/>
      <c r="D440" s="104"/>
      <c r="E440" s="105"/>
      <c r="F440" s="105"/>
      <c r="G440" s="104"/>
      <c r="H440" s="106"/>
    </row>
    <row r="441" ht="16.5" customHeight="1">
      <c r="C441" s="103"/>
      <c r="D441" s="104"/>
      <c r="E441" s="105"/>
      <c r="F441" s="105"/>
      <c r="G441" s="104"/>
      <c r="H441" s="106"/>
    </row>
    <row r="442" ht="16.5" customHeight="1">
      <c r="C442" s="103"/>
      <c r="D442" s="104"/>
      <c r="E442" s="105"/>
      <c r="F442" s="105"/>
      <c r="G442" s="104"/>
      <c r="H442" s="106"/>
    </row>
    <row r="443" ht="16.5" customHeight="1">
      <c r="C443" s="103"/>
      <c r="D443" s="104"/>
      <c r="E443" s="105"/>
      <c r="F443" s="105"/>
      <c r="G443" s="104"/>
      <c r="H443" s="106"/>
    </row>
    <row r="444" ht="16.5" customHeight="1">
      <c r="C444" s="103"/>
      <c r="D444" s="104"/>
      <c r="E444" s="105"/>
      <c r="F444" s="105"/>
      <c r="G444" s="104"/>
      <c r="H444" s="106"/>
    </row>
    <row r="445" ht="16.5" customHeight="1">
      <c r="C445" s="103"/>
      <c r="D445" s="104"/>
      <c r="E445" s="105"/>
      <c r="F445" s="105"/>
      <c r="G445" s="104"/>
      <c r="H445" s="106"/>
    </row>
    <row r="446" ht="16.5" customHeight="1">
      <c r="C446" s="103"/>
      <c r="D446" s="104"/>
      <c r="E446" s="105"/>
      <c r="F446" s="105"/>
      <c r="G446" s="104"/>
      <c r="H446" s="106"/>
    </row>
    <row r="447" ht="16.5" customHeight="1">
      <c r="C447" s="103"/>
      <c r="D447" s="104"/>
      <c r="E447" s="105"/>
      <c r="F447" s="105"/>
      <c r="G447" s="104"/>
      <c r="H447" s="106"/>
    </row>
    <row r="448" ht="16.5" customHeight="1">
      <c r="C448" s="103"/>
      <c r="D448" s="104"/>
      <c r="E448" s="105"/>
      <c r="F448" s="105"/>
      <c r="G448" s="104"/>
      <c r="H448" s="106"/>
    </row>
    <row r="449" ht="16.5" customHeight="1">
      <c r="C449" s="103"/>
      <c r="D449" s="104"/>
      <c r="E449" s="105"/>
      <c r="F449" s="105"/>
      <c r="G449" s="104"/>
      <c r="H449" s="106"/>
    </row>
    <row r="450" ht="16.5" customHeight="1">
      <c r="C450" s="103"/>
      <c r="D450" s="104"/>
      <c r="E450" s="105"/>
      <c r="F450" s="105"/>
      <c r="G450" s="104"/>
      <c r="H450" s="106"/>
    </row>
    <row r="451" ht="16.5" customHeight="1">
      <c r="C451" s="103"/>
      <c r="D451" s="104"/>
      <c r="E451" s="105"/>
      <c r="F451" s="105"/>
      <c r="G451" s="104"/>
      <c r="H451" s="106"/>
    </row>
    <row r="452" ht="16.5" customHeight="1">
      <c r="C452" s="103"/>
      <c r="D452" s="104"/>
      <c r="E452" s="105"/>
      <c r="F452" s="105"/>
      <c r="G452" s="104"/>
      <c r="H452" s="106"/>
    </row>
    <row r="453" ht="16.5" customHeight="1">
      <c r="C453" s="103"/>
      <c r="D453" s="104"/>
      <c r="E453" s="105"/>
      <c r="F453" s="105"/>
      <c r="G453" s="104"/>
      <c r="H453" s="106"/>
    </row>
    <row r="454" ht="16.5" customHeight="1">
      <c r="C454" s="103"/>
      <c r="D454" s="104"/>
      <c r="E454" s="105"/>
      <c r="F454" s="105"/>
      <c r="G454" s="104"/>
      <c r="H454" s="106"/>
    </row>
    <row r="455" ht="16.5" customHeight="1">
      <c r="C455" s="103"/>
      <c r="D455" s="104"/>
      <c r="E455" s="105"/>
      <c r="F455" s="105"/>
      <c r="G455" s="104"/>
      <c r="H455" s="106"/>
    </row>
    <row r="456" ht="16.5" customHeight="1">
      <c r="C456" s="103"/>
      <c r="D456" s="104"/>
      <c r="E456" s="105"/>
      <c r="F456" s="105"/>
      <c r="G456" s="104"/>
      <c r="H456" s="106"/>
    </row>
    <row r="457" ht="16.5" customHeight="1">
      <c r="C457" s="103"/>
      <c r="D457" s="104"/>
      <c r="E457" s="105"/>
      <c r="F457" s="105"/>
      <c r="G457" s="104"/>
      <c r="H457" s="106"/>
    </row>
    <row r="458" ht="16.5" customHeight="1">
      <c r="C458" s="103"/>
      <c r="D458" s="104"/>
      <c r="E458" s="105"/>
      <c r="F458" s="105"/>
      <c r="G458" s="104"/>
      <c r="H458" s="106"/>
    </row>
    <row r="459" ht="16.5" customHeight="1">
      <c r="C459" s="103"/>
      <c r="D459" s="104"/>
      <c r="E459" s="105"/>
      <c r="F459" s="105"/>
      <c r="G459" s="104"/>
      <c r="H459" s="106"/>
    </row>
    <row r="460" ht="16.5" customHeight="1">
      <c r="C460" s="103"/>
      <c r="D460" s="104"/>
      <c r="E460" s="105"/>
      <c r="F460" s="105"/>
      <c r="G460" s="104"/>
      <c r="H460" s="106"/>
    </row>
    <row r="461" ht="16.5" customHeight="1">
      <c r="C461" s="103"/>
      <c r="D461" s="104"/>
      <c r="E461" s="105"/>
      <c r="F461" s="105"/>
      <c r="G461" s="104"/>
      <c r="H461" s="106"/>
    </row>
    <row r="462" ht="16.5" customHeight="1">
      <c r="C462" s="103"/>
      <c r="D462" s="104"/>
      <c r="E462" s="105"/>
      <c r="F462" s="105"/>
      <c r="G462" s="104"/>
      <c r="H462" s="106"/>
    </row>
    <row r="463" ht="16.5" customHeight="1">
      <c r="C463" s="103"/>
      <c r="D463" s="104"/>
      <c r="E463" s="105"/>
      <c r="F463" s="105"/>
      <c r="G463" s="104"/>
      <c r="H463" s="106"/>
    </row>
    <row r="464" ht="16.5" customHeight="1">
      <c r="C464" s="103"/>
      <c r="D464" s="104"/>
      <c r="E464" s="105"/>
      <c r="F464" s="105"/>
      <c r="G464" s="104"/>
      <c r="H464" s="106"/>
    </row>
    <row r="465" ht="16.5" customHeight="1">
      <c r="C465" s="103"/>
      <c r="D465" s="104"/>
      <c r="E465" s="105"/>
      <c r="F465" s="105"/>
      <c r="G465" s="104"/>
      <c r="H465" s="106"/>
    </row>
    <row r="466" ht="16.5" customHeight="1">
      <c r="C466" s="103"/>
      <c r="D466" s="104"/>
      <c r="E466" s="105"/>
      <c r="F466" s="105"/>
      <c r="G466" s="104"/>
      <c r="H466" s="106"/>
    </row>
    <row r="467" ht="16.5" customHeight="1">
      <c r="C467" s="103"/>
      <c r="D467" s="104"/>
      <c r="E467" s="105"/>
      <c r="F467" s="105"/>
      <c r="G467" s="104"/>
      <c r="H467" s="106"/>
    </row>
    <row r="468" ht="16.5" customHeight="1">
      <c r="C468" s="103"/>
      <c r="D468" s="104"/>
      <c r="E468" s="105"/>
      <c r="F468" s="105"/>
      <c r="G468" s="104"/>
      <c r="H468" s="106"/>
    </row>
    <row r="469" ht="16.5" customHeight="1">
      <c r="C469" s="103"/>
      <c r="D469" s="104"/>
      <c r="E469" s="105"/>
      <c r="F469" s="105"/>
      <c r="G469" s="104"/>
      <c r="H469" s="106"/>
    </row>
    <row r="470" ht="16.5" customHeight="1">
      <c r="C470" s="103"/>
      <c r="D470" s="104"/>
      <c r="E470" s="105"/>
      <c r="F470" s="105"/>
      <c r="G470" s="104"/>
      <c r="H470" s="106"/>
    </row>
    <row r="471" ht="16.5" customHeight="1">
      <c r="C471" s="103"/>
      <c r="D471" s="104"/>
      <c r="E471" s="105"/>
      <c r="F471" s="105"/>
      <c r="G471" s="104"/>
      <c r="H471" s="106"/>
    </row>
    <row r="472" ht="16.5" customHeight="1">
      <c r="C472" s="103"/>
      <c r="D472" s="104"/>
      <c r="E472" s="105"/>
      <c r="F472" s="105"/>
      <c r="G472" s="104"/>
      <c r="H472" s="106"/>
    </row>
    <row r="473" ht="16.5" customHeight="1">
      <c r="C473" s="103"/>
      <c r="D473" s="104"/>
      <c r="E473" s="105"/>
      <c r="F473" s="105"/>
      <c r="G473" s="104"/>
      <c r="H473" s="106"/>
    </row>
    <row r="474" ht="16.5" customHeight="1">
      <c r="C474" s="103"/>
      <c r="D474" s="104"/>
      <c r="E474" s="105"/>
      <c r="F474" s="105"/>
      <c r="G474" s="104"/>
      <c r="H474" s="106"/>
    </row>
    <row r="475" ht="16.5" customHeight="1">
      <c r="C475" s="103"/>
      <c r="D475" s="104"/>
      <c r="E475" s="105"/>
      <c r="F475" s="105"/>
      <c r="G475" s="104"/>
      <c r="H475" s="106"/>
    </row>
    <row r="476" ht="16.5" customHeight="1">
      <c r="C476" s="103"/>
      <c r="D476" s="104"/>
      <c r="E476" s="105"/>
      <c r="F476" s="105"/>
      <c r="G476" s="104"/>
      <c r="H476" s="106"/>
    </row>
    <row r="477" ht="16.5" customHeight="1">
      <c r="C477" s="103"/>
      <c r="D477" s="104"/>
      <c r="E477" s="105"/>
      <c r="F477" s="105"/>
      <c r="G477" s="104"/>
      <c r="H477" s="106"/>
    </row>
    <row r="478" ht="16.5" customHeight="1">
      <c r="C478" s="103"/>
      <c r="D478" s="104"/>
      <c r="E478" s="105"/>
      <c r="F478" s="105"/>
      <c r="G478" s="104"/>
      <c r="H478" s="106"/>
    </row>
    <row r="479" ht="16.5" customHeight="1">
      <c r="C479" s="103"/>
      <c r="D479" s="104"/>
      <c r="E479" s="105"/>
      <c r="F479" s="105"/>
      <c r="G479" s="104"/>
      <c r="H479" s="106"/>
    </row>
    <row r="480" ht="16.5" customHeight="1">
      <c r="C480" s="103"/>
      <c r="D480" s="104"/>
      <c r="E480" s="105"/>
      <c r="F480" s="105"/>
      <c r="G480" s="104"/>
      <c r="H480" s="106"/>
    </row>
    <row r="481" ht="16.5" customHeight="1">
      <c r="C481" s="103"/>
      <c r="D481" s="104"/>
      <c r="E481" s="105"/>
      <c r="F481" s="105"/>
      <c r="G481" s="104"/>
      <c r="H481" s="106"/>
    </row>
    <row r="482" ht="16.5" customHeight="1">
      <c r="C482" s="103"/>
      <c r="D482" s="104"/>
      <c r="E482" s="105"/>
      <c r="F482" s="105"/>
      <c r="G482" s="104"/>
      <c r="H482" s="106"/>
    </row>
    <row r="483" ht="16.5" customHeight="1">
      <c r="C483" s="103"/>
      <c r="D483" s="104"/>
      <c r="E483" s="105"/>
      <c r="F483" s="105"/>
      <c r="G483" s="104"/>
      <c r="H483" s="106"/>
    </row>
    <row r="484" ht="16.5" customHeight="1">
      <c r="C484" s="103"/>
      <c r="D484" s="104"/>
      <c r="E484" s="105"/>
      <c r="F484" s="105"/>
      <c r="G484" s="104"/>
      <c r="H484" s="106"/>
    </row>
    <row r="485" ht="16.5" customHeight="1">
      <c r="C485" s="103"/>
      <c r="D485" s="104"/>
      <c r="E485" s="105"/>
      <c r="F485" s="105"/>
      <c r="G485" s="104"/>
      <c r="H485" s="106"/>
    </row>
    <row r="486" ht="16.5" customHeight="1">
      <c r="C486" s="103"/>
      <c r="D486" s="104"/>
      <c r="E486" s="105"/>
      <c r="F486" s="105"/>
      <c r="G486" s="104"/>
      <c r="H486" s="106"/>
    </row>
    <row r="487" ht="16.5" customHeight="1">
      <c r="C487" s="103"/>
      <c r="D487" s="104"/>
      <c r="E487" s="105"/>
      <c r="F487" s="105"/>
      <c r="G487" s="104"/>
      <c r="H487" s="106"/>
    </row>
    <row r="488" ht="16.5" customHeight="1">
      <c r="C488" s="103"/>
      <c r="D488" s="104"/>
      <c r="E488" s="105"/>
      <c r="F488" s="105"/>
      <c r="G488" s="104"/>
      <c r="H488" s="106"/>
    </row>
    <row r="489" ht="16.5" customHeight="1">
      <c r="C489" s="103"/>
      <c r="D489" s="104"/>
      <c r="E489" s="105"/>
      <c r="F489" s="105"/>
      <c r="G489" s="104"/>
      <c r="H489" s="106"/>
    </row>
    <row r="490" ht="16.5" customHeight="1">
      <c r="C490" s="103"/>
      <c r="D490" s="104"/>
      <c r="E490" s="105"/>
      <c r="F490" s="105"/>
      <c r="G490" s="104"/>
      <c r="H490" s="106"/>
    </row>
    <row r="491" ht="16.5" customHeight="1">
      <c r="C491" s="103"/>
      <c r="D491" s="104"/>
      <c r="E491" s="105"/>
      <c r="F491" s="105"/>
      <c r="G491" s="104"/>
      <c r="H491" s="106"/>
    </row>
    <row r="492" ht="16.5" customHeight="1">
      <c r="C492" s="103"/>
      <c r="D492" s="104"/>
      <c r="E492" s="105"/>
      <c r="F492" s="105"/>
      <c r="G492" s="104"/>
      <c r="H492" s="106"/>
    </row>
    <row r="493" ht="16.5" customHeight="1">
      <c r="C493" s="103"/>
      <c r="D493" s="104"/>
      <c r="E493" s="105"/>
      <c r="F493" s="105"/>
      <c r="G493" s="104"/>
      <c r="H493" s="106"/>
    </row>
    <row r="494" ht="16.5" customHeight="1">
      <c r="C494" s="103"/>
      <c r="D494" s="104"/>
      <c r="E494" s="105"/>
      <c r="F494" s="105"/>
      <c r="G494" s="104"/>
      <c r="H494" s="106"/>
    </row>
    <row r="495" ht="16.5" customHeight="1">
      <c r="C495" s="103"/>
      <c r="D495" s="104"/>
      <c r="E495" s="105"/>
      <c r="F495" s="105"/>
      <c r="G495" s="104"/>
      <c r="H495" s="106"/>
    </row>
    <row r="496" ht="16.5" customHeight="1">
      <c r="C496" s="103"/>
      <c r="D496" s="104"/>
      <c r="E496" s="105"/>
      <c r="F496" s="105"/>
      <c r="G496" s="104"/>
      <c r="H496" s="106"/>
    </row>
    <row r="497" ht="16.5" customHeight="1">
      <c r="C497" s="103"/>
      <c r="D497" s="104"/>
      <c r="E497" s="105"/>
      <c r="F497" s="105"/>
      <c r="G497" s="104"/>
      <c r="H497" s="106"/>
    </row>
    <row r="498" ht="16.5" customHeight="1">
      <c r="C498" s="103"/>
      <c r="D498" s="104"/>
      <c r="E498" s="105"/>
      <c r="F498" s="105"/>
      <c r="G498" s="104"/>
      <c r="H498" s="106"/>
    </row>
    <row r="499" ht="16.5" customHeight="1">
      <c r="C499" s="103"/>
      <c r="D499" s="104"/>
      <c r="E499" s="105"/>
      <c r="F499" s="105"/>
      <c r="G499" s="104"/>
      <c r="H499" s="106"/>
    </row>
    <row r="500" ht="16.5" customHeight="1">
      <c r="C500" s="103"/>
      <c r="D500" s="104"/>
      <c r="E500" s="105"/>
      <c r="F500" s="105"/>
      <c r="G500" s="104"/>
      <c r="H500" s="106"/>
    </row>
    <row r="501" ht="16.5" customHeight="1">
      <c r="C501" s="103"/>
      <c r="D501" s="104"/>
      <c r="E501" s="105"/>
      <c r="F501" s="105"/>
      <c r="G501" s="104"/>
      <c r="H501" s="106"/>
    </row>
    <row r="502" ht="16.5" customHeight="1">
      <c r="C502" s="103"/>
      <c r="D502" s="104"/>
      <c r="E502" s="105"/>
      <c r="F502" s="105"/>
      <c r="G502" s="104"/>
      <c r="H502" s="106"/>
    </row>
    <row r="503" ht="16.5" customHeight="1">
      <c r="C503" s="103"/>
      <c r="D503" s="104"/>
      <c r="E503" s="105"/>
      <c r="F503" s="105"/>
      <c r="G503" s="104"/>
      <c r="H503" s="106"/>
    </row>
    <row r="504" ht="16.5" customHeight="1">
      <c r="C504" s="103"/>
      <c r="D504" s="104"/>
      <c r="E504" s="105"/>
      <c r="F504" s="105"/>
      <c r="G504" s="104"/>
      <c r="H504" s="106"/>
    </row>
    <row r="505" ht="16.5" customHeight="1">
      <c r="C505" s="103"/>
      <c r="D505" s="104"/>
      <c r="E505" s="105"/>
      <c r="F505" s="105"/>
      <c r="G505" s="104"/>
      <c r="H505" s="106"/>
    </row>
    <row r="506" ht="16.5" customHeight="1">
      <c r="C506" s="103"/>
      <c r="D506" s="104"/>
      <c r="E506" s="105"/>
      <c r="F506" s="105"/>
      <c r="G506" s="104"/>
      <c r="H506" s="106"/>
    </row>
    <row r="507" ht="16.5" customHeight="1">
      <c r="C507" s="103"/>
      <c r="D507" s="104"/>
      <c r="E507" s="105"/>
      <c r="F507" s="105"/>
      <c r="G507" s="104"/>
      <c r="H507" s="106"/>
    </row>
    <row r="508" ht="16.5" customHeight="1">
      <c r="C508" s="103"/>
      <c r="D508" s="104"/>
      <c r="E508" s="105"/>
      <c r="F508" s="105"/>
      <c r="G508" s="104"/>
      <c r="H508" s="106"/>
    </row>
    <row r="509" ht="16.5" customHeight="1">
      <c r="C509" s="103"/>
      <c r="D509" s="104"/>
      <c r="E509" s="105"/>
      <c r="F509" s="105"/>
      <c r="G509" s="104"/>
      <c r="H509" s="106"/>
    </row>
    <row r="510" ht="16.5" customHeight="1">
      <c r="C510" s="103"/>
      <c r="D510" s="104"/>
      <c r="E510" s="105"/>
      <c r="F510" s="105"/>
      <c r="G510" s="104"/>
      <c r="H510" s="106"/>
    </row>
    <row r="511" ht="16.5" customHeight="1">
      <c r="C511" s="103"/>
      <c r="D511" s="104"/>
      <c r="E511" s="105"/>
      <c r="F511" s="105"/>
      <c r="G511" s="104"/>
      <c r="H511" s="106"/>
    </row>
    <row r="512" ht="16.5" customHeight="1">
      <c r="C512" s="103"/>
      <c r="D512" s="104"/>
      <c r="E512" s="105"/>
      <c r="F512" s="105"/>
      <c r="G512" s="104"/>
      <c r="H512" s="106"/>
    </row>
    <row r="513" ht="16.5" customHeight="1">
      <c r="C513" s="103"/>
      <c r="D513" s="104"/>
      <c r="E513" s="105"/>
      <c r="F513" s="105"/>
      <c r="G513" s="104"/>
      <c r="H513" s="106"/>
    </row>
    <row r="514" ht="16.5" customHeight="1">
      <c r="C514" s="103"/>
      <c r="D514" s="104"/>
      <c r="E514" s="105"/>
      <c r="F514" s="105"/>
      <c r="G514" s="104"/>
      <c r="H514" s="106"/>
    </row>
    <row r="515" ht="16.5" customHeight="1">
      <c r="C515" s="103"/>
      <c r="D515" s="104"/>
      <c r="E515" s="105"/>
      <c r="F515" s="105"/>
      <c r="G515" s="104"/>
      <c r="H515" s="106"/>
    </row>
    <row r="516" ht="16.5" customHeight="1">
      <c r="C516" s="103"/>
      <c r="D516" s="104"/>
      <c r="E516" s="105"/>
      <c r="F516" s="105"/>
      <c r="G516" s="104"/>
      <c r="H516" s="106"/>
    </row>
    <row r="517" ht="16.5" customHeight="1">
      <c r="C517" s="103"/>
      <c r="D517" s="104"/>
      <c r="E517" s="105"/>
      <c r="F517" s="105"/>
      <c r="G517" s="104"/>
      <c r="H517" s="106"/>
    </row>
    <row r="518" ht="16.5" customHeight="1">
      <c r="C518" s="103"/>
      <c r="D518" s="104"/>
      <c r="E518" s="105"/>
      <c r="F518" s="105"/>
      <c r="G518" s="104"/>
      <c r="H518" s="106"/>
    </row>
    <row r="519" ht="16.5" customHeight="1">
      <c r="C519" s="103"/>
      <c r="D519" s="104"/>
      <c r="E519" s="105"/>
      <c r="F519" s="105"/>
      <c r="G519" s="104"/>
      <c r="H519" s="106"/>
    </row>
    <row r="520" ht="16.5" customHeight="1">
      <c r="C520" s="103"/>
      <c r="D520" s="104"/>
      <c r="E520" s="105"/>
      <c r="F520" s="105"/>
      <c r="G520" s="104"/>
      <c r="H520" s="106"/>
    </row>
    <row r="521" ht="16.5" customHeight="1">
      <c r="C521" s="103"/>
      <c r="D521" s="104"/>
      <c r="E521" s="105"/>
      <c r="F521" s="105"/>
      <c r="G521" s="104"/>
      <c r="H521" s="106"/>
    </row>
    <row r="522" ht="16.5" customHeight="1">
      <c r="C522" s="103"/>
      <c r="D522" s="104"/>
      <c r="E522" s="105"/>
      <c r="F522" s="105"/>
      <c r="G522" s="104"/>
      <c r="H522" s="106"/>
    </row>
    <row r="523" ht="16.5" customHeight="1">
      <c r="C523" s="103"/>
      <c r="D523" s="104"/>
      <c r="E523" s="105"/>
      <c r="F523" s="105"/>
      <c r="G523" s="104"/>
      <c r="H523" s="106"/>
    </row>
    <row r="524" ht="16.5" customHeight="1">
      <c r="C524" s="103"/>
      <c r="D524" s="104"/>
      <c r="E524" s="105"/>
      <c r="F524" s="105"/>
      <c r="G524" s="104"/>
      <c r="H524" s="106"/>
    </row>
    <row r="525" ht="16.5" customHeight="1">
      <c r="C525" s="103"/>
      <c r="D525" s="104"/>
      <c r="E525" s="105"/>
      <c r="F525" s="105"/>
      <c r="G525" s="104"/>
      <c r="H525" s="106"/>
    </row>
    <row r="526" ht="16.5" customHeight="1">
      <c r="C526" s="103"/>
      <c r="D526" s="104"/>
      <c r="E526" s="105"/>
      <c r="F526" s="105"/>
      <c r="G526" s="104"/>
      <c r="H526" s="106"/>
    </row>
    <row r="527" ht="16.5" customHeight="1">
      <c r="C527" s="103"/>
      <c r="D527" s="104"/>
      <c r="E527" s="105"/>
      <c r="F527" s="105"/>
      <c r="G527" s="104"/>
      <c r="H527" s="106"/>
    </row>
    <row r="528" ht="16.5" customHeight="1">
      <c r="C528" s="103"/>
      <c r="D528" s="104"/>
      <c r="E528" s="105"/>
      <c r="F528" s="105"/>
      <c r="G528" s="104"/>
      <c r="H528" s="106"/>
    </row>
    <row r="529" ht="16.5" customHeight="1">
      <c r="C529" s="103"/>
      <c r="D529" s="104"/>
      <c r="E529" s="105"/>
      <c r="F529" s="105"/>
      <c r="G529" s="104"/>
      <c r="H529" s="106"/>
    </row>
    <row r="530" ht="16.5" customHeight="1">
      <c r="C530" s="103"/>
      <c r="D530" s="104"/>
      <c r="E530" s="105"/>
      <c r="F530" s="105"/>
      <c r="G530" s="104"/>
      <c r="H530" s="106"/>
    </row>
    <row r="531" ht="16.5" customHeight="1">
      <c r="C531" s="103"/>
      <c r="D531" s="104"/>
      <c r="E531" s="105"/>
      <c r="F531" s="105"/>
      <c r="G531" s="104"/>
      <c r="H531" s="106"/>
    </row>
    <row r="532" ht="16.5" customHeight="1">
      <c r="C532" s="103"/>
      <c r="D532" s="104"/>
      <c r="E532" s="105"/>
      <c r="F532" s="105"/>
      <c r="G532" s="104"/>
      <c r="H532" s="106"/>
    </row>
    <row r="533" ht="16.5" customHeight="1">
      <c r="C533" s="103"/>
      <c r="D533" s="104"/>
      <c r="E533" s="105"/>
      <c r="F533" s="105"/>
      <c r="G533" s="104"/>
      <c r="H533" s="106"/>
    </row>
    <row r="534" ht="16.5" customHeight="1">
      <c r="C534" s="103"/>
      <c r="D534" s="104"/>
      <c r="E534" s="105"/>
      <c r="F534" s="105"/>
      <c r="G534" s="104"/>
      <c r="H534" s="106"/>
    </row>
    <row r="535" ht="16.5" customHeight="1">
      <c r="C535" s="103"/>
      <c r="D535" s="104"/>
      <c r="E535" s="105"/>
      <c r="F535" s="105"/>
      <c r="G535" s="104"/>
      <c r="H535" s="106"/>
    </row>
    <row r="536" ht="16.5" customHeight="1">
      <c r="C536" s="103"/>
      <c r="D536" s="104"/>
      <c r="E536" s="105"/>
      <c r="F536" s="105"/>
      <c r="G536" s="104"/>
      <c r="H536" s="106"/>
    </row>
    <row r="537" ht="16.5" customHeight="1">
      <c r="C537" s="103"/>
      <c r="D537" s="104"/>
      <c r="E537" s="105"/>
      <c r="F537" s="105"/>
      <c r="G537" s="104"/>
      <c r="H537" s="106"/>
    </row>
    <row r="538" ht="16.5" customHeight="1">
      <c r="C538" s="103"/>
      <c r="D538" s="104"/>
      <c r="E538" s="105"/>
      <c r="F538" s="105"/>
      <c r="G538" s="104"/>
      <c r="H538" s="106"/>
    </row>
    <row r="539" ht="16.5" customHeight="1">
      <c r="C539" s="103"/>
      <c r="D539" s="104"/>
      <c r="E539" s="105"/>
      <c r="F539" s="105"/>
      <c r="G539" s="104"/>
      <c r="H539" s="106"/>
    </row>
    <row r="540" ht="16.5" customHeight="1">
      <c r="C540" s="103"/>
      <c r="D540" s="104"/>
      <c r="E540" s="105"/>
      <c r="F540" s="105"/>
      <c r="G540" s="104"/>
      <c r="H540" s="106"/>
    </row>
    <row r="541" ht="16.5" customHeight="1">
      <c r="C541" s="103"/>
      <c r="D541" s="104"/>
      <c r="E541" s="105"/>
      <c r="F541" s="105"/>
      <c r="G541" s="104"/>
      <c r="H541" s="106"/>
    </row>
    <row r="542" ht="16.5" customHeight="1">
      <c r="C542" s="103"/>
      <c r="D542" s="104"/>
      <c r="E542" s="105"/>
      <c r="F542" s="105"/>
      <c r="G542" s="104"/>
      <c r="H542" s="106"/>
    </row>
    <row r="543" ht="16.5" customHeight="1">
      <c r="C543" s="103"/>
      <c r="D543" s="104"/>
      <c r="E543" s="105"/>
      <c r="F543" s="105"/>
      <c r="G543" s="104"/>
      <c r="H543" s="106"/>
    </row>
    <row r="544" ht="16.5" customHeight="1">
      <c r="C544" s="103"/>
      <c r="D544" s="104"/>
      <c r="E544" s="105"/>
      <c r="F544" s="105"/>
      <c r="G544" s="104"/>
      <c r="H544" s="106"/>
    </row>
    <row r="545" ht="16.5" customHeight="1">
      <c r="C545" s="103"/>
      <c r="D545" s="104"/>
      <c r="E545" s="105"/>
      <c r="F545" s="105"/>
      <c r="G545" s="104"/>
      <c r="H545" s="106"/>
    </row>
    <row r="546" ht="16.5" customHeight="1">
      <c r="C546" s="103"/>
      <c r="D546" s="104"/>
      <c r="E546" s="105"/>
      <c r="F546" s="105"/>
      <c r="G546" s="104"/>
      <c r="H546" s="106"/>
    </row>
    <row r="547" ht="16.5" customHeight="1">
      <c r="C547" s="103"/>
      <c r="D547" s="104"/>
      <c r="E547" s="105"/>
      <c r="F547" s="105"/>
      <c r="G547" s="104"/>
      <c r="H547" s="106"/>
    </row>
    <row r="548" ht="16.5" customHeight="1">
      <c r="C548" s="103"/>
      <c r="D548" s="104"/>
      <c r="E548" s="105"/>
      <c r="F548" s="105"/>
      <c r="G548" s="104"/>
      <c r="H548" s="106"/>
    </row>
    <row r="549" ht="16.5" customHeight="1">
      <c r="C549" s="103"/>
      <c r="D549" s="104"/>
      <c r="E549" s="105"/>
      <c r="F549" s="105"/>
      <c r="G549" s="104"/>
      <c r="H549" s="106"/>
    </row>
    <row r="550" ht="16.5" customHeight="1">
      <c r="C550" s="103"/>
      <c r="D550" s="104"/>
      <c r="E550" s="105"/>
      <c r="F550" s="105"/>
      <c r="G550" s="104"/>
      <c r="H550" s="106"/>
    </row>
    <row r="551" ht="16.5" customHeight="1">
      <c r="C551" s="103"/>
      <c r="D551" s="104"/>
      <c r="E551" s="105"/>
      <c r="F551" s="105"/>
      <c r="G551" s="104"/>
      <c r="H551" s="106"/>
    </row>
    <row r="552" ht="16.5" customHeight="1">
      <c r="C552" s="103"/>
      <c r="D552" s="104"/>
      <c r="E552" s="105"/>
      <c r="F552" s="105"/>
      <c r="G552" s="104"/>
      <c r="H552" s="106"/>
    </row>
    <row r="553" ht="16.5" customHeight="1">
      <c r="C553" s="103"/>
      <c r="D553" s="104"/>
      <c r="E553" s="105"/>
      <c r="F553" s="105"/>
      <c r="G553" s="104"/>
      <c r="H553" s="106"/>
    </row>
    <row r="554" ht="16.5" customHeight="1">
      <c r="C554" s="103"/>
      <c r="D554" s="104"/>
      <c r="E554" s="105"/>
      <c r="F554" s="105"/>
      <c r="G554" s="104"/>
      <c r="H554" s="106"/>
    </row>
    <row r="555" ht="16.5" customHeight="1">
      <c r="C555" s="103"/>
      <c r="D555" s="104"/>
      <c r="E555" s="105"/>
      <c r="F555" s="105"/>
      <c r="G555" s="104"/>
      <c r="H555" s="106"/>
    </row>
    <row r="556" ht="16.5" customHeight="1">
      <c r="C556" s="103"/>
      <c r="D556" s="104"/>
      <c r="E556" s="105"/>
      <c r="F556" s="105"/>
      <c r="G556" s="104"/>
      <c r="H556" s="106"/>
    </row>
    <row r="557" ht="16.5" customHeight="1">
      <c r="C557" s="103"/>
      <c r="D557" s="104"/>
      <c r="E557" s="105"/>
      <c r="F557" s="105"/>
      <c r="G557" s="104"/>
      <c r="H557" s="106"/>
    </row>
    <row r="558" ht="16.5" customHeight="1">
      <c r="C558" s="103"/>
      <c r="D558" s="104"/>
      <c r="E558" s="105"/>
      <c r="F558" s="105"/>
      <c r="G558" s="104"/>
      <c r="H558" s="106"/>
    </row>
    <row r="559" ht="16.5" customHeight="1">
      <c r="C559" s="103"/>
      <c r="D559" s="104"/>
      <c r="E559" s="105"/>
      <c r="F559" s="105"/>
      <c r="G559" s="104"/>
      <c r="H559" s="106"/>
    </row>
    <row r="560" ht="16.5" customHeight="1">
      <c r="C560" s="103"/>
      <c r="D560" s="104"/>
      <c r="E560" s="105"/>
      <c r="F560" s="105"/>
      <c r="G560" s="104"/>
      <c r="H560" s="106"/>
    </row>
    <row r="561" ht="16.5" customHeight="1">
      <c r="C561" s="103"/>
      <c r="D561" s="104"/>
      <c r="E561" s="105"/>
      <c r="F561" s="105"/>
      <c r="G561" s="104"/>
      <c r="H561" s="106"/>
    </row>
    <row r="562" ht="16.5" customHeight="1">
      <c r="C562" s="103"/>
      <c r="D562" s="104"/>
      <c r="E562" s="105"/>
      <c r="F562" s="105"/>
      <c r="G562" s="104"/>
      <c r="H562" s="106"/>
    </row>
    <row r="563" ht="16.5" customHeight="1">
      <c r="C563" s="103"/>
      <c r="D563" s="104"/>
      <c r="E563" s="105"/>
      <c r="F563" s="105"/>
      <c r="G563" s="104"/>
      <c r="H563" s="106"/>
    </row>
    <row r="564" ht="16.5" customHeight="1">
      <c r="C564" s="103"/>
      <c r="D564" s="104"/>
      <c r="E564" s="105"/>
      <c r="F564" s="105"/>
      <c r="G564" s="104"/>
      <c r="H564" s="106"/>
    </row>
    <row r="565" ht="16.5" customHeight="1">
      <c r="C565" s="103"/>
      <c r="D565" s="104"/>
      <c r="E565" s="105"/>
      <c r="F565" s="105"/>
      <c r="G565" s="104"/>
      <c r="H565" s="106"/>
    </row>
    <row r="566" ht="16.5" customHeight="1">
      <c r="C566" s="103"/>
      <c r="D566" s="104"/>
      <c r="E566" s="105"/>
      <c r="F566" s="105"/>
      <c r="G566" s="104"/>
      <c r="H566" s="106"/>
    </row>
    <row r="567" ht="16.5" customHeight="1">
      <c r="C567" s="103"/>
      <c r="D567" s="104"/>
      <c r="E567" s="105"/>
      <c r="F567" s="105"/>
      <c r="G567" s="104"/>
      <c r="H567" s="106"/>
    </row>
    <row r="568" ht="16.5" customHeight="1">
      <c r="C568" s="103"/>
      <c r="D568" s="104"/>
      <c r="E568" s="105"/>
      <c r="F568" s="105"/>
      <c r="G568" s="104"/>
      <c r="H568" s="106"/>
    </row>
    <row r="569" ht="16.5" customHeight="1">
      <c r="C569" s="103"/>
      <c r="D569" s="104"/>
      <c r="E569" s="105"/>
      <c r="F569" s="105"/>
      <c r="G569" s="104"/>
      <c r="H569" s="106"/>
    </row>
    <row r="570" ht="16.5" customHeight="1">
      <c r="C570" s="103"/>
      <c r="D570" s="104"/>
      <c r="E570" s="105"/>
      <c r="F570" s="105"/>
      <c r="G570" s="104"/>
      <c r="H570" s="106"/>
    </row>
    <row r="571" ht="16.5" customHeight="1">
      <c r="C571" s="103"/>
      <c r="D571" s="104"/>
      <c r="E571" s="105"/>
      <c r="F571" s="105"/>
      <c r="G571" s="104"/>
      <c r="H571" s="106"/>
    </row>
    <row r="572" ht="16.5" customHeight="1">
      <c r="C572" s="103"/>
      <c r="D572" s="104"/>
      <c r="E572" s="105"/>
      <c r="F572" s="105"/>
      <c r="G572" s="104"/>
      <c r="H572" s="106"/>
    </row>
    <row r="573" ht="16.5" customHeight="1">
      <c r="C573" s="103"/>
      <c r="D573" s="104"/>
      <c r="E573" s="105"/>
      <c r="F573" s="105"/>
      <c r="G573" s="104"/>
      <c r="H573" s="106"/>
    </row>
    <row r="574" ht="16.5" customHeight="1">
      <c r="C574" s="103"/>
      <c r="D574" s="104"/>
      <c r="E574" s="105"/>
      <c r="F574" s="105"/>
      <c r="G574" s="104"/>
      <c r="H574" s="106"/>
    </row>
    <row r="575" ht="16.5" customHeight="1">
      <c r="C575" s="103"/>
      <c r="D575" s="104"/>
      <c r="E575" s="105"/>
      <c r="F575" s="105"/>
      <c r="G575" s="104"/>
      <c r="H575" s="106"/>
    </row>
    <row r="576" ht="16.5" customHeight="1">
      <c r="C576" s="103"/>
      <c r="D576" s="104"/>
      <c r="E576" s="105"/>
      <c r="F576" s="105"/>
      <c r="G576" s="104"/>
      <c r="H576" s="106"/>
    </row>
    <row r="577" ht="16.5" customHeight="1">
      <c r="C577" s="103"/>
      <c r="D577" s="104"/>
      <c r="E577" s="105"/>
      <c r="F577" s="105"/>
      <c r="G577" s="104"/>
      <c r="H577" s="106"/>
    </row>
    <row r="578" ht="16.5" customHeight="1">
      <c r="C578" s="103"/>
      <c r="D578" s="104"/>
      <c r="E578" s="105"/>
      <c r="F578" s="105"/>
      <c r="G578" s="104"/>
      <c r="H578" s="106"/>
    </row>
    <row r="579" ht="16.5" customHeight="1">
      <c r="C579" s="103"/>
      <c r="D579" s="104"/>
      <c r="E579" s="105"/>
      <c r="F579" s="105"/>
      <c r="G579" s="104"/>
      <c r="H579" s="106"/>
    </row>
    <row r="580" ht="16.5" customHeight="1">
      <c r="C580" s="103"/>
      <c r="D580" s="104"/>
      <c r="E580" s="105"/>
      <c r="F580" s="105"/>
      <c r="G580" s="104"/>
      <c r="H580" s="106"/>
    </row>
    <row r="581" ht="16.5" customHeight="1">
      <c r="C581" s="103"/>
      <c r="D581" s="104"/>
      <c r="E581" s="105"/>
      <c r="F581" s="105"/>
      <c r="G581" s="104"/>
      <c r="H581" s="106"/>
    </row>
    <row r="582" ht="16.5" customHeight="1">
      <c r="C582" s="103"/>
      <c r="D582" s="104"/>
      <c r="E582" s="105"/>
      <c r="F582" s="105"/>
      <c r="G582" s="104"/>
      <c r="H582" s="106"/>
    </row>
    <row r="583" ht="16.5" customHeight="1">
      <c r="C583" s="103"/>
      <c r="D583" s="104"/>
      <c r="E583" s="105"/>
      <c r="F583" s="105"/>
      <c r="G583" s="104"/>
      <c r="H583" s="106"/>
    </row>
    <row r="584" ht="16.5" customHeight="1">
      <c r="C584" s="103"/>
      <c r="D584" s="104"/>
      <c r="E584" s="105"/>
      <c r="F584" s="105"/>
      <c r="G584" s="104"/>
      <c r="H584" s="106"/>
    </row>
    <row r="585" ht="16.5" customHeight="1">
      <c r="C585" s="103"/>
      <c r="D585" s="104"/>
      <c r="E585" s="105"/>
      <c r="F585" s="105"/>
      <c r="G585" s="104"/>
      <c r="H585" s="106"/>
    </row>
    <row r="586" ht="16.5" customHeight="1">
      <c r="C586" s="103"/>
      <c r="D586" s="104"/>
      <c r="E586" s="105"/>
      <c r="F586" s="105"/>
      <c r="G586" s="104"/>
      <c r="H586" s="106"/>
    </row>
    <row r="587" ht="16.5" customHeight="1">
      <c r="C587" s="103"/>
      <c r="D587" s="104"/>
      <c r="E587" s="105"/>
      <c r="F587" s="105"/>
      <c r="G587" s="104"/>
      <c r="H587" s="106"/>
    </row>
    <row r="588" ht="16.5" customHeight="1">
      <c r="C588" s="103"/>
      <c r="D588" s="104"/>
      <c r="E588" s="105"/>
      <c r="F588" s="105"/>
      <c r="G588" s="104"/>
      <c r="H588" s="106"/>
    </row>
    <row r="589" ht="16.5" customHeight="1">
      <c r="C589" s="103"/>
      <c r="D589" s="104"/>
      <c r="E589" s="105"/>
      <c r="F589" s="105"/>
      <c r="G589" s="104"/>
      <c r="H589" s="106"/>
    </row>
    <row r="590" ht="16.5" customHeight="1">
      <c r="C590" s="103"/>
      <c r="D590" s="104"/>
      <c r="E590" s="105"/>
      <c r="F590" s="105"/>
      <c r="G590" s="104"/>
      <c r="H590" s="106"/>
    </row>
    <row r="591" ht="16.5" customHeight="1">
      <c r="C591" s="103"/>
      <c r="D591" s="104"/>
      <c r="E591" s="105"/>
      <c r="F591" s="105"/>
      <c r="G591" s="104"/>
      <c r="H591" s="106"/>
    </row>
    <row r="592" ht="16.5" customHeight="1">
      <c r="C592" s="103"/>
      <c r="D592" s="104"/>
      <c r="E592" s="105"/>
      <c r="F592" s="105"/>
      <c r="G592" s="104"/>
      <c r="H592" s="106"/>
    </row>
    <row r="593" ht="16.5" customHeight="1">
      <c r="C593" s="103"/>
      <c r="D593" s="104"/>
      <c r="E593" s="105"/>
      <c r="F593" s="105"/>
      <c r="G593" s="104"/>
      <c r="H593" s="106"/>
    </row>
    <row r="594" ht="16.5" customHeight="1">
      <c r="C594" s="103"/>
      <c r="D594" s="104"/>
      <c r="E594" s="105"/>
      <c r="F594" s="105"/>
      <c r="G594" s="104"/>
      <c r="H594" s="106"/>
    </row>
    <row r="595" ht="16.5" customHeight="1">
      <c r="C595" s="103"/>
      <c r="D595" s="104"/>
      <c r="E595" s="105"/>
      <c r="F595" s="105"/>
      <c r="G595" s="104"/>
      <c r="H595" s="106"/>
    </row>
    <row r="596" ht="16.5" customHeight="1">
      <c r="C596" s="103"/>
      <c r="D596" s="104"/>
      <c r="E596" s="105"/>
      <c r="F596" s="105"/>
      <c r="G596" s="104"/>
      <c r="H596" s="106"/>
    </row>
    <row r="597" ht="16.5" customHeight="1">
      <c r="C597" s="103"/>
      <c r="D597" s="104"/>
      <c r="E597" s="105"/>
      <c r="F597" s="105"/>
      <c r="G597" s="104"/>
      <c r="H597" s="106"/>
    </row>
    <row r="598" ht="16.5" customHeight="1">
      <c r="C598" s="103"/>
      <c r="D598" s="104"/>
      <c r="E598" s="105"/>
      <c r="F598" s="105"/>
      <c r="G598" s="104"/>
      <c r="H598" s="106"/>
    </row>
    <row r="599" ht="16.5" customHeight="1">
      <c r="C599" s="103"/>
      <c r="D599" s="104"/>
      <c r="E599" s="105"/>
      <c r="F599" s="105"/>
      <c r="G599" s="104"/>
      <c r="H599" s="106"/>
    </row>
    <row r="600" ht="16.5" customHeight="1">
      <c r="C600" s="103"/>
      <c r="D600" s="104"/>
      <c r="E600" s="105"/>
      <c r="F600" s="105"/>
      <c r="G600" s="104"/>
      <c r="H600" s="106"/>
    </row>
    <row r="601" ht="16.5" customHeight="1">
      <c r="C601" s="103"/>
      <c r="D601" s="104"/>
      <c r="E601" s="105"/>
      <c r="F601" s="105"/>
      <c r="G601" s="104"/>
      <c r="H601" s="106"/>
    </row>
    <row r="602" ht="16.5" customHeight="1">
      <c r="C602" s="103"/>
      <c r="D602" s="104"/>
      <c r="E602" s="105"/>
      <c r="F602" s="105"/>
      <c r="G602" s="104"/>
      <c r="H602" s="106"/>
    </row>
    <row r="603" ht="16.5" customHeight="1">
      <c r="C603" s="103"/>
      <c r="D603" s="104"/>
      <c r="E603" s="105"/>
      <c r="F603" s="105"/>
      <c r="G603" s="104"/>
      <c r="H603" s="106"/>
    </row>
    <row r="604" ht="16.5" customHeight="1">
      <c r="C604" s="103"/>
      <c r="D604" s="104"/>
      <c r="E604" s="105"/>
      <c r="F604" s="105"/>
      <c r="G604" s="104"/>
      <c r="H604" s="106"/>
    </row>
    <row r="605" ht="16.5" customHeight="1">
      <c r="C605" s="103"/>
      <c r="D605" s="104"/>
      <c r="E605" s="105"/>
      <c r="F605" s="105"/>
      <c r="G605" s="104"/>
      <c r="H605" s="106"/>
    </row>
    <row r="606" ht="16.5" customHeight="1">
      <c r="C606" s="103"/>
      <c r="D606" s="104"/>
      <c r="E606" s="105"/>
      <c r="F606" s="105"/>
      <c r="G606" s="104"/>
      <c r="H606" s="106"/>
    </row>
    <row r="607" ht="16.5" customHeight="1">
      <c r="C607" s="103"/>
      <c r="D607" s="104"/>
      <c r="E607" s="105"/>
      <c r="F607" s="105"/>
      <c r="G607" s="104"/>
      <c r="H607" s="106"/>
    </row>
    <row r="608" ht="16.5" customHeight="1">
      <c r="C608" s="103"/>
      <c r="D608" s="104"/>
      <c r="E608" s="105"/>
      <c r="F608" s="105"/>
      <c r="G608" s="104"/>
      <c r="H608" s="106"/>
    </row>
    <row r="609" ht="16.5" customHeight="1">
      <c r="C609" s="103"/>
      <c r="D609" s="104"/>
      <c r="E609" s="105"/>
      <c r="F609" s="105"/>
      <c r="G609" s="104"/>
      <c r="H609" s="106"/>
    </row>
    <row r="610" ht="16.5" customHeight="1">
      <c r="C610" s="103"/>
      <c r="D610" s="104"/>
      <c r="E610" s="105"/>
      <c r="F610" s="105"/>
      <c r="G610" s="104"/>
      <c r="H610" s="106"/>
    </row>
    <row r="611" ht="16.5" customHeight="1">
      <c r="C611" s="103"/>
      <c r="D611" s="104"/>
      <c r="E611" s="105"/>
      <c r="F611" s="105"/>
      <c r="G611" s="104"/>
      <c r="H611" s="106"/>
    </row>
    <row r="612" ht="16.5" customHeight="1">
      <c r="C612" s="103"/>
      <c r="D612" s="104"/>
      <c r="E612" s="105"/>
      <c r="F612" s="105"/>
      <c r="G612" s="104"/>
      <c r="H612" s="106"/>
    </row>
    <row r="613" ht="16.5" customHeight="1">
      <c r="C613" s="103"/>
      <c r="D613" s="104"/>
      <c r="E613" s="105"/>
      <c r="F613" s="105"/>
      <c r="G613" s="104"/>
      <c r="H613" s="106"/>
    </row>
    <row r="614" ht="16.5" customHeight="1">
      <c r="C614" s="103"/>
      <c r="D614" s="104"/>
      <c r="E614" s="105"/>
      <c r="F614" s="105"/>
      <c r="G614" s="104"/>
      <c r="H614" s="106"/>
    </row>
    <row r="615" ht="16.5" customHeight="1">
      <c r="C615" s="103"/>
      <c r="D615" s="104"/>
      <c r="E615" s="105"/>
      <c r="F615" s="105"/>
      <c r="G615" s="104"/>
      <c r="H615" s="106"/>
    </row>
    <row r="616" ht="16.5" customHeight="1">
      <c r="C616" s="103"/>
      <c r="D616" s="104"/>
      <c r="E616" s="105"/>
      <c r="F616" s="105"/>
      <c r="G616" s="104"/>
      <c r="H616" s="106"/>
    </row>
    <row r="617" ht="16.5" customHeight="1">
      <c r="C617" s="103"/>
      <c r="D617" s="104"/>
      <c r="E617" s="105"/>
      <c r="F617" s="105"/>
      <c r="G617" s="104"/>
      <c r="H617" s="106"/>
    </row>
    <row r="618" ht="16.5" customHeight="1">
      <c r="C618" s="103"/>
      <c r="D618" s="104"/>
      <c r="E618" s="105"/>
      <c r="F618" s="105"/>
      <c r="G618" s="104"/>
      <c r="H618" s="106"/>
    </row>
    <row r="619" ht="16.5" customHeight="1">
      <c r="C619" s="103"/>
      <c r="D619" s="104"/>
      <c r="E619" s="105"/>
      <c r="F619" s="105"/>
      <c r="G619" s="104"/>
      <c r="H619" s="106"/>
    </row>
    <row r="620" ht="16.5" customHeight="1">
      <c r="C620" s="103"/>
      <c r="D620" s="104"/>
      <c r="E620" s="105"/>
      <c r="F620" s="105"/>
      <c r="G620" s="104"/>
      <c r="H620" s="106"/>
    </row>
    <row r="621" ht="16.5" customHeight="1">
      <c r="C621" s="103"/>
      <c r="D621" s="104"/>
      <c r="E621" s="105"/>
      <c r="F621" s="105"/>
      <c r="G621" s="104"/>
      <c r="H621" s="106"/>
    </row>
    <row r="622" ht="16.5" customHeight="1">
      <c r="C622" s="103"/>
      <c r="D622" s="104"/>
      <c r="E622" s="105"/>
      <c r="F622" s="105"/>
      <c r="G622" s="104"/>
      <c r="H622" s="106"/>
    </row>
    <row r="623" ht="16.5" customHeight="1">
      <c r="C623" s="103"/>
      <c r="D623" s="104"/>
      <c r="E623" s="105"/>
      <c r="F623" s="105"/>
      <c r="G623" s="104"/>
      <c r="H623" s="106"/>
    </row>
    <row r="624" ht="16.5" customHeight="1">
      <c r="C624" s="103"/>
      <c r="D624" s="104"/>
      <c r="E624" s="105"/>
      <c r="F624" s="105"/>
      <c r="G624" s="104"/>
      <c r="H624" s="106"/>
    </row>
    <row r="625" ht="16.5" customHeight="1">
      <c r="C625" s="103"/>
      <c r="D625" s="104"/>
      <c r="E625" s="105"/>
      <c r="F625" s="105"/>
      <c r="G625" s="104"/>
      <c r="H625" s="106"/>
    </row>
    <row r="626" ht="16.5" customHeight="1">
      <c r="C626" s="103"/>
      <c r="D626" s="104"/>
      <c r="E626" s="105"/>
      <c r="F626" s="105"/>
      <c r="G626" s="104"/>
      <c r="H626" s="106"/>
    </row>
    <row r="627" ht="16.5" customHeight="1">
      <c r="C627" s="103"/>
      <c r="D627" s="104"/>
      <c r="E627" s="105"/>
      <c r="F627" s="105"/>
      <c r="G627" s="104"/>
      <c r="H627" s="106"/>
    </row>
    <row r="628" ht="16.5" customHeight="1">
      <c r="C628" s="103"/>
      <c r="D628" s="104"/>
      <c r="E628" s="105"/>
      <c r="F628" s="105"/>
      <c r="G628" s="104"/>
      <c r="H628" s="106"/>
    </row>
    <row r="629" ht="16.5" customHeight="1">
      <c r="C629" s="103"/>
      <c r="D629" s="104"/>
      <c r="E629" s="105"/>
      <c r="F629" s="105"/>
      <c r="G629" s="104"/>
      <c r="H629" s="106"/>
    </row>
    <row r="630" ht="16.5" customHeight="1">
      <c r="C630" s="103"/>
      <c r="D630" s="104"/>
      <c r="E630" s="105"/>
      <c r="F630" s="105"/>
      <c r="G630" s="104"/>
      <c r="H630" s="106"/>
    </row>
    <row r="631" ht="16.5" customHeight="1">
      <c r="C631" s="103"/>
      <c r="D631" s="104"/>
      <c r="E631" s="105"/>
      <c r="F631" s="105"/>
      <c r="G631" s="104"/>
      <c r="H631" s="106"/>
    </row>
    <row r="632" ht="16.5" customHeight="1">
      <c r="C632" s="103"/>
      <c r="D632" s="104"/>
      <c r="E632" s="105"/>
      <c r="F632" s="105"/>
      <c r="G632" s="104"/>
      <c r="H632" s="106"/>
    </row>
    <row r="633" ht="16.5" customHeight="1">
      <c r="C633" s="103"/>
      <c r="D633" s="104"/>
      <c r="E633" s="105"/>
      <c r="F633" s="105"/>
      <c r="G633" s="104"/>
      <c r="H633" s="106"/>
    </row>
    <row r="634" ht="16.5" customHeight="1">
      <c r="C634" s="103"/>
      <c r="D634" s="104"/>
      <c r="E634" s="105"/>
      <c r="F634" s="105"/>
      <c r="G634" s="104"/>
      <c r="H634" s="106"/>
    </row>
    <row r="635" ht="16.5" customHeight="1">
      <c r="C635" s="103"/>
      <c r="D635" s="104"/>
      <c r="E635" s="105"/>
      <c r="F635" s="105"/>
      <c r="G635" s="104"/>
      <c r="H635" s="106"/>
    </row>
    <row r="636" ht="16.5" customHeight="1">
      <c r="C636" s="103"/>
      <c r="D636" s="104"/>
      <c r="E636" s="105"/>
      <c r="F636" s="105"/>
      <c r="G636" s="104"/>
      <c r="H636" s="106"/>
    </row>
    <row r="637" ht="16.5" customHeight="1">
      <c r="C637" s="103"/>
      <c r="D637" s="104"/>
      <c r="E637" s="105"/>
      <c r="F637" s="105"/>
      <c r="G637" s="104"/>
      <c r="H637" s="106"/>
    </row>
    <row r="638" ht="16.5" customHeight="1">
      <c r="C638" s="103"/>
      <c r="D638" s="104"/>
      <c r="E638" s="105"/>
      <c r="F638" s="105"/>
      <c r="G638" s="104"/>
      <c r="H638" s="106"/>
    </row>
    <row r="639" ht="16.5" customHeight="1">
      <c r="C639" s="103"/>
      <c r="D639" s="104"/>
      <c r="E639" s="105"/>
      <c r="F639" s="105"/>
      <c r="G639" s="104"/>
      <c r="H639" s="106"/>
    </row>
    <row r="640" ht="16.5" customHeight="1">
      <c r="C640" s="103"/>
      <c r="D640" s="104"/>
      <c r="E640" s="105"/>
      <c r="F640" s="105"/>
      <c r="G640" s="104"/>
      <c r="H640" s="106"/>
    </row>
    <row r="641" ht="16.5" customHeight="1">
      <c r="C641" s="103"/>
      <c r="D641" s="104"/>
      <c r="E641" s="105"/>
      <c r="F641" s="105"/>
      <c r="G641" s="104"/>
      <c r="H641" s="106"/>
    </row>
    <row r="642" ht="16.5" customHeight="1">
      <c r="C642" s="103"/>
      <c r="D642" s="104"/>
      <c r="E642" s="105"/>
      <c r="F642" s="105"/>
      <c r="G642" s="104"/>
      <c r="H642" s="106"/>
    </row>
    <row r="643" ht="16.5" customHeight="1">
      <c r="C643" s="103"/>
      <c r="D643" s="104"/>
      <c r="E643" s="105"/>
      <c r="F643" s="105"/>
      <c r="G643" s="104"/>
      <c r="H643" s="106"/>
    </row>
    <row r="644" ht="16.5" customHeight="1">
      <c r="C644" s="103"/>
      <c r="D644" s="104"/>
      <c r="E644" s="105"/>
      <c r="F644" s="105"/>
      <c r="G644" s="104"/>
      <c r="H644" s="106"/>
    </row>
    <row r="645" ht="16.5" customHeight="1">
      <c r="C645" s="103"/>
      <c r="D645" s="104"/>
      <c r="E645" s="105"/>
      <c r="F645" s="105"/>
      <c r="G645" s="104"/>
      <c r="H645" s="106"/>
    </row>
    <row r="646" ht="16.5" customHeight="1">
      <c r="C646" s="103"/>
      <c r="D646" s="104"/>
      <c r="E646" s="105"/>
      <c r="F646" s="105"/>
      <c r="G646" s="104"/>
      <c r="H646" s="106"/>
    </row>
    <row r="647" ht="16.5" customHeight="1">
      <c r="C647" s="103"/>
      <c r="D647" s="104"/>
      <c r="E647" s="105"/>
      <c r="F647" s="105"/>
      <c r="G647" s="104"/>
      <c r="H647" s="106"/>
    </row>
    <row r="648" ht="16.5" customHeight="1">
      <c r="C648" s="103"/>
      <c r="D648" s="104"/>
      <c r="E648" s="105"/>
      <c r="F648" s="105"/>
      <c r="G648" s="104"/>
      <c r="H648" s="106"/>
    </row>
    <row r="649" ht="16.5" customHeight="1">
      <c r="C649" s="103"/>
      <c r="D649" s="104"/>
      <c r="E649" s="105"/>
      <c r="F649" s="105"/>
      <c r="G649" s="104"/>
      <c r="H649" s="106"/>
    </row>
    <row r="650" ht="16.5" customHeight="1">
      <c r="C650" s="103"/>
      <c r="D650" s="104"/>
      <c r="E650" s="105"/>
      <c r="F650" s="105"/>
      <c r="G650" s="104"/>
      <c r="H650" s="106"/>
    </row>
    <row r="651" ht="16.5" customHeight="1">
      <c r="C651" s="103"/>
      <c r="D651" s="104"/>
      <c r="E651" s="105"/>
      <c r="F651" s="105"/>
      <c r="G651" s="104"/>
      <c r="H651" s="106"/>
    </row>
    <row r="652" ht="16.5" customHeight="1">
      <c r="C652" s="103"/>
      <c r="D652" s="104"/>
      <c r="E652" s="105"/>
      <c r="F652" s="105"/>
      <c r="G652" s="104"/>
      <c r="H652" s="106"/>
    </row>
    <row r="653" ht="16.5" customHeight="1">
      <c r="C653" s="103"/>
      <c r="D653" s="104"/>
      <c r="E653" s="105"/>
      <c r="F653" s="105"/>
      <c r="G653" s="104"/>
      <c r="H653" s="106"/>
    </row>
    <row r="654" ht="16.5" customHeight="1">
      <c r="C654" s="103"/>
      <c r="D654" s="104"/>
      <c r="E654" s="105"/>
      <c r="F654" s="105"/>
      <c r="G654" s="104"/>
      <c r="H654" s="106"/>
    </row>
    <row r="655" ht="16.5" customHeight="1">
      <c r="C655" s="103"/>
      <c r="D655" s="104"/>
      <c r="E655" s="105"/>
      <c r="F655" s="105"/>
      <c r="G655" s="104"/>
      <c r="H655" s="106"/>
    </row>
    <row r="656" ht="16.5" customHeight="1">
      <c r="C656" s="103"/>
      <c r="D656" s="104"/>
      <c r="E656" s="105"/>
      <c r="F656" s="105"/>
      <c r="G656" s="104"/>
      <c r="H656" s="106"/>
    </row>
    <row r="657" ht="16.5" customHeight="1">
      <c r="C657" s="103"/>
      <c r="D657" s="104"/>
      <c r="E657" s="105"/>
      <c r="F657" s="105"/>
      <c r="G657" s="104"/>
      <c r="H657" s="106"/>
    </row>
    <row r="658" ht="16.5" customHeight="1">
      <c r="C658" s="103"/>
      <c r="D658" s="104"/>
      <c r="E658" s="105"/>
      <c r="F658" s="105"/>
      <c r="G658" s="104"/>
      <c r="H658" s="106"/>
    </row>
    <row r="659" ht="16.5" customHeight="1">
      <c r="C659" s="103"/>
      <c r="D659" s="104"/>
      <c r="E659" s="105"/>
      <c r="F659" s="105"/>
      <c r="G659" s="104"/>
      <c r="H659" s="106"/>
    </row>
    <row r="660" ht="16.5" customHeight="1">
      <c r="C660" s="103"/>
      <c r="D660" s="104"/>
      <c r="E660" s="105"/>
      <c r="F660" s="105"/>
      <c r="G660" s="104"/>
      <c r="H660" s="106"/>
    </row>
    <row r="661" ht="16.5" customHeight="1">
      <c r="C661" s="103"/>
      <c r="D661" s="104"/>
      <c r="E661" s="105"/>
      <c r="F661" s="105"/>
      <c r="G661" s="104"/>
      <c r="H661" s="106"/>
    </row>
    <row r="662" ht="16.5" customHeight="1">
      <c r="C662" s="103"/>
      <c r="D662" s="104"/>
      <c r="E662" s="105"/>
      <c r="F662" s="105"/>
      <c r="G662" s="104"/>
      <c r="H662" s="106"/>
    </row>
    <row r="663" ht="16.5" customHeight="1">
      <c r="C663" s="103"/>
      <c r="D663" s="104"/>
      <c r="E663" s="105"/>
      <c r="F663" s="105"/>
      <c r="G663" s="104"/>
      <c r="H663" s="106"/>
    </row>
    <row r="664" ht="16.5" customHeight="1">
      <c r="C664" s="103"/>
      <c r="D664" s="104"/>
      <c r="E664" s="105"/>
      <c r="F664" s="105"/>
      <c r="G664" s="104"/>
      <c r="H664" s="106"/>
    </row>
    <row r="665" ht="16.5" customHeight="1">
      <c r="C665" s="103"/>
      <c r="D665" s="104"/>
      <c r="E665" s="105"/>
      <c r="F665" s="105"/>
      <c r="G665" s="104"/>
      <c r="H665" s="106"/>
    </row>
    <row r="666" ht="16.5" customHeight="1">
      <c r="C666" s="103"/>
      <c r="D666" s="104"/>
      <c r="E666" s="105"/>
      <c r="F666" s="105"/>
      <c r="G666" s="104"/>
      <c r="H666" s="106"/>
    </row>
    <row r="667" ht="16.5" customHeight="1">
      <c r="C667" s="103"/>
      <c r="D667" s="104"/>
      <c r="E667" s="105"/>
      <c r="F667" s="105"/>
      <c r="G667" s="104"/>
      <c r="H667" s="106"/>
    </row>
    <row r="668" ht="16.5" customHeight="1">
      <c r="C668" s="103"/>
      <c r="D668" s="104"/>
      <c r="E668" s="105"/>
      <c r="F668" s="105"/>
      <c r="G668" s="104"/>
      <c r="H668" s="106"/>
    </row>
    <row r="669" ht="16.5" customHeight="1">
      <c r="C669" s="103"/>
      <c r="D669" s="104"/>
      <c r="E669" s="105"/>
      <c r="F669" s="105"/>
      <c r="G669" s="104"/>
      <c r="H669" s="106"/>
    </row>
    <row r="670" ht="16.5" customHeight="1">
      <c r="C670" s="103"/>
      <c r="D670" s="104"/>
      <c r="E670" s="105"/>
      <c r="F670" s="105"/>
      <c r="G670" s="104"/>
      <c r="H670" s="106"/>
    </row>
    <row r="671" ht="16.5" customHeight="1">
      <c r="C671" s="103"/>
      <c r="D671" s="104"/>
      <c r="E671" s="105"/>
      <c r="F671" s="105"/>
      <c r="G671" s="104"/>
      <c r="H671" s="106"/>
    </row>
    <row r="672" ht="16.5" customHeight="1">
      <c r="C672" s="103"/>
      <c r="D672" s="104"/>
      <c r="E672" s="105"/>
      <c r="F672" s="105"/>
      <c r="G672" s="104"/>
      <c r="H672" s="106"/>
    </row>
    <row r="673" ht="16.5" customHeight="1">
      <c r="C673" s="103"/>
      <c r="D673" s="104"/>
      <c r="E673" s="105"/>
      <c r="F673" s="105"/>
      <c r="G673" s="104"/>
      <c r="H673" s="106"/>
    </row>
    <row r="674" ht="16.5" customHeight="1">
      <c r="C674" s="103"/>
      <c r="D674" s="104"/>
      <c r="E674" s="105"/>
      <c r="F674" s="105"/>
      <c r="G674" s="104"/>
      <c r="H674" s="106"/>
    </row>
    <row r="675" ht="16.5" customHeight="1">
      <c r="C675" s="103"/>
      <c r="D675" s="104"/>
      <c r="E675" s="105"/>
      <c r="F675" s="105"/>
      <c r="G675" s="104"/>
      <c r="H675" s="106"/>
    </row>
    <row r="676" ht="16.5" customHeight="1">
      <c r="C676" s="103"/>
      <c r="D676" s="104"/>
      <c r="E676" s="105"/>
      <c r="F676" s="105"/>
      <c r="G676" s="104"/>
      <c r="H676" s="106"/>
    </row>
    <row r="677" ht="16.5" customHeight="1">
      <c r="C677" s="103"/>
      <c r="D677" s="104"/>
      <c r="E677" s="105"/>
      <c r="F677" s="105"/>
      <c r="G677" s="104"/>
      <c r="H677" s="106"/>
    </row>
    <row r="678" ht="16.5" customHeight="1">
      <c r="C678" s="103"/>
      <c r="D678" s="104"/>
      <c r="E678" s="105"/>
      <c r="F678" s="105"/>
      <c r="G678" s="104"/>
      <c r="H678" s="106"/>
    </row>
    <row r="679" ht="16.5" customHeight="1">
      <c r="C679" s="103"/>
      <c r="D679" s="104"/>
      <c r="E679" s="105"/>
      <c r="F679" s="105"/>
      <c r="G679" s="104"/>
      <c r="H679" s="106"/>
    </row>
    <row r="680" ht="16.5" customHeight="1">
      <c r="C680" s="103"/>
      <c r="D680" s="104"/>
      <c r="E680" s="105"/>
      <c r="F680" s="105"/>
      <c r="G680" s="104"/>
      <c r="H680" s="106"/>
    </row>
    <row r="681" ht="16.5" customHeight="1">
      <c r="C681" s="103"/>
      <c r="D681" s="104"/>
      <c r="E681" s="105"/>
      <c r="F681" s="105"/>
      <c r="G681" s="104"/>
      <c r="H681" s="106"/>
    </row>
    <row r="682" ht="16.5" customHeight="1">
      <c r="C682" s="103"/>
      <c r="D682" s="104"/>
      <c r="E682" s="105"/>
      <c r="F682" s="105"/>
      <c r="G682" s="104"/>
      <c r="H682" s="106"/>
    </row>
    <row r="683" ht="16.5" customHeight="1">
      <c r="C683" s="103"/>
      <c r="D683" s="104"/>
      <c r="E683" s="105"/>
      <c r="F683" s="105"/>
      <c r="G683" s="104"/>
      <c r="H683" s="106"/>
    </row>
    <row r="684" ht="16.5" customHeight="1">
      <c r="C684" s="103"/>
      <c r="D684" s="104"/>
      <c r="E684" s="105"/>
      <c r="F684" s="105"/>
      <c r="G684" s="104"/>
      <c r="H684" s="106"/>
    </row>
    <row r="685" ht="16.5" customHeight="1">
      <c r="C685" s="103"/>
      <c r="D685" s="104"/>
      <c r="E685" s="105"/>
      <c r="F685" s="105"/>
      <c r="G685" s="104"/>
      <c r="H685" s="106"/>
    </row>
    <row r="686" ht="16.5" customHeight="1">
      <c r="C686" s="103"/>
      <c r="D686" s="104"/>
      <c r="E686" s="105"/>
      <c r="F686" s="105"/>
      <c r="G686" s="104"/>
      <c r="H686" s="106"/>
    </row>
    <row r="687" ht="16.5" customHeight="1">
      <c r="C687" s="103"/>
      <c r="D687" s="104"/>
      <c r="E687" s="105"/>
      <c r="F687" s="105"/>
      <c r="G687" s="104"/>
      <c r="H687" s="106"/>
    </row>
    <row r="688" ht="16.5" customHeight="1">
      <c r="C688" s="103"/>
      <c r="D688" s="104"/>
      <c r="E688" s="105"/>
      <c r="F688" s="105"/>
      <c r="G688" s="104"/>
      <c r="H688" s="106"/>
    </row>
    <row r="689" ht="16.5" customHeight="1">
      <c r="C689" s="103"/>
      <c r="D689" s="104"/>
      <c r="E689" s="105"/>
      <c r="F689" s="105"/>
      <c r="G689" s="104"/>
      <c r="H689" s="106"/>
    </row>
    <row r="690" ht="16.5" customHeight="1">
      <c r="C690" s="103"/>
      <c r="D690" s="104"/>
      <c r="E690" s="105"/>
      <c r="F690" s="105"/>
      <c r="G690" s="104"/>
      <c r="H690" s="106"/>
    </row>
    <row r="691" ht="16.5" customHeight="1">
      <c r="C691" s="103"/>
      <c r="D691" s="104"/>
      <c r="E691" s="105"/>
      <c r="F691" s="105"/>
      <c r="G691" s="104"/>
      <c r="H691" s="106"/>
    </row>
    <row r="692" ht="16.5" customHeight="1">
      <c r="C692" s="103"/>
      <c r="D692" s="104"/>
      <c r="E692" s="105"/>
      <c r="F692" s="105"/>
      <c r="G692" s="104"/>
      <c r="H692" s="106"/>
    </row>
    <row r="693" ht="16.5" customHeight="1">
      <c r="C693" s="103"/>
      <c r="D693" s="104"/>
      <c r="E693" s="105"/>
      <c r="F693" s="105"/>
      <c r="G693" s="104"/>
      <c r="H693" s="106"/>
    </row>
    <row r="694" ht="16.5" customHeight="1">
      <c r="C694" s="103"/>
      <c r="D694" s="104"/>
      <c r="E694" s="105"/>
      <c r="F694" s="105"/>
      <c r="G694" s="104"/>
      <c r="H694" s="106"/>
    </row>
    <row r="695" ht="16.5" customHeight="1">
      <c r="C695" s="103"/>
      <c r="D695" s="104"/>
      <c r="E695" s="105"/>
      <c r="F695" s="105"/>
      <c r="G695" s="104"/>
      <c r="H695" s="106"/>
    </row>
    <row r="696" ht="16.5" customHeight="1">
      <c r="C696" s="103"/>
      <c r="D696" s="104"/>
      <c r="E696" s="105"/>
      <c r="F696" s="105"/>
      <c r="G696" s="104"/>
      <c r="H696" s="106"/>
    </row>
    <row r="697" ht="16.5" customHeight="1">
      <c r="C697" s="103"/>
      <c r="D697" s="104"/>
      <c r="E697" s="105"/>
      <c r="F697" s="105"/>
      <c r="G697" s="104"/>
      <c r="H697" s="106"/>
    </row>
    <row r="698" ht="16.5" customHeight="1">
      <c r="C698" s="103"/>
      <c r="D698" s="104"/>
      <c r="E698" s="105"/>
      <c r="F698" s="105"/>
      <c r="G698" s="104"/>
      <c r="H698" s="106"/>
    </row>
    <row r="699" ht="16.5" customHeight="1">
      <c r="C699" s="103"/>
      <c r="D699" s="104"/>
      <c r="E699" s="105"/>
      <c r="F699" s="105"/>
      <c r="G699" s="104"/>
      <c r="H699" s="106"/>
    </row>
    <row r="700" ht="16.5" customHeight="1">
      <c r="C700" s="103"/>
      <c r="D700" s="104"/>
      <c r="E700" s="105"/>
      <c r="F700" s="105"/>
      <c r="G700" s="104"/>
      <c r="H700" s="106"/>
    </row>
    <row r="701" ht="16.5" customHeight="1">
      <c r="C701" s="103"/>
      <c r="D701" s="104"/>
      <c r="E701" s="105"/>
      <c r="F701" s="105"/>
      <c r="G701" s="104"/>
      <c r="H701" s="106"/>
    </row>
    <row r="702" ht="16.5" customHeight="1">
      <c r="C702" s="103"/>
      <c r="D702" s="104"/>
      <c r="E702" s="105"/>
      <c r="F702" s="105"/>
      <c r="G702" s="104"/>
      <c r="H702" s="106"/>
    </row>
    <row r="703" ht="16.5" customHeight="1">
      <c r="C703" s="103"/>
      <c r="D703" s="104"/>
      <c r="E703" s="105"/>
      <c r="F703" s="105"/>
      <c r="G703" s="104"/>
      <c r="H703" s="106"/>
    </row>
    <row r="704" ht="16.5" customHeight="1">
      <c r="C704" s="103"/>
      <c r="D704" s="104"/>
      <c r="E704" s="105"/>
      <c r="F704" s="105"/>
      <c r="G704" s="104"/>
      <c r="H704" s="106"/>
    </row>
    <row r="705" ht="16.5" customHeight="1">
      <c r="C705" s="103"/>
      <c r="D705" s="104"/>
      <c r="E705" s="105"/>
      <c r="F705" s="105"/>
      <c r="G705" s="104"/>
      <c r="H705" s="106"/>
    </row>
    <row r="706" ht="16.5" customHeight="1">
      <c r="C706" s="103"/>
      <c r="D706" s="104"/>
      <c r="E706" s="105"/>
      <c r="F706" s="105"/>
      <c r="G706" s="104"/>
      <c r="H706" s="106"/>
    </row>
    <row r="707" ht="16.5" customHeight="1">
      <c r="C707" s="103"/>
      <c r="D707" s="104"/>
      <c r="E707" s="105"/>
      <c r="F707" s="105"/>
      <c r="G707" s="104"/>
      <c r="H707" s="106"/>
    </row>
    <row r="708" ht="16.5" customHeight="1">
      <c r="C708" s="103"/>
      <c r="D708" s="104"/>
      <c r="E708" s="105"/>
      <c r="F708" s="105"/>
      <c r="G708" s="104"/>
      <c r="H708" s="106"/>
    </row>
    <row r="709" ht="16.5" customHeight="1">
      <c r="C709" s="103"/>
      <c r="D709" s="104"/>
      <c r="E709" s="105"/>
      <c r="F709" s="105"/>
      <c r="G709" s="104"/>
      <c r="H709" s="106"/>
    </row>
    <row r="710" ht="16.5" customHeight="1">
      <c r="C710" s="103"/>
      <c r="D710" s="104"/>
      <c r="E710" s="105"/>
      <c r="F710" s="105"/>
      <c r="G710" s="104"/>
      <c r="H710" s="106"/>
    </row>
    <row r="711" ht="16.5" customHeight="1">
      <c r="C711" s="103"/>
      <c r="D711" s="104"/>
      <c r="E711" s="105"/>
      <c r="F711" s="105"/>
      <c r="G711" s="104"/>
      <c r="H711" s="106"/>
    </row>
    <row r="712" ht="16.5" customHeight="1">
      <c r="C712" s="103"/>
      <c r="D712" s="104"/>
      <c r="E712" s="105"/>
      <c r="F712" s="105"/>
      <c r="G712" s="104"/>
      <c r="H712" s="106"/>
    </row>
    <row r="713" ht="16.5" customHeight="1">
      <c r="C713" s="103"/>
      <c r="D713" s="104"/>
      <c r="E713" s="105"/>
      <c r="F713" s="105"/>
      <c r="G713" s="104"/>
      <c r="H713" s="106"/>
    </row>
    <row r="714" ht="16.5" customHeight="1">
      <c r="C714" s="103"/>
      <c r="D714" s="104"/>
      <c r="E714" s="105"/>
      <c r="F714" s="105"/>
      <c r="G714" s="104"/>
      <c r="H714" s="106"/>
    </row>
    <row r="715" ht="16.5" customHeight="1">
      <c r="C715" s="103"/>
      <c r="D715" s="104"/>
      <c r="E715" s="105"/>
      <c r="F715" s="105"/>
      <c r="G715" s="104"/>
      <c r="H715" s="106"/>
    </row>
    <row r="716" ht="16.5" customHeight="1">
      <c r="C716" s="103"/>
      <c r="D716" s="104"/>
      <c r="E716" s="105"/>
      <c r="F716" s="105"/>
      <c r="G716" s="104"/>
      <c r="H716" s="106"/>
    </row>
    <row r="717" ht="16.5" customHeight="1">
      <c r="C717" s="103"/>
      <c r="D717" s="104"/>
      <c r="E717" s="105"/>
      <c r="F717" s="105"/>
      <c r="G717" s="104"/>
      <c r="H717" s="106"/>
    </row>
    <row r="718" ht="16.5" customHeight="1">
      <c r="C718" s="103"/>
      <c r="D718" s="104"/>
      <c r="E718" s="105"/>
      <c r="F718" s="105"/>
      <c r="G718" s="104"/>
      <c r="H718" s="106"/>
    </row>
    <row r="719" ht="16.5" customHeight="1">
      <c r="C719" s="103"/>
      <c r="D719" s="104"/>
      <c r="E719" s="105"/>
      <c r="F719" s="105"/>
      <c r="G719" s="104"/>
      <c r="H719" s="106"/>
    </row>
    <row r="720" ht="16.5" customHeight="1">
      <c r="C720" s="103"/>
      <c r="D720" s="104"/>
      <c r="E720" s="105"/>
      <c r="F720" s="105"/>
      <c r="G720" s="104"/>
      <c r="H720" s="106"/>
    </row>
    <row r="721" ht="16.5" customHeight="1">
      <c r="C721" s="103"/>
      <c r="D721" s="104"/>
      <c r="E721" s="105"/>
      <c r="F721" s="105"/>
      <c r="G721" s="104"/>
      <c r="H721" s="106"/>
    </row>
    <row r="722" ht="16.5" customHeight="1">
      <c r="C722" s="103"/>
      <c r="D722" s="104"/>
      <c r="E722" s="105"/>
      <c r="F722" s="105"/>
      <c r="G722" s="104"/>
      <c r="H722" s="106"/>
    </row>
    <row r="723" ht="16.5" customHeight="1">
      <c r="C723" s="103"/>
      <c r="D723" s="104"/>
      <c r="E723" s="105"/>
      <c r="F723" s="105"/>
      <c r="G723" s="104"/>
      <c r="H723" s="106"/>
    </row>
    <row r="724" ht="16.5" customHeight="1">
      <c r="C724" s="103"/>
      <c r="D724" s="104"/>
      <c r="E724" s="105"/>
      <c r="F724" s="105"/>
      <c r="G724" s="104"/>
      <c r="H724" s="106"/>
    </row>
    <row r="725" ht="16.5" customHeight="1">
      <c r="C725" s="103"/>
      <c r="D725" s="104"/>
      <c r="E725" s="105"/>
      <c r="F725" s="105"/>
      <c r="G725" s="104"/>
      <c r="H725" s="106"/>
    </row>
    <row r="726" ht="16.5" customHeight="1">
      <c r="C726" s="103"/>
      <c r="D726" s="104"/>
      <c r="E726" s="105"/>
      <c r="F726" s="105"/>
      <c r="G726" s="104"/>
      <c r="H726" s="106"/>
    </row>
    <row r="727" ht="16.5" customHeight="1">
      <c r="C727" s="103"/>
      <c r="D727" s="104"/>
      <c r="E727" s="105"/>
      <c r="F727" s="105"/>
      <c r="G727" s="104"/>
      <c r="H727" s="106"/>
    </row>
    <row r="728" ht="16.5" customHeight="1">
      <c r="C728" s="103"/>
      <c r="D728" s="104"/>
      <c r="E728" s="105"/>
      <c r="F728" s="105"/>
      <c r="G728" s="104"/>
      <c r="H728" s="106"/>
    </row>
    <row r="729" ht="16.5" customHeight="1">
      <c r="C729" s="103"/>
      <c r="D729" s="104"/>
      <c r="E729" s="105"/>
      <c r="F729" s="105"/>
      <c r="G729" s="104"/>
      <c r="H729" s="106"/>
    </row>
    <row r="730" ht="16.5" customHeight="1">
      <c r="C730" s="103"/>
      <c r="D730" s="104"/>
      <c r="E730" s="105"/>
      <c r="F730" s="105"/>
      <c r="G730" s="104"/>
      <c r="H730" s="106"/>
    </row>
    <row r="731" ht="16.5" customHeight="1">
      <c r="C731" s="103"/>
      <c r="D731" s="104"/>
      <c r="E731" s="105"/>
      <c r="F731" s="105"/>
      <c r="G731" s="104"/>
      <c r="H731" s="106"/>
    </row>
    <row r="732" ht="16.5" customHeight="1">
      <c r="C732" s="103"/>
      <c r="D732" s="104"/>
      <c r="E732" s="105"/>
      <c r="F732" s="105"/>
      <c r="G732" s="104"/>
      <c r="H732" s="106"/>
    </row>
    <row r="733" ht="16.5" customHeight="1">
      <c r="C733" s="103"/>
      <c r="D733" s="104"/>
      <c r="E733" s="105"/>
      <c r="F733" s="105"/>
      <c r="G733" s="104"/>
      <c r="H733" s="106"/>
    </row>
    <row r="734" ht="16.5" customHeight="1">
      <c r="C734" s="103"/>
      <c r="D734" s="104"/>
      <c r="E734" s="105"/>
      <c r="F734" s="105"/>
      <c r="G734" s="104"/>
      <c r="H734" s="106"/>
    </row>
    <row r="735" ht="16.5" customHeight="1">
      <c r="C735" s="103"/>
      <c r="D735" s="104"/>
      <c r="E735" s="105"/>
      <c r="F735" s="105"/>
      <c r="G735" s="104"/>
      <c r="H735" s="106"/>
    </row>
    <row r="736" ht="16.5" customHeight="1">
      <c r="C736" s="103"/>
      <c r="D736" s="104"/>
      <c r="E736" s="105"/>
      <c r="F736" s="105"/>
      <c r="G736" s="104"/>
      <c r="H736" s="106"/>
    </row>
    <row r="737" ht="16.5" customHeight="1">
      <c r="C737" s="103"/>
      <c r="D737" s="104"/>
      <c r="E737" s="105"/>
      <c r="F737" s="105"/>
      <c r="G737" s="104"/>
      <c r="H737" s="106"/>
    </row>
    <row r="738" ht="16.5" customHeight="1">
      <c r="C738" s="103"/>
      <c r="D738" s="104"/>
      <c r="E738" s="105"/>
      <c r="F738" s="105"/>
      <c r="G738" s="104"/>
      <c r="H738" s="106"/>
    </row>
    <row r="739" ht="16.5" customHeight="1">
      <c r="C739" s="103"/>
      <c r="D739" s="104"/>
      <c r="E739" s="105"/>
      <c r="F739" s="105"/>
      <c r="G739" s="104"/>
      <c r="H739" s="106"/>
    </row>
    <row r="740" ht="16.5" customHeight="1">
      <c r="C740" s="103"/>
      <c r="D740" s="104"/>
      <c r="E740" s="105"/>
      <c r="F740" s="105"/>
      <c r="G740" s="104"/>
      <c r="H740" s="106"/>
    </row>
    <row r="741" ht="16.5" customHeight="1">
      <c r="C741" s="103"/>
      <c r="D741" s="104"/>
      <c r="E741" s="105"/>
      <c r="F741" s="105"/>
      <c r="G741" s="104"/>
      <c r="H741" s="106"/>
    </row>
    <row r="742" ht="16.5" customHeight="1">
      <c r="C742" s="103"/>
      <c r="D742" s="104"/>
      <c r="E742" s="105"/>
      <c r="F742" s="105"/>
      <c r="G742" s="104"/>
      <c r="H742" s="106"/>
    </row>
    <row r="743" ht="16.5" customHeight="1">
      <c r="C743" s="103"/>
      <c r="D743" s="104"/>
      <c r="E743" s="105"/>
      <c r="F743" s="105"/>
      <c r="G743" s="104"/>
      <c r="H743" s="106"/>
    </row>
    <row r="744" ht="16.5" customHeight="1">
      <c r="C744" s="103"/>
      <c r="D744" s="104"/>
      <c r="E744" s="105"/>
      <c r="F744" s="105"/>
      <c r="G744" s="104"/>
      <c r="H744" s="106"/>
    </row>
    <row r="745" ht="16.5" customHeight="1">
      <c r="C745" s="103"/>
      <c r="D745" s="104"/>
      <c r="E745" s="105"/>
      <c r="F745" s="105"/>
      <c r="G745" s="104"/>
      <c r="H745" s="106"/>
    </row>
    <row r="746" ht="16.5" customHeight="1">
      <c r="C746" s="103"/>
      <c r="D746" s="104"/>
      <c r="E746" s="105"/>
      <c r="F746" s="105"/>
      <c r="G746" s="104"/>
      <c r="H746" s="106"/>
    </row>
    <row r="747" ht="16.5" customHeight="1">
      <c r="C747" s="103"/>
      <c r="D747" s="104"/>
      <c r="E747" s="105"/>
      <c r="F747" s="105"/>
      <c r="G747" s="104"/>
      <c r="H747" s="106"/>
    </row>
    <row r="748" ht="16.5" customHeight="1">
      <c r="C748" s="103"/>
      <c r="D748" s="104"/>
      <c r="E748" s="105"/>
      <c r="F748" s="105"/>
      <c r="G748" s="104"/>
      <c r="H748" s="106"/>
    </row>
    <row r="749" ht="16.5" customHeight="1">
      <c r="C749" s="103"/>
      <c r="D749" s="104"/>
      <c r="E749" s="105"/>
      <c r="F749" s="105"/>
      <c r="G749" s="104"/>
      <c r="H749" s="106"/>
    </row>
    <row r="750" ht="16.5" customHeight="1">
      <c r="C750" s="103"/>
      <c r="D750" s="104"/>
      <c r="E750" s="105"/>
      <c r="F750" s="105"/>
      <c r="G750" s="104"/>
      <c r="H750" s="106"/>
    </row>
    <row r="751" ht="16.5" customHeight="1">
      <c r="C751" s="103"/>
      <c r="D751" s="104"/>
      <c r="E751" s="105"/>
      <c r="F751" s="105"/>
      <c r="G751" s="104"/>
      <c r="H751" s="106"/>
    </row>
    <row r="752" ht="16.5" customHeight="1">
      <c r="C752" s="103"/>
      <c r="D752" s="104"/>
      <c r="E752" s="105"/>
      <c r="F752" s="105"/>
      <c r="G752" s="104"/>
      <c r="H752" s="106"/>
    </row>
    <row r="753" ht="16.5" customHeight="1">
      <c r="C753" s="103"/>
      <c r="D753" s="104"/>
      <c r="E753" s="105"/>
      <c r="F753" s="105"/>
      <c r="G753" s="104"/>
      <c r="H753" s="106"/>
    </row>
    <row r="754" ht="16.5" customHeight="1">
      <c r="C754" s="103"/>
      <c r="D754" s="104"/>
      <c r="E754" s="105"/>
      <c r="F754" s="105"/>
      <c r="G754" s="104"/>
      <c r="H754" s="106"/>
    </row>
    <row r="755" ht="16.5" customHeight="1">
      <c r="C755" s="103"/>
      <c r="D755" s="104"/>
      <c r="E755" s="105"/>
      <c r="F755" s="105"/>
      <c r="G755" s="104"/>
      <c r="H755" s="106"/>
    </row>
    <row r="756" ht="16.5" customHeight="1">
      <c r="C756" s="103"/>
      <c r="D756" s="104"/>
      <c r="E756" s="105"/>
      <c r="F756" s="105"/>
      <c r="G756" s="104"/>
      <c r="H756" s="106"/>
    </row>
    <row r="757" ht="16.5" customHeight="1">
      <c r="C757" s="103"/>
      <c r="D757" s="104"/>
      <c r="E757" s="105"/>
      <c r="F757" s="105"/>
      <c r="G757" s="104"/>
      <c r="H757" s="106"/>
    </row>
    <row r="758" ht="16.5" customHeight="1">
      <c r="C758" s="103"/>
      <c r="D758" s="104"/>
      <c r="E758" s="105"/>
      <c r="F758" s="105"/>
      <c r="G758" s="104"/>
      <c r="H758" s="106"/>
    </row>
    <row r="759" ht="16.5" customHeight="1">
      <c r="C759" s="103"/>
      <c r="D759" s="104"/>
      <c r="E759" s="105"/>
      <c r="F759" s="105"/>
      <c r="G759" s="104"/>
      <c r="H759" s="106"/>
    </row>
    <row r="760" ht="16.5" customHeight="1">
      <c r="C760" s="103"/>
      <c r="D760" s="104"/>
      <c r="E760" s="105"/>
      <c r="F760" s="105"/>
      <c r="G760" s="104"/>
      <c r="H760" s="106"/>
    </row>
    <row r="761" ht="16.5" customHeight="1">
      <c r="C761" s="103"/>
      <c r="D761" s="104"/>
      <c r="E761" s="105"/>
      <c r="F761" s="105"/>
      <c r="G761" s="104"/>
      <c r="H761" s="106"/>
    </row>
    <row r="762" ht="16.5" customHeight="1">
      <c r="C762" s="103"/>
      <c r="D762" s="104"/>
      <c r="E762" s="105"/>
      <c r="F762" s="105"/>
      <c r="G762" s="104"/>
      <c r="H762" s="106"/>
    </row>
    <row r="763" ht="16.5" customHeight="1">
      <c r="C763" s="103"/>
      <c r="D763" s="104"/>
      <c r="E763" s="105"/>
      <c r="F763" s="105"/>
      <c r="G763" s="104"/>
      <c r="H763" s="106"/>
    </row>
    <row r="764" ht="16.5" customHeight="1">
      <c r="C764" s="103"/>
      <c r="D764" s="104"/>
      <c r="E764" s="105"/>
      <c r="F764" s="105"/>
      <c r="G764" s="104"/>
      <c r="H764" s="106"/>
    </row>
    <row r="765" ht="16.5" customHeight="1">
      <c r="C765" s="103"/>
      <c r="D765" s="104"/>
      <c r="E765" s="105"/>
      <c r="F765" s="105"/>
      <c r="G765" s="104"/>
      <c r="H765" s="106"/>
    </row>
    <row r="766" ht="16.5" customHeight="1">
      <c r="C766" s="103"/>
      <c r="D766" s="104"/>
      <c r="E766" s="105"/>
      <c r="F766" s="105"/>
      <c r="G766" s="104"/>
      <c r="H766" s="106"/>
    </row>
    <row r="767" ht="16.5" customHeight="1">
      <c r="C767" s="103"/>
      <c r="D767" s="104"/>
      <c r="E767" s="105"/>
      <c r="F767" s="105"/>
      <c r="G767" s="104"/>
      <c r="H767" s="106"/>
    </row>
    <row r="768" ht="16.5" customHeight="1">
      <c r="C768" s="103"/>
      <c r="D768" s="104"/>
      <c r="E768" s="105"/>
      <c r="F768" s="105"/>
      <c r="G768" s="104"/>
      <c r="H768" s="106"/>
    </row>
    <row r="769" ht="16.5" customHeight="1">
      <c r="C769" s="103"/>
      <c r="D769" s="104"/>
      <c r="E769" s="105"/>
      <c r="F769" s="105"/>
      <c r="G769" s="104"/>
      <c r="H769" s="106"/>
    </row>
    <row r="770" ht="16.5" customHeight="1">
      <c r="C770" s="103"/>
      <c r="D770" s="104"/>
      <c r="E770" s="105"/>
      <c r="F770" s="105"/>
      <c r="G770" s="104"/>
      <c r="H770" s="106"/>
    </row>
    <row r="771" ht="16.5" customHeight="1">
      <c r="C771" s="103"/>
      <c r="D771" s="104"/>
      <c r="E771" s="105"/>
      <c r="F771" s="105"/>
      <c r="G771" s="104"/>
      <c r="H771" s="106"/>
    </row>
    <row r="772" ht="16.5" customHeight="1">
      <c r="C772" s="103"/>
      <c r="D772" s="104"/>
      <c r="E772" s="105"/>
      <c r="F772" s="105"/>
      <c r="G772" s="104"/>
      <c r="H772" s="106"/>
    </row>
    <row r="773" ht="16.5" customHeight="1">
      <c r="C773" s="103"/>
      <c r="D773" s="104"/>
      <c r="E773" s="105"/>
      <c r="F773" s="105"/>
      <c r="G773" s="104"/>
      <c r="H773" s="106"/>
    </row>
    <row r="774" ht="16.5" customHeight="1">
      <c r="C774" s="103"/>
      <c r="D774" s="104"/>
      <c r="E774" s="105"/>
      <c r="F774" s="105"/>
      <c r="G774" s="104"/>
      <c r="H774" s="106"/>
    </row>
    <row r="775" ht="16.5" customHeight="1">
      <c r="C775" s="103"/>
      <c r="D775" s="104"/>
      <c r="E775" s="105"/>
      <c r="F775" s="105"/>
      <c r="G775" s="104"/>
      <c r="H775" s="106"/>
    </row>
    <row r="776" ht="16.5" customHeight="1">
      <c r="C776" s="103"/>
      <c r="D776" s="104"/>
      <c r="E776" s="105"/>
      <c r="F776" s="105"/>
      <c r="G776" s="104"/>
      <c r="H776" s="106"/>
    </row>
    <row r="777" ht="16.5" customHeight="1">
      <c r="C777" s="103"/>
      <c r="D777" s="104"/>
      <c r="E777" s="105"/>
      <c r="F777" s="105"/>
      <c r="G777" s="104"/>
      <c r="H777" s="106"/>
    </row>
    <row r="778" ht="16.5" customHeight="1">
      <c r="C778" s="103"/>
      <c r="D778" s="104"/>
      <c r="E778" s="105"/>
      <c r="F778" s="105"/>
      <c r="G778" s="104"/>
      <c r="H778" s="106"/>
    </row>
    <row r="779" ht="16.5" customHeight="1">
      <c r="C779" s="103"/>
      <c r="D779" s="104"/>
      <c r="E779" s="105"/>
      <c r="F779" s="105"/>
      <c r="G779" s="104"/>
      <c r="H779" s="106"/>
    </row>
    <row r="780" ht="16.5" customHeight="1">
      <c r="C780" s="103"/>
      <c r="D780" s="104"/>
      <c r="E780" s="105"/>
      <c r="F780" s="105"/>
      <c r="G780" s="104"/>
      <c r="H780" s="106"/>
    </row>
    <row r="781" ht="16.5" customHeight="1">
      <c r="C781" s="103"/>
      <c r="D781" s="104"/>
      <c r="E781" s="105"/>
      <c r="F781" s="105"/>
      <c r="G781" s="104"/>
      <c r="H781" s="106"/>
    </row>
    <row r="782" ht="16.5" customHeight="1">
      <c r="C782" s="103"/>
      <c r="D782" s="104"/>
      <c r="E782" s="105"/>
      <c r="F782" s="105"/>
      <c r="G782" s="104"/>
      <c r="H782" s="106"/>
    </row>
    <row r="783" ht="16.5" customHeight="1">
      <c r="C783" s="103"/>
      <c r="D783" s="104"/>
      <c r="E783" s="105"/>
      <c r="F783" s="105"/>
      <c r="G783" s="104"/>
      <c r="H783" s="106"/>
    </row>
    <row r="784" ht="16.5" customHeight="1">
      <c r="C784" s="103"/>
      <c r="D784" s="104"/>
      <c r="E784" s="105"/>
      <c r="F784" s="105"/>
      <c r="G784" s="104"/>
      <c r="H784" s="106"/>
    </row>
    <row r="785" ht="16.5" customHeight="1">
      <c r="C785" s="103"/>
      <c r="D785" s="104"/>
      <c r="E785" s="105"/>
      <c r="F785" s="105"/>
      <c r="G785" s="104"/>
      <c r="H785" s="106"/>
    </row>
    <row r="786" ht="16.5" customHeight="1">
      <c r="C786" s="103"/>
      <c r="D786" s="104"/>
      <c r="E786" s="105"/>
      <c r="F786" s="105"/>
      <c r="G786" s="104"/>
      <c r="H786" s="106"/>
    </row>
    <row r="787" ht="16.5" customHeight="1">
      <c r="C787" s="103"/>
      <c r="D787" s="104"/>
      <c r="E787" s="105"/>
      <c r="F787" s="105"/>
      <c r="G787" s="104"/>
      <c r="H787" s="106"/>
    </row>
    <row r="788" ht="16.5" customHeight="1">
      <c r="C788" s="103"/>
      <c r="D788" s="104"/>
      <c r="E788" s="105"/>
      <c r="F788" s="105"/>
      <c r="G788" s="104"/>
      <c r="H788" s="106"/>
    </row>
    <row r="789" ht="16.5" customHeight="1">
      <c r="C789" s="103"/>
      <c r="D789" s="104"/>
      <c r="E789" s="105"/>
      <c r="F789" s="105"/>
      <c r="G789" s="104"/>
      <c r="H789" s="106"/>
    </row>
    <row r="790" ht="16.5" customHeight="1">
      <c r="C790" s="103"/>
      <c r="D790" s="104"/>
      <c r="E790" s="105"/>
      <c r="F790" s="105"/>
      <c r="G790" s="104"/>
      <c r="H790" s="106"/>
    </row>
    <row r="791" ht="16.5" customHeight="1">
      <c r="C791" s="103"/>
      <c r="D791" s="104"/>
      <c r="E791" s="105"/>
      <c r="F791" s="105"/>
      <c r="G791" s="104"/>
      <c r="H791" s="106"/>
    </row>
    <row r="792" ht="16.5" customHeight="1">
      <c r="C792" s="103"/>
      <c r="D792" s="104"/>
      <c r="E792" s="105"/>
      <c r="F792" s="105"/>
      <c r="G792" s="104"/>
      <c r="H792" s="106"/>
    </row>
    <row r="793" ht="16.5" customHeight="1">
      <c r="C793" s="103"/>
      <c r="D793" s="104"/>
      <c r="E793" s="105"/>
      <c r="F793" s="105"/>
      <c r="G793" s="104"/>
      <c r="H793" s="106"/>
    </row>
    <row r="794" ht="16.5" customHeight="1">
      <c r="C794" s="103"/>
      <c r="D794" s="104"/>
      <c r="E794" s="105"/>
      <c r="F794" s="105"/>
      <c r="G794" s="104"/>
      <c r="H794" s="106"/>
    </row>
    <row r="795" ht="16.5" customHeight="1">
      <c r="C795" s="103"/>
      <c r="D795" s="104"/>
      <c r="E795" s="105"/>
      <c r="F795" s="105"/>
      <c r="G795" s="104"/>
      <c r="H795" s="106"/>
    </row>
    <row r="796" ht="16.5" customHeight="1">
      <c r="C796" s="103"/>
      <c r="D796" s="104"/>
      <c r="E796" s="105"/>
      <c r="F796" s="105"/>
      <c r="G796" s="104"/>
      <c r="H796" s="106"/>
    </row>
    <row r="797" ht="16.5" customHeight="1">
      <c r="C797" s="103"/>
      <c r="D797" s="104"/>
      <c r="E797" s="105"/>
      <c r="F797" s="105"/>
      <c r="G797" s="104"/>
      <c r="H797" s="106"/>
    </row>
    <row r="798" ht="16.5" customHeight="1">
      <c r="C798" s="103"/>
      <c r="D798" s="104"/>
      <c r="E798" s="105"/>
      <c r="F798" s="105"/>
      <c r="G798" s="104"/>
      <c r="H798" s="106"/>
    </row>
    <row r="799" ht="16.5" customHeight="1">
      <c r="C799" s="103"/>
      <c r="D799" s="104"/>
      <c r="E799" s="105"/>
      <c r="F799" s="105"/>
      <c r="G799" s="104"/>
      <c r="H799" s="106"/>
    </row>
    <row r="800" ht="16.5" customHeight="1">
      <c r="C800" s="103"/>
      <c r="D800" s="104"/>
      <c r="E800" s="105"/>
      <c r="F800" s="105"/>
      <c r="G800" s="104"/>
      <c r="H800" s="106"/>
    </row>
    <row r="801" ht="16.5" customHeight="1">
      <c r="C801" s="103"/>
      <c r="D801" s="104"/>
      <c r="E801" s="105"/>
      <c r="F801" s="105"/>
      <c r="G801" s="104"/>
      <c r="H801" s="106"/>
    </row>
    <row r="802" ht="16.5" customHeight="1">
      <c r="C802" s="103"/>
      <c r="D802" s="104"/>
      <c r="E802" s="105"/>
      <c r="F802" s="105"/>
      <c r="G802" s="104"/>
      <c r="H802" s="106"/>
    </row>
    <row r="803" ht="16.5" customHeight="1">
      <c r="C803" s="103"/>
      <c r="D803" s="104"/>
      <c r="E803" s="105"/>
      <c r="F803" s="105"/>
      <c r="G803" s="104"/>
      <c r="H803" s="106"/>
    </row>
    <row r="804" ht="16.5" customHeight="1">
      <c r="C804" s="103"/>
      <c r="D804" s="104"/>
      <c r="E804" s="105"/>
      <c r="F804" s="105"/>
      <c r="G804" s="104"/>
      <c r="H804" s="106"/>
    </row>
    <row r="805" ht="16.5" customHeight="1">
      <c r="C805" s="103"/>
      <c r="D805" s="104"/>
      <c r="E805" s="105"/>
      <c r="F805" s="105"/>
      <c r="G805" s="104"/>
      <c r="H805" s="106"/>
    </row>
    <row r="806" ht="16.5" customHeight="1">
      <c r="C806" s="103"/>
      <c r="D806" s="104"/>
      <c r="E806" s="105"/>
      <c r="F806" s="105"/>
      <c r="G806" s="104"/>
      <c r="H806" s="106"/>
    </row>
    <row r="807" ht="16.5" customHeight="1">
      <c r="C807" s="103"/>
      <c r="D807" s="104"/>
      <c r="E807" s="105"/>
      <c r="F807" s="105"/>
      <c r="G807" s="104"/>
      <c r="H807" s="106"/>
    </row>
    <row r="808" ht="16.5" customHeight="1">
      <c r="C808" s="103"/>
      <c r="D808" s="104"/>
      <c r="E808" s="105"/>
      <c r="F808" s="105"/>
      <c r="G808" s="104"/>
      <c r="H808" s="106"/>
    </row>
    <row r="809" ht="16.5" customHeight="1">
      <c r="C809" s="103"/>
      <c r="D809" s="104"/>
      <c r="E809" s="105"/>
      <c r="F809" s="105"/>
      <c r="G809" s="104"/>
      <c r="H809" s="106"/>
    </row>
    <row r="810" ht="16.5" customHeight="1">
      <c r="C810" s="103"/>
      <c r="D810" s="104"/>
      <c r="E810" s="105"/>
      <c r="F810" s="105"/>
      <c r="G810" s="104"/>
      <c r="H810" s="106"/>
    </row>
    <row r="811" ht="16.5" customHeight="1">
      <c r="C811" s="103"/>
      <c r="D811" s="104"/>
      <c r="E811" s="105"/>
      <c r="F811" s="105"/>
      <c r="G811" s="104"/>
      <c r="H811" s="106"/>
    </row>
    <row r="812" ht="16.5" customHeight="1">
      <c r="C812" s="103"/>
      <c r="D812" s="104"/>
      <c r="E812" s="105"/>
      <c r="F812" s="105"/>
      <c r="G812" s="104"/>
      <c r="H812" s="106"/>
    </row>
    <row r="813" ht="16.5" customHeight="1">
      <c r="C813" s="103"/>
      <c r="D813" s="104"/>
      <c r="E813" s="105"/>
      <c r="F813" s="105"/>
      <c r="G813" s="104"/>
      <c r="H813" s="106"/>
    </row>
    <row r="814" ht="16.5" customHeight="1">
      <c r="C814" s="103"/>
      <c r="D814" s="104"/>
      <c r="E814" s="105"/>
      <c r="F814" s="105"/>
      <c r="G814" s="104"/>
      <c r="H814" s="106"/>
    </row>
    <row r="815" ht="16.5" customHeight="1">
      <c r="C815" s="103"/>
      <c r="D815" s="104"/>
      <c r="E815" s="105"/>
      <c r="F815" s="105"/>
      <c r="G815" s="104"/>
      <c r="H815" s="106"/>
    </row>
    <row r="816" ht="16.5" customHeight="1">
      <c r="C816" s="103"/>
      <c r="D816" s="104"/>
      <c r="E816" s="105"/>
      <c r="F816" s="105"/>
      <c r="G816" s="104"/>
      <c r="H816" s="106"/>
    </row>
    <row r="817" ht="16.5" customHeight="1">
      <c r="C817" s="103"/>
      <c r="D817" s="104"/>
      <c r="E817" s="105"/>
      <c r="F817" s="105"/>
      <c r="G817" s="104"/>
      <c r="H817" s="106"/>
    </row>
    <row r="818" ht="16.5" customHeight="1">
      <c r="C818" s="103"/>
      <c r="D818" s="104"/>
      <c r="E818" s="105"/>
      <c r="F818" s="105"/>
      <c r="G818" s="104"/>
      <c r="H818" s="106"/>
    </row>
    <row r="819" ht="16.5" customHeight="1">
      <c r="C819" s="103"/>
      <c r="D819" s="104"/>
      <c r="E819" s="105"/>
      <c r="F819" s="105"/>
      <c r="G819" s="104"/>
      <c r="H819" s="106"/>
    </row>
    <row r="820" ht="16.5" customHeight="1">
      <c r="C820" s="103"/>
      <c r="D820" s="104"/>
      <c r="E820" s="105"/>
      <c r="F820" s="105"/>
      <c r="G820" s="104"/>
      <c r="H820" s="106"/>
    </row>
    <row r="821" ht="16.5" customHeight="1">
      <c r="C821" s="103"/>
      <c r="D821" s="104"/>
      <c r="E821" s="105"/>
      <c r="F821" s="105"/>
      <c r="G821" s="104"/>
      <c r="H821" s="106"/>
    </row>
    <row r="822" ht="16.5" customHeight="1">
      <c r="C822" s="103"/>
      <c r="D822" s="104"/>
      <c r="E822" s="105"/>
      <c r="F822" s="105"/>
      <c r="G822" s="104"/>
      <c r="H822" s="106"/>
    </row>
    <row r="823" ht="16.5" customHeight="1">
      <c r="C823" s="103"/>
      <c r="D823" s="104"/>
      <c r="E823" s="105"/>
      <c r="F823" s="105"/>
      <c r="G823" s="104"/>
      <c r="H823" s="106"/>
    </row>
    <row r="824" ht="16.5" customHeight="1">
      <c r="C824" s="103"/>
      <c r="D824" s="104"/>
      <c r="E824" s="105"/>
      <c r="F824" s="105"/>
      <c r="G824" s="104"/>
      <c r="H824" s="106"/>
    </row>
    <row r="825" ht="16.5" customHeight="1">
      <c r="C825" s="103"/>
      <c r="D825" s="104"/>
      <c r="E825" s="105"/>
      <c r="F825" s="105"/>
      <c r="G825" s="104"/>
      <c r="H825" s="106"/>
    </row>
    <row r="826" ht="16.5" customHeight="1">
      <c r="C826" s="103"/>
      <c r="D826" s="104"/>
      <c r="E826" s="105"/>
      <c r="F826" s="105"/>
      <c r="G826" s="104"/>
      <c r="H826" s="106"/>
    </row>
    <row r="827" ht="16.5" customHeight="1">
      <c r="C827" s="103"/>
      <c r="D827" s="104"/>
      <c r="E827" s="105"/>
      <c r="F827" s="105"/>
      <c r="G827" s="104"/>
      <c r="H827" s="106"/>
    </row>
    <row r="828" ht="16.5" customHeight="1">
      <c r="C828" s="103"/>
      <c r="D828" s="104"/>
      <c r="E828" s="105"/>
      <c r="F828" s="105"/>
      <c r="G828" s="104"/>
      <c r="H828" s="106"/>
    </row>
    <row r="829" ht="16.5" customHeight="1">
      <c r="C829" s="103"/>
      <c r="D829" s="104"/>
      <c r="E829" s="105"/>
      <c r="F829" s="105"/>
      <c r="G829" s="104"/>
      <c r="H829" s="106"/>
    </row>
    <row r="830" ht="16.5" customHeight="1">
      <c r="C830" s="103"/>
      <c r="D830" s="104"/>
      <c r="E830" s="105"/>
      <c r="F830" s="105"/>
      <c r="G830" s="104"/>
      <c r="H830" s="106"/>
    </row>
    <row r="831" ht="16.5" customHeight="1">
      <c r="C831" s="103"/>
      <c r="D831" s="104"/>
      <c r="E831" s="105"/>
      <c r="F831" s="105"/>
      <c r="G831" s="104"/>
      <c r="H831" s="106"/>
    </row>
    <row r="832" ht="16.5" customHeight="1">
      <c r="C832" s="103"/>
      <c r="D832" s="104"/>
      <c r="E832" s="105"/>
      <c r="F832" s="105"/>
      <c r="G832" s="104"/>
      <c r="H832" s="106"/>
    </row>
    <row r="833" ht="16.5" customHeight="1">
      <c r="C833" s="103"/>
      <c r="D833" s="104"/>
      <c r="E833" s="105"/>
      <c r="F833" s="105"/>
      <c r="G833" s="104"/>
      <c r="H833" s="106"/>
    </row>
    <row r="834" ht="16.5" customHeight="1">
      <c r="C834" s="103"/>
      <c r="D834" s="104"/>
      <c r="E834" s="105"/>
      <c r="F834" s="105"/>
      <c r="G834" s="104"/>
      <c r="H834" s="106"/>
    </row>
    <row r="835" ht="16.5" customHeight="1">
      <c r="C835" s="103"/>
      <c r="D835" s="104"/>
      <c r="E835" s="105"/>
      <c r="F835" s="105"/>
      <c r="G835" s="104"/>
      <c r="H835" s="106"/>
    </row>
    <row r="836" ht="16.5" customHeight="1">
      <c r="C836" s="103"/>
      <c r="D836" s="104"/>
      <c r="E836" s="105"/>
      <c r="F836" s="105"/>
      <c r="G836" s="104"/>
      <c r="H836" s="106"/>
    </row>
    <row r="837" ht="16.5" customHeight="1">
      <c r="C837" s="103"/>
      <c r="D837" s="104"/>
      <c r="E837" s="105"/>
      <c r="F837" s="105"/>
      <c r="G837" s="104"/>
      <c r="H837" s="106"/>
    </row>
    <row r="838" ht="16.5" customHeight="1">
      <c r="C838" s="103"/>
      <c r="D838" s="104"/>
      <c r="E838" s="105"/>
      <c r="F838" s="105"/>
      <c r="G838" s="104"/>
      <c r="H838" s="106"/>
    </row>
    <row r="839" ht="16.5" customHeight="1">
      <c r="C839" s="103"/>
      <c r="D839" s="104"/>
      <c r="E839" s="105"/>
      <c r="F839" s="105"/>
      <c r="G839" s="104"/>
      <c r="H839" s="106"/>
    </row>
    <row r="840" ht="16.5" customHeight="1">
      <c r="C840" s="103"/>
      <c r="D840" s="104"/>
      <c r="E840" s="105"/>
      <c r="F840" s="105"/>
      <c r="G840" s="104"/>
      <c r="H840" s="106"/>
    </row>
    <row r="841" ht="16.5" customHeight="1">
      <c r="C841" s="103"/>
      <c r="D841" s="104"/>
      <c r="E841" s="105"/>
      <c r="F841" s="105"/>
      <c r="G841" s="104"/>
      <c r="H841" s="106"/>
    </row>
    <row r="842" ht="16.5" customHeight="1">
      <c r="C842" s="103"/>
      <c r="D842" s="104"/>
      <c r="E842" s="105"/>
      <c r="F842" s="105"/>
      <c r="G842" s="104"/>
      <c r="H842" s="106"/>
    </row>
    <row r="843" ht="16.5" customHeight="1">
      <c r="C843" s="103"/>
      <c r="D843" s="104"/>
      <c r="E843" s="105"/>
      <c r="F843" s="105"/>
      <c r="G843" s="104"/>
      <c r="H843" s="106"/>
    </row>
    <row r="844" ht="16.5" customHeight="1">
      <c r="C844" s="103"/>
      <c r="D844" s="104"/>
      <c r="E844" s="105"/>
      <c r="F844" s="105"/>
      <c r="G844" s="104"/>
      <c r="H844" s="106"/>
    </row>
    <row r="845" ht="16.5" customHeight="1">
      <c r="C845" s="103"/>
      <c r="D845" s="104"/>
      <c r="E845" s="105"/>
      <c r="F845" s="105"/>
      <c r="G845" s="104"/>
      <c r="H845" s="106"/>
    </row>
    <row r="846" ht="16.5" customHeight="1">
      <c r="C846" s="103"/>
      <c r="D846" s="104"/>
      <c r="E846" s="105"/>
      <c r="F846" s="105"/>
      <c r="G846" s="104"/>
      <c r="H846" s="106"/>
    </row>
    <row r="847" ht="16.5" customHeight="1">
      <c r="C847" s="103"/>
      <c r="D847" s="104"/>
      <c r="E847" s="105"/>
      <c r="F847" s="105"/>
      <c r="G847" s="104"/>
      <c r="H847" s="106"/>
    </row>
    <row r="848" ht="16.5" customHeight="1">
      <c r="C848" s="103"/>
      <c r="D848" s="104"/>
      <c r="E848" s="105"/>
      <c r="F848" s="105"/>
      <c r="G848" s="104"/>
      <c r="H848" s="106"/>
    </row>
    <row r="849" ht="16.5" customHeight="1">
      <c r="C849" s="103"/>
      <c r="D849" s="104"/>
      <c r="E849" s="105"/>
      <c r="F849" s="105"/>
      <c r="G849" s="104"/>
      <c r="H849" s="106"/>
    </row>
    <row r="850" ht="16.5" customHeight="1">
      <c r="C850" s="103"/>
      <c r="D850" s="104"/>
      <c r="E850" s="105"/>
      <c r="F850" s="105"/>
      <c r="G850" s="104"/>
      <c r="H850" s="106"/>
    </row>
    <row r="851" ht="16.5" customHeight="1">
      <c r="C851" s="103"/>
      <c r="D851" s="104"/>
      <c r="E851" s="105"/>
      <c r="F851" s="105"/>
      <c r="G851" s="104"/>
      <c r="H851" s="106"/>
    </row>
    <row r="852" ht="16.5" customHeight="1">
      <c r="C852" s="103"/>
      <c r="D852" s="104"/>
      <c r="E852" s="105"/>
      <c r="F852" s="105"/>
      <c r="G852" s="104"/>
      <c r="H852" s="106"/>
    </row>
    <row r="853" ht="16.5" customHeight="1">
      <c r="C853" s="103"/>
      <c r="D853" s="104"/>
      <c r="E853" s="105"/>
      <c r="F853" s="105"/>
      <c r="G853" s="104"/>
      <c r="H853" s="106"/>
    </row>
    <row r="854" ht="16.5" customHeight="1">
      <c r="C854" s="103"/>
      <c r="D854" s="104"/>
      <c r="E854" s="105"/>
      <c r="F854" s="105"/>
      <c r="G854" s="104"/>
      <c r="H854" s="106"/>
    </row>
    <row r="855" ht="16.5" customHeight="1">
      <c r="C855" s="103"/>
      <c r="D855" s="104"/>
      <c r="E855" s="105"/>
      <c r="F855" s="105"/>
      <c r="G855" s="104"/>
      <c r="H855" s="106"/>
    </row>
    <row r="856" ht="16.5" customHeight="1">
      <c r="C856" s="103"/>
      <c r="D856" s="104"/>
      <c r="E856" s="105"/>
      <c r="F856" s="105"/>
      <c r="G856" s="104"/>
      <c r="H856" s="106"/>
    </row>
    <row r="857" ht="16.5" customHeight="1">
      <c r="C857" s="103"/>
      <c r="D857" s="104"/>
      <c r="E857" s="105"/>
      <c r="F857" s="105"/>
      <c r="G857" s="104"/>
      <c r="H857" s="106"/>
    </row>
    <row r="858" ht="16.5" customHeight="1">
      <c r="C858" s="103"/>
      <c r="D858" s="104"/>
      <c r="E858" s="105"/>
      <c r="F858" s="105"/>
      <c r="G858" s="104"/>
      <c r="H858" s="106"/>
    </row>
    <row r="859" ht="16.5" customHeight="1">
      <c r="C859" s="103"/>
      <c r="D859" s="104"/>
      <c r="E859" s="105"/>
      <c r="F859" s="105"/>
      <c r="G859" s="104"/>
      <c r="H859" s="106"/>
    </row>
    <row r="860" ht="16.5" customHeight="1">
      <c r="C860" s="103"/>
      <c r="D860" s="104"/>
      <c r="E860" s="105"/>
      <c r="F860" s="105"/>
      <c r="G860" s="104"/>
      <c r="H860" s="106"/>
    </row>
    <row r="861" ht="16.5" customHeight="1">
      <c r="C861" s="103"/>
      <c r="D861" s="104"/>
      <c r="E861" s="105"/>
      <c r="F861" s="105"/>
      <c r="G861" s="104"/>
      <c r="H861" s="106"/>
    </row>
    <row r="862" ht="16.5" customHeight="1">
      <c r="C862" s="103"/>
      <c r="D862" s="104"/>
      <c r="E862" s="105"/>
      <c r="F862" s="105"/>
      <c r="G862" s="104"/>
      <c r="H862" s="106"/>
    </row>
    <row r="863" ht="16.5" customHeight="1">
      <c r="C863" s="103"/>
      <c r="D863" s="104"/>
      <c r="E863" s="105"/>
      <c r="F863" s="105"/>
      <c r="G863" s="104"/>
      <c r="H863" s="106"/>
    </row>
    <row r="864" ht="16.5" customHeight="1">
      <c r="C864" s="103"/>
      <c r="D864" s="104"/>
      <c r="E864" s="105"/>
      <c r="F864" s="105"/>
      <c r="G864" s="104"/>
      <c r="H864" s="106"/>
    </row>
    <row r="865" ht="16.5" customHeight="1">
      <c r="C865" s="103"/>
      <c r="D865" s="104"/>
      <c r="E865" s="105"/>
      <c r="F865" s="105"/>
      <c r="G865" s="104"/>
      <c r="H865" s="106"/>
    </row>
    <row r="866" ht="16.5" customHeight="1">
      <c r="C866" s="103"/>
      <c r="D866" s="104"/>
      <c r="E866" s="105"/>
      <c r="F866" s="105"/>
      <c r="G866" s="104"/>
      <c r="H866" s="106"/>
    </row>
    <row r="867" ht="16.5" customHeight="1">
      <c r="C867" s="103"/>
      <c r="D867" s="104"/>
      <c r="E867" s="105"/>
      <c r="F867" s="105"/>
      <c r="G867" s="104"/>
      <c r="H867" s="106"/>
    </row>
    <row r="868" ht="16.5" customHeight="1">
      <c r="C868" s="103"/>
      <c r="D868" s="104"/>
      <c r="E868" s="105"/>
      <c r="F868" s="105"/>
      <c r="G868" s="104"/>
      <c r="H868" s="106"/>
    </row>
    <row r="869" ht="16.5" customHeight="1">
      <c r="C869" s="103"/>
      <c r="D869" s="104"/>
      <c r="E869" s="105"/>
      <c r="F869" s="105"/>
      <c r="G869" s="104"/>
      <c r="H869" s="106"/>
    </row>
    <row r="870" ht="16.5" customHeight="1">
      <c r="C870" s="103"/>
      <c r="D870" s="104"/>
      <c r="E870" s="105"/>
      <c r="F870" s="105"/>
      <c r="G870" s="104"/>
      <c r="H870" s="106"/>
    </row>
    <row r="871" ht="16.5" customHeight="1">
      <c r="C871" s="103"/>
      <c r="D871" s="104"/>
      <c r="E871" s="105"/>
      <c r="F871" s="105"/>
      <c r="G871" s="104"/>
      <c r="H871" s="106"/>
    </row>
    <row r="872" ht="16.5" customHeight="1">
      <c r="C872" s="103"/>
      <c r="D872" s="104"/>
      <c r="E872" s="105"/>
      <c r="F872" s="105"/>
      <c r="G872" s="104"/>
      <c r="H872" s="106"/>
    </row>
    <row r="873" ht="16.5" customHeight="1">
      <c r="C873" s="103"/>
      <c r="D873" s="104"/>
      <c r="E873" s="105"/>
      <c r="F873" s="105"/>
      <c r="G873" s="104"/>
      <c r="H873" s="106"/>
    </row>
    <row r="874" ht="16.5" customHeight="1">
      <c r="C874" s="103"/>
      <c r="D874" s="104"/>
      <c r="E874" s="105"/>
      <c r="F874" s="105"/>
      <c r="G874" s="104"/>
      <c r="H874" s="106"/>
    </row>
    <row r="875" ht="16.5" customHeight="1">
      <c r="C875" s="103"/>
      <c r="D875" s="104"/>
      <c r="E875" s="105"/>
      <c r="F875" s="105"/>
      <c r="G875" s="104"/>
      <c r="H875" s="106"/>
    </row>
    <row r="876" ht="16.5" customHeight="1">
      <c r="C876" s="103"/>
      <c r="D876" s="104"/>
      <c r="E876" s="105"/>
      <c r="F876" s="105"/>
      <c r="G876" s="104"/>
      <c r="H876" s="106"/>
    </row>
    <row r="877" ht="16.5" customHeight="1">
      <c r="C877" s="103"/>
      <c r="D877" s="104"/>
      <c r="E877" s="105"/>
      <c r="F877" s="105"/>
      <c r="G877" s="104"/>
      <c r="H877" s="106"/>
    </row>
    <row r="878" ht="16.5" customHeight="1">
      <c r="C878" s="103"/>
      <c r="D878" s="104"/>
      <c r="E878" s="105"/>
      <c r="F878" s="105"/>
      <c r="G878" s="104"/>
      <c r="H878" s="106"/>
    </row>
    <row r="879" ht="16.5" customHeight="1">
      <c r="C879" s="103"/>
      <c r="D879" s="104"/>
      <c r="E879" s="105"/>
      <c r="F879" s="105"/>
      <c r="G879" s="104"/>
      <c r="H879" s="106"/>
    </row>
    <row r="880" ht="16.5" customHeight="1">
      <c r="C880" s="103"/>
      <c r="D880" s="104"/>
      <c r="E880" s="105"/>
      <c r="F880" s="105"/>
      <c r="G880" s="104"/>
      <c r="H880" s="106"/>
    </row>
    <row r="881" ht="16.5" customHeight="1">
      <c r="C881" s="103"/>
      <c r="D881" s="104"/>
      <c r="E881" s="105"/>
      <c r="F881" s="105"/>
      <c r="G881" s="104"/>
      <c r="H881" s="106"/>
    </row>
    <row r="882" ht="16.5" customHeight="1">
      <c r="C882" s="103"/>
      <c r="D882" s="104"/>
      <c r="E882" s="105"/>
      <c r="F882" s="105"/>
      <c r="G882" s="104"/>
      <c r="H882" s="106"/>
    </row>
    <row r="883" ht="16.5" customHeight="1">
      <c r="C883" s="103"/>
      <c r="D883" s="104"/>
      <c r="E883" s="105"/>
      <c r="F883" s="105"/>
      <c r="G883" s="104"/>
      <c r="H883" s="106"/>
    </row>
    <row r="884" ht="16.5" customHeight="1">
      <c r="C884" s="103"/>
      <c r="D884" s="104"/>
      <c r="E884" s="105"/>
      <c r="F884" s="105"/>
      <c r="G884" s="104"/>
      <c r="H884" s="106"/>
    </row>
    <row r="885" ht="16.5" customHeight="1">
      <c r="C885" s="103"/>
      <c r="D885" s="104"/>
      <c r="E885" s="105"/>
      <c r="F885" s="105"/>
      <c r="G885" s="104"/>
      <c r="H885" s="106"/>
    </row>
    <row r="886" ht="16.5" customHeight="1">
      <c r="C886" s="103"/>
      <c r="D886" s="104"/>
      <c r="E886" s="105"/>
      <c r="F886" s="105"/>
      <c r="G886" s="104"/>
      <c r="H886" s="106"/>
    </row>
    <row r="887" ht="16.5" customHeight="1">
      <c r="C887" s="103"/>
      <c r="D887" s="104"/>
      <c r="E887" s="105"/>
      <c r="F887" s="105"/>
      <c r="G887" s="104"/>
      <c r="H887" s="106"/>
    </row>
    <row r="888" ht="16.5" customHeight="1">
      <c r="C888" s="103"/>
      <c r="D888" s="104"/>
      <c r="E888" s="105"/>
      <c r="F888" s="105"/>
      <c r="G888" s="104"/>
      <c r="H888" s="106"/>
    </row>
    <row r="889" ht="16.5" customHeight="1">
      <c r="C889" s="103"/>
      <c r="D889" s="104"/>
      <c r="E889" s="105"/>
      <c r="F889" s="105"/>
      <c r="G889" s="104"/>
      <c r="H889" s="106"/>
    </row>
    <row r="890" ht="16.5" customHeight="1">
      <c r="C890" s="103"/>
      <c r="D890" s="104"/>
      <c r="E890" s="105"/>
      <c r="F890" s="105"/>
      <c r="G890" s="104"/>
      <c r="H890" s="106"/>
    </row>
    <row r="891" ht="16.5" customHeight="1">
      <c r="C891" s="103"/>
      <c r="D891" s="104"/>
      <c r="E891" s="105"/>
      <c r="F891" s="105"/>
      <c r="G891" s="104"/>
      <c r="H891" s="106"/>
    </row>
    <row r="892" ht="16.5" customHeight="1">
      <c r="C892" s="103"/>
      <c r="D892" s="104"/>
      <c r="E892" s="105"/>
      <c r="F892" s="105"/>
      <c r="G892" s="104"/>
      <c r="H892" s="106"/>
    </row>
    <row r="893" ht="16.5" customHeight="1">
      <c r="C893" s="103"/>
      <c r="D893" s="104"/>
      <c r="E893" s="105"/>
      <c r="F893" s="105"/>
      <c r="G893" s="104"/>
      <c r="H893" s="106"/>
    </row>
    <row r="894" ht="16.5" customHeight="1">
      <c r="C894" s="103"/>
      <c r="D894" s="104"/>
      <c r="E894" s="105"/>
      <c r="F894" s="105"/>
      <c r="G894" s="104"/>
      <c r="H894" s="106"/>
    </row>
    <row r="895" ht="16.5" customHeight="1">
      <c r="C895" s="103"/>
      <c r="D895" s="104"/>
      <c r="E895" s="105"/>
      <c r="F895" s="105"/>
      <c r="G895" s="104"/>
      <c r="H895" s="106"/>
    </row>
    <row r="896" ht="16.5" customHeight="1">
      <c r="C896" s="103"/>
      <c r="D896" s="104"/>
      <c r="E896" s="105"/>
      <c r="F896" s="105"/>
      <c r="G896" s="104"/>
      <c r="H896" s="106"/>
    </row>
    <row r="897" ht="16.5" customHeight="1">
      <c r="C897" s="103"/>
      <c r="D897" s="104"/>
      <c r="E897" s="105"/>
      <c r="F897" s="105"/>
      <c r="G897" s="104"/>
      <c r="H897" s="106"/>
    </row>
    <row r="898" ht="16.5" customHeight="1">
      <c r="C898" s="103"/>
      <c r="D898" s="104"/>
      <c r="E898" s="105"/>
      <c r="F898" s="105"/>
      <c r="G898" s="104"/>
      <c r="H898" s="106"/>
    </row>
    <row r="899" ht="16.5" customHeight="1">
      <c r="C899" s="103"/>
      <c r="D899" s="104"/>
      <c r="E899" s="105"/>
      <c r="F899" s="105"/>
      <c r="G899" s="104"/>
      <c r="H899" s="106"/>
    </row>
    <row r="900" ht="16.5" customHeight="1">
      <c r="C900" s="103"/>
      <c r="D900" s="104"/>
      <c r="E900" s="105"/>
      <c r="F900" s="105"/>
      <c r="G900" s="104"/>
      <c r="H900" s="106"/>
    </row>
    <row r="901" ht="16.5" customHeight="1">
      <c r="C901" s="103"/>
      <c r="D901" s="104"/>
      <c r="E901" s="105"/>
      <c r="F901" s="105"/>
      <c r="G901" s="104"/>
      <c r="H901" s="106"/>
    </row>
    <row r="902" ht="16.5" customHeight="1">
      <c r="C902" s="103"/>
      <c r="D902" s="104"/>
      <c r="E902" s="105"/>
      <c r="F902" s="105"/>
      <c r="G902" s="104"/>
      <c r="H902" s="106"/>
    </row>
    <row r="903" ht="16.5" customHeight="1">
      <c r="C903" s="103"/>
      <c r="D903" s="104"/>
      <c r="E903" s="105"/>
      <c r="F903" s="105"/>
      <c r="G903" s="104"/>
      <c r="H903" s="106"/>
    </row>
    <row r="904" ht="16.5" customHeight="1">
      <c r="C904" s="103"/>
      <c r="D904" s="104"/>
      <c r="E904" s="105"/>
      <c r="F904" s="105"/>
      <c r="G904" s="104"/>
      <c r="H904" s="106"/>
    </row>
    <row r="905" ht="16.5" customHeight="1">
      <c r="C905" s="103"/>
      <c r="D905" s="104"/>
      <c r="E905" s="105"/>
      <c r="F905" s="105"/>
      <c r="G905" s="104"/>
      <c r="H905" s="106"/>
    </row>
    <row r="906" ht="16.5" customHeight="1">
      <c r="C906" s="103"/>
      <c r="D906" s="104"/>
      <c r="E906" s="105"/>
      <c r="F906" s="105"/>
      <c r="G906" s="104"/>
      <c r="H906" s="106"/>
    </row>
    <row r="907" ht="16.5" customHeight="1">
      <c r="C907" s="103"/>
      <c r="D907" s="104"/>
      <c r="E907" s="105"/>
      <c r="F907" s="105"/>
      <c r="G907" s="104"/>
      <c r="H907" s="106"/>
    </row>
    <row r="908" ht="16.5" customHeight="1">
      <c r="C908" s="103"/>
      <c r="D908" s="104"/>
      <c r="E908" s="105"/>
      <c r="F908" s="105"/>
      <c r="G908" s="104"/>
      <c r="H908" s="106"/>
    </row>
    <row r="909" ht="16.5" customHeight="1">
      <c r="C909" s="103"/>
      <c r="D909" s="104"/>
      <c r="E909" s="105"/>
      <c r="F909" s="105"/>
      <c r="G909" s="104"/>
      <c r="H909" s="106"/>
    </row>
    <row r="910" ht="16.5" customHeight="1">
      <c r="C910" s="103"/>
      <c r="D910" s="104"/>
      <c r="E910" s="105"/>
      <c r="F910" s="105"/>
      <c r="G910" s="104"/>
      <c r="H910" s="106"/>
    </row>
    <row r="911" ht="16.5" customHeight="1">
      <c r="C911" s="103"/>
      <c r="D911" s="104"/>
      <c r="E911" s="105"/>
      <c r="F911" s="105"/>
      <c r="G911" s="104"/>
      <c r="H911" s="106"/>
    </row>
    <row r="912" ht="16.5" customHeight="1">
      <c r="C912" s="103"/>
      <c r="D912" s="104"/>
      <c r="E912" s="105"/>
      <c r="F912" s="105"/>
      <c r="G912" s="104"/>
      <c r="H912" s="106"/>
    </row>
    <row r="913" ht="16.5" customHeight="1">
      <c r="C913" s="103"/>
      <c r="D913" s="104"/>
      <c r="E913" s="105"/>
      <c r="F913" s="105"/>
      <c r="G913" s="104"/>
      <c r="H913" s="106"/>
    </row>
    <row r="914" ht="16.5" customHeight="1">
      <c r="C914" s="103"/>
      <c r="D914" s="104"/>
      <c r="E914" s="105"/>
      <c r="F914" s="105"/>
      <c r="G914" s="104"/>
      <c r="H914" s="106"/>
    </row>
    <row r="915" ht="16.5" customHeight="1">
      <c r="C915" s="103"/>
      <c r="D915" s="104"/>
      <c r="E915" s="105"/>
      <c r="F915" s="105"/>
      <c r="G915" s="104"/>
      <c r="H915" s="106"/>
    </row>
    <row r="916" ht="16.5" customHeight="1">
      <c r="C916" s="103"/>
      <c r="D916" s="104"/>
      <c r="E916" s="105"/>
      <c r="F916" s="105"/>
      <c r="G916" s="104"/>
      <c r="H916" s="106"/>
    </row>
    <row r="917" ht="16.5" customHeight="1">
      <c r="C917" s="103"/>
      <c r="D917" s="104"/>
      <c r="E917" s="105"/>
      <c r="F917" s="105"/>
      <c r="G917" s="104"/>
      <c r="H917" s="106"/>
    </row>
    <row r="918" ht="16.5" customHeight="1">
      <c r="C918" s="103"/>
      <c r="D918" s="104"/>
      <c r="E918" s="105"/>
      <c r="F918" s="105"/>
      <c r="G918" s="104"/>
      <c r="H918" s="106"/>
    </row>
    <row r="919" ht="16.5" customHeight="1">
      <c r="C919" s="103"/>
      <c r="D919" s="104"/>
      <c r="E919" s="105"/>
      <c r="F919" s="105"/>
      <c r="G919" s="104"/>
      <c r="H919" s="106"/>
    </row>
    <row r="920" ht="16.5" customHeight="1">
      <c r="C920" s="103"/>
      <c r="D920" s="104"/>
      <c r="E920" s="105"/>
      <c r="F920" s="105"/>
      <c r="G920" s="104"/>
      <c r="H920" s="106"/>
    </row>
    <row r="921" ht="16.5" customHeight="1">
      <c r="C921" s="103"/>
      <c r="D921" s="104"/>
      <c r="E921" s="105"/>
      <c r="F921" s="105"/>
      <c r="G921" s="104"/>
      <c r="H921" s="106"/>
    </row>
    <row r="922" ht="16.5" customHeight="1">
      <c r="C922" s="103"/>
      <c r="D922" s="104"/>
      <c r="E922" s="105"/>
      <c r="F922" s="105"/>
      <c r="G922" s="104"/>
      <c r="H922" s="106"/>
    </row>
    <row r="923" ht="16.5" customHeight="1">
      <c r="C923" s="103"/>
      <c r="D923" s="104"/>
      <c r="E923" s="105"/>
      <c r="F923" s="105"/>
      <c r="G923" s="104"/>
      <c r="H923" s="106"/>
    </row>
    <row r="924" ht="16.5" customHeight="1">
      <c r="C924" s="103"/>
      <c r="D924" s="104"/>
      <c r="E924" s="105"/>
      <c r="F924" s="105"/>
      <c r="G924" s="104"/>
      <c r="H924" s="106"/>
    </row>
    <row r="925" ht="16.5" customHeight="1">
      <c r="C925" s="103"/>
      <c r="D925" s="104"/>
      <c r="E925" s="105"/>
      <c r="F925" s="105"/>
      <c r="G925" s="104"/>
      <c r="H925" s="106"/>
    </row>
    <row r="926" ht="16.5" customHeight="1">
      <c r="C926" s="103"/>
      <c r="D926" s="104"/>
      <c r="E926" s="105"/>
      <c r="F926" s="105"/>
      <c r="G926" s="104"/>
      <c r="H926" s="106"/>
    </row>
    <row r="927" ht="16.5" customHeight="1">
      <c r="C927" s="103"/>
      <c r="D927" s="104"/>
      <c r="E927" s="105"/>
      <c r="F927" s="105"/>
      <c r="G927" s="104"/>
      <c r="H927" s="106"/>
    </row>
    <row r="928" ht="16.5" customHeight="1">
      <c r="C928" s="103"/>
      <c r="D928" s="104"/>
      <c r="E928" s="105"/>
      <c r="F928" s="105"/>
      <c r="G928" s="104"/>
      <c r="H928" s="106"/>
    </row>
    <row r="929" ht="16.5" customHeight="1">
      <c r="C929" s="103"/>
      <c r="D929" s="104"/>
      <c r="E929" s="105"/>
      <c r="F929" s="105"/>
      <c r="G929" s="104"/>
      <c r="H929" s="106"/>
    </row>
    <row r="930" ht="16.5" customHeight="1">
      <c r="C930" s="103"/>
      <c r="D930" s="104"/>
      <c r="E930" s="105"/>
      <c r="F930" s="105"/>
      <c r="G930" s="104"/>
      <c r="H930" s="106"/>
    </row>
    <row r="931" ht="16.5" customHeight="1">
      <c r="C931" s="103"/>
      <c r="D931" s="104"/>
      <c r="E931" s="105"/>
      <c r="F931" s="105"/>
      <c r="G931" s="104"/>
      <c r="H931" s="106"/>
    </row>
    <row r="932" ht="16.5" customHeight="1">
      <c r="C932" s="103"/>
      <c r="D932" s="104"/>
      <c r="E932" s="105"/>
      <c r="F932" s="105"/>
      <c r="G932" s="104"/>
      <c r="H932" s="106"/>
    </row>
    <row r="933" ht="16.5" customHeight="1">
      <c r="C933" s="103"/>
      <c r="D933" s="104"/>
      <c r="E933" s="105"/>
      <c r="F933" s="105"/>
      <c r="G933" s="104"/>
      <c r="H933" s="106"/>
    </row>
    <row r="934" ht="16.5" customHeight="1">
      <c r="C934" s="103"/>
      <c r="D934" s="104"/>
      <c r="E934" s="105"/>
      <c r="F934" s="105"/>
      <c r="G934" s="104"/>
      <c r="H934" s="106"/>
    </row>
    <row r="935" ht="16.5" customHeight="1">
      <c r="C935" s="103"/>
      <c r="D935" s="104"/>
      <c r="E935" s="105"/>
      <c r="F935" s="105"/>
      <c r="G935" s="104"/>
      <c r="H935" s="106"/>
    </row>
    <row r="936" ht="16.5" customHeight="1">
      <c r="C936" s="103"/>
      <c r="D936" s="104"/>
      <c r="E936" s="105"/>
      <c r="F936" s="105"/>
      <c r="G936" s="104"/>
      <c r="H936" s="106"/>
    </row>
    <row r="937" ht="16.5" customHeight="1">
      <c r="C937" s="103"/>
      <c r="D937" s="104"/>
      <c r="E937" s="105"/>
      <c r="F937" s="105"/>
      <c r="G937" s="104"/>
      <c r="H937" s="106"/>
    </row>
    <row r="938" ht="16.5" customHeight="1">
      <c r="C938" s="103"/>
      <c r="D938" s="104"/>
      <c r="E938" s="105"/>
      <c r="F938" s="105"/>
      <c r="G938" s="104"/>
      <c r="H938" s="106"/>
    </row>
    <row r="939" ht="16.5" customHeight="1">
      <c r="C939" s="103"/>
      <c r="D939" s="104"/>
      <c r="E939" s="105"/>
      <c r="F939" s="105"/>
      <c r="G939" s="104"/>
      <c r="H939" s="106"/>
    </row>
    <row r="940" ht="16.5" customHeight="1">
      <c r="C940" s="103"/>
      <c r="D940" s="104"/>
      <c r="E940" s="105"/>
      <c r="F940" s="105"/>
      <c r="G940" s="104"/>
      <c r="H940" s="106"/>
    </row>
    <row r="941" ht="16.5" customHeight="1">
      <c r="C941" s="103"/>
      <c r="D941" s="104"/>
      <c r="E941" s="105"/>
      <c r="F941" s="105"/>
      <c r="G941" s="104"/>
      <c r="H941" s="106"/>
    </row>
    <row r="942" ht="16.5" customHeight="1">
      <c r="C942" s="103"/>
      <c r="D942" s="104"/>
      <c r="E942" s="105"/>
      <c r="F942" s="105"/>
      <c r="G942" s="104"/>
      <c r="H942" s="106"/>
    </row>
    <row r="943" ht="16.5" customHeight="1">
      <c r="C943" s="103"/>
      <c r="D943" s="104"/>
      <c r="E943" s="105"/>
      <c r="F943" s="105"/>
      <c r="G943" s="104"/>
      <c r="H943" s="106"/>
    </row>
    <row r="944" ht="16.5" customHeight="1">
      <c r="C944" s="103"/>
      <c r="D944" s="104"/>
      <c r="E944" s="105"/>
      <c r="F944" s="105"/>
      <c r="G944" s="104"/>
      <c r="H944" s="106"/>
    </row>
    <row r="945" ht="16.5" customHeight="1">
      <c r="C945" s="103"/>
      <c r="D945" s="104"/>
      <c r="E945" s="105"/>
      <c r="F945" s="105"/>
      <c r="G945" s="104"/>
      <c r="H945" s="106"/>
    </row>
    <row r="946" ht="16.5" customHeight="1">
      <c r="C946" s="103"/>
      <c r="D946" s="104"/>
      <c r="E946" s="105"/>
      <c r="F946" s="105"/>
      <c r="G946" s="104"/>
      <c r="H946" s="106"/>
    </row>
    <row r="947" ht="16.5" customHeight="1">
      <c r="C947" s="103"/>
      <c r="D947" s="104"/>
      <c r="E947" s="105"/>
      <c r="F947" s="105"/>
      <c r="G947" s="104"/>
      <c r="H947" s="106"/>
    </row>
    <row r="948" ht="16.5" customHeight="1">
      <c r="C948" s="103"/>
      <c r="D948" s="104"/>
      <c r="E948" s="105"/>
      <c r="F948" s="105"/>
      <c r="G948" s="104"/>
      <c r="H948" s="106"/>
    </row>
    <row r="949" ht="16.5" customHeight="1">
      <c r="C949" s="103"/>
      <c r="D949" s="104"/>
      <c r="E949" s="105"/>
      <c r="F949" s="105"/>
      <c r="G949" s="104"/>
      <c r="H949" s="106"/>
    </row>
    <row r="950" ht="16.5" customHeight="1">
      <c r="C950" s="103"/>
      <c r="D950" s="104"/>
      <c r="E950" s="105"/>
      <c r="F950" s="105"/>
      <c r="G950" s="104"/>
      <c r="H950" s="106"/>
    </row>
    <row r="951" ht="16.5" customHeight="1">
      <c r="C951" s="103"/>
      <c r="D951" s="104"/>
      <c r="E951" s="105"/>
      <c r="F951" s="105"/>
      <c r="G951" s="104"/>
      <c r="H951" s="106"/>
    </row>
    <row r="952" ht="16.5" customHeight="1">
      <c r="C952" s="103"/>
      <c r="D952" s="104"/>
      <c r="E952" s="105"/>
      <c r="F952" s="105"/>
      <c r="G952" s="104"/>
      <c r="H952" s="106"/>
    </row>
    <row r="953" ht="16.5" customHeight="1">
      <c r="C953" s="103"/>
      <c r="D953" s="104"/>
      <c r="E953" s="105"/>
      <c r="F953" s="105"/>
      <c r="G953" s="104"/>
      <c r="H953" s="106"/>
    </row>
    <row r="954" ht="16.5" customHeight="1">
      <c r="C954" s="103"/>
      <c r="D954" s="104"/>
      <c r="E954" s="105"/>
      <c r="F954" s="105"/>
      <c r="G954" s="104"/>
      <c r="H954" s="106"/>
    </row>
    <row r="955" ht="16.5" customHeight="1">
      <c r="C955" s="103"/>
      <c r="D955" s="104"/>
      <c r="E955" s="105"/>
      <c r="F955" s="105"/>
      <c r="G955" s="104"/>
      <c r="H955" s="106"/>
    </row>
    <row r="956" ht="16.5" customHeight="1">
      <c r="C956" s="103"/>
      <c r="D956" s="104"/>
      <c r="E956" s="105"/>
      <c r="F956" s="105"/>
      <c r="G956" s="104"/>
      <c r="H956" s="106"/>
    </row>
    <row r="957" ht="16.5" customHeight="1">
      <c r="C957" s="103"/>
      <c r="D957" s="104"/>
      <c r="E957" s="105"/>
      <c r="F957" s="105"/>
      <c r="G957" s="104"/>
      <c r="H957" s="106"/>
    </row>
    <row r="958" ht="16.5" customHeight="1">
      <c r="C958" s="103"/>
      <c r="D958" s="104"/>
      <c r="E958" s="105"/>
      <c r="F958" s="105"/>
      <c r="G958" s="104"/>
      <c r="H958" s="106"/>
    </row>
    <row r="959" ht="16.5" customHeight="1">
      <c r="C959" s="103"/>
      <c r="D959" s="104"/>
      <c r="E959" s="105"/>
      <c r="F959" s="105"/>
      <c r="G959" s="104"/>
      <c r="H959" s="106"/>
    </row>
    <row r="960" ht="16.5" customHeight="1">
      <c r="C960" s="103"/>
      <c r="D960" s="104"/>
      <c r="E960" s="105"/>
      <c r="F960" s="105"/>
      <c r="G960" s="104"/>
      <c r="H960" s="106"/>
    </row>
    <row r="961" ht="16.5" customHeight="1">
      <c r="C961" s="103"/>
      <c r="D961" s="104"/>
      <c r="E961" s="105"/>
      <c r="F961" s="105"/>
      <c r="G961" s="104"/>
      <c r="H961" s="106"/>
    </row>
    <row r="962" ht="16.5" customHeight="1">
      <c r="C962" s="103"/>
      <c r="D962" s="104"/>
      <c r="E962" s="105"/>
      <c r="F962" s="105"/>
      <c r="G962" s="104"/>
      <c r="H962" s="106"/>
    </row>
    <row r="963" ht="16.5" customHeight="1">
      <c r="C963" s="103"/>
      <c r="D963" s="104"/>
      <c r="E963" s="105"/>
      <c r="F963" s="105"/>
      <c r="G963" s="104"/>
      <c r="H963" s="106"/>
    </row>
    <row r="964" ht="16.5" customHeight="1">
      <c r="C964" s="103"/>
      <c r="D964" s="104"/>
      <c r="E964" s="105"/>
      <c r="F964" s="105"/>
      <c r="G964" s="104"/>
      <c r="H964" s="106"/>
    </row>
    <row r="965" ht="16.5" customHeight="1">
      <c r="C965" s="103"/>
      <c r="D965" s="104"/>
      <c r="E965" s="105"/>
      <c r="F965" s="105"/>
      <c r="G965" s="104"/>
      <c r="H965" s="106"/>
    </row>
    <row r="966" ht="16.5" customHeight="1">
      <c r="C966" s="103"/>
      <c r="D966" s="104"/>
      <c r="E966" s="105"/>
      <c r="F966" s="105"/>
      <c r="G966" s="104"/>
      <c r="H966" s="106"/>
    </row>
    <row r="967" ht="16.5" customHeight="1">
      <c r="C967" s="103"/>
      <c r="D967" s="104"/>
      <c r="E967" s="105"/>
      <c r="F967" s="105"/>
      <c r="G967" s="104"/>
      <c r="H967" s="106"/>
    </row>
    <row r="968" ht="16.5" customHeight="1">
      <c r="C968" s="103"/>
      <c r="D968" s="104"/>
      <c r="E968" s="105"/>
      <c r="F968" s="105"/>
      <c r="G968" s="104"/>
      <c r="H968" s="106"/>
    </row>
    <row r="969" ht="16.5" customHeight="1">
      <c r="C969" s="103"/>
      <c r="D969" s="104"/>
      <c r="E969" s="105"/>
      <c r="F969" s="105"/>
      <c r="G969" s="104"/>
      <c r="H969" s="106"/>
    </row>
    <row r="970" ht="16.5" customHeight="1">
      <c r="C970" s="103"/>
      <c r="D970" s="104"/>
      <c r="E970" s="105"/>
      <c r="F970" s="105"/>
      <c r="G970" s="104"/>
      <c r="H970" s="106"/>
    </row>
    <row r="971" ht="16.5" customHeight="1">
      <c r="C971" s="103"/>
      <c r="D971" s="104"/>
      <c r="E971" s="105"/>
      <c r="F971" s="105"/>
      <c r="G971" s="104"/>
      <c r="H971" s="106"/>
    </row>
    <row r="972" ht="16.5" customHeight="1">
      <c r="C972" s="103"/>
      <c r="D972" s="104"/>
      <c r="E972" s="105"/>
      <c r="F972" s="105"/>
      <c r="G972" s="104"/>
      <c r="H972" s="106"/>
    </row>
    <row r="973" ht="16.5" customHeight="1">
      <c r="C973" s="103"/>
      <c r="D973" s="104"/>
      <c r="E973" s="105"/>
      <c r="F973" s="105"/>
      <c r="G973" s="104"/>
      <c r="H973" s="106"/>
    </row>
    <row r="974" ht="16.5" customHeight="1">
      <c r="C974" s="103"/>
      <c r="D974" s="104"/>
      <c r="E974" s="105"/>
      <c r="F974" s="105"/>
      <c r="G974" s="104"/>
      <c r="H974" s="106"/>
    </row>
    <row r="975" ht="16.5" customHeight="1">
      <c r="C975" s="103"/>
      <c r="D975" s="104"/>
      <c r="E975" s="105"/>
      <c r="F975" s="105"/>
      <c r="G975" s="104"/>
      <c r="H975" s="106"/>
    </row>
    <row r="976" ht="16.5" customHeight="1">
      <c r="C976" s="103"/>
      <c r="D976" s="104"/>
      <c r="E976" s="105"/>
      <c r="F976" s="105"/>
      <c r="G976" s="104"/>
      <c r="H976" s="106"/>
    </row>
    <row r="977" ht="16.5" customHeight="1">
      <c r="C977" s="103"/>
      <c r="D977" s="104"/>
      <c r="E977" s="105"/>
      <c r="F977" s="105"/>
      <c r="G977" s="104"/>
      <c r="H977" s="106"/>
    </row>
    <row r="978" ht="16.5" customHeight="1">
      <c r="C978" s="103"/>
      <c r="D978" s="104"/>
      <c r="E978" s="105"/>
      <c r="F978" s="105"/>
      <c r="G978" s="104"/>
      <c r="H978" s="106"/>
    </row>
    <row r="979" ht="16.5" customHeight="1">
      <c r="C979" s="103"/>
      <c r="D979" s="104"/>
      <c r="E979" s="105"/>
      <c r="F979" s="105"/>
      <c r="G979" s="104"/>
      <c r="H979" s="106"/>
    </row>
    <row r="980" ht="16.5" customHeight="1">
      <c r="C980" s="103"/>
      <c r="D980" s="104"/>
      <c r="E980" s="105"/>
      <c r="F980" s="105"/>
      <c r="G980" s="104"/>
      <c r="H980" s="106"/>
    </row>
    <row r="981" ht="16.5" customHeight="1">
      <c r="C981" s="103"/>
      <c r="D981" s="104"/>
      <c r="E981" s="105"/>
      <c r="F981" s="105"/>
      <c r="G981" s="104"/>
      <c r="H981" s="106"/>
    </row>
    <row r="982" ht="16.5" customHeight="1">
      <c r="C982" s="103"/>
      <c r="D982" s="104"/>
      <c r="E982" s="105"/>
      <c r="F982" s="105"/>
      <c r="G982" s="104"/>
      <c r="H982" s="106"/>
    </row>
    <row r="983" ht="16.5" customHeight="1">
      <c r="C983" s="103"/>
      <c r="D983" s="104"/>
      <c r="E983" s="105"/>
      <c r="F983" s="105"/>
      <c r="G983" s="104"/>
      <c r="H983" s="106"/>
    </row>
    <row r="984" ht="16.5" customHeight="1">
      <c r="C984" s="103"/>
      <c r="D984" s="104"/>
      <c r="E984" s="105"/>
      <c r="F984" s="105"/>
      <c r="G984" s="104"/>
      <c r="H984" s="106"/>
    </row>
    <row r="985" ht="16.5" customHeight="1">
      <c r="C985" s="103"/>
      <c r="D985" s="104"/>
      <c r="E985" s="105"/>
      <c r="F985" s="105"/>
      <c r="G985" s="104"/>
      <c r="H985" s="106"/>
    </row>
    <row r="986" ht="16.5" customHeight="1">
      <c r="C986" s="103"/>
      <c r="D986" s="104"/>
      <c r="E986" s="105"/>
      <c r="F986" s="105"/>
      <c r="G986" s="104"/>
      <c r="H986" s="106"/>
    </row>
    <row r="987" ht="16.5" customHeight="1">
      <c r="C987" s="103"/>
      <c r="D987" s="104"/>
      <c r="E987" s="105"/>
      <c r="F987" s="105"/>
      <c r="G987" s="104"/>
      <c r="H987" s="106"/>
    </row>
    <row r="988" ht="16.5" customHeight="1">
      <c r="C988" s="103"/>
      <c r="D988" s="104"/>
      <c r="E988" s="105"/>
      <c r="F988" s="105"/>
      <c r="G988" s="104"/>
      <c r="H988" s="106"/>
    </row>
    <row r="989" ht="16.5" customHeight="1">
      <c r="C989" s="103"/>
      <c r="D989" s="104"/>
      <c r="E989" s="105"/>
      <c r="F989" s="105"/>
      <c r="G989" s="104"/>
      <c r="H989" s="106"/>
    </row>
    <row r="990" ht="16.5" customHeight="1">
      <c r="C990" s="103"/>
      <c r="D990" s="104"/>
      <c r="E990" s="105"/>
      <c r="F990" s="105"/>
      <c r="G990" s="104"/>
      <c r="H990" s="106"/>
    </row>
    <row r="991" ht="16.5" customHeight="1">
      <c r="C991" s="103"/>
      <c r="D991" s="104"/>
      <c r="E991" s="105"/>
      <c r="F991" s="105"/>
      <c r="G991" s="104"/>
      <c r="H991" s="106"/>
    </row>
    <row r="992" ht="16.5" customHeight="1">
      <c r="C992" s="103"/>
      <c r="D992" s="104"/>
      <c r="E992" s="105"/>
      <c r="F992" s="105"/>
      <c r="G992" s="104"/>
      <c r="H992" s="106"/>
    </row>
    <row r="993" ht="16.5" customHeight="1">
      <c r="C993" s="103"/>
      <c r="D993" s="104"/>
      <c r="E993" s="105"/>
      <c r="F993" s="105"/>
      <c r="G993" s="104"/>
      <c r="H993" s="106"/>
    </row>
    <row r="994" ht="16.5" customHeight="1">
      <c r="C994" s="103"/>
      <c r="D994" s="104"/>
      <c r="E994" s="105"/>
      <c r="F994" s="105"/>
      <c r="G994" s="104"/>
      <c r="H994" s="106"/>
    </row>
    <row r="995" ht="16.5" customHeight="1">
      <c r="C995" s="103"/>
      <c r="D995" s="104"/>
      <c r="E995" s="105"/>
      <c r="F995" s="105"/>
      <c r="G995" s="104"/>
      <c r="H995" s="106"/>
    </row>
    <row r="996" ht="16.5" customHeight="1">
      <c r="C996" s="103"/>
      <c r="D996" s="104"/>
      <c r="E996" s="105"/>
      <c r="F996" s="105"/>
      <c r="G996" s="104"/>
      <c r="H996" s="106"/>
    </row>
    <row r="997" ht="16.5" customHeight="1">
      <c r="C997" s="103"/>
      <c r="D997" s="104"/>
      <c r="E997" s="105"/>
      <c r="F997" s="105"/>
      <c r="G997" s="104"/>
      <c r="H997" s="106"/>
    </row>
    <row r="998" ht="16.5" customHeight="1">
      <c r="C998" s="103"/>
      <c r="D998" s="104"/>
      <c r="E998" s="105"/>
      <c r="F998" s="105"/>
      <c r="G998" s="104"/>
      <c r="H998" s="106"/>
    </row>
    <row r="999" ht="16.5" customHeight="1">
      <c r="C999" s="103"/>
      <c r="D999" s="104"/>
      <c r="E999" s="105"/>
      <c r="F999" s="105"/>
      <c r="G999" s="104"/>
      <c r="H999" s="106"/>
    </row>
    <row r="1000" ht="16.5" customHeight="1">
      <c r="C1000" s="103"/>
      <c r="D1000" s="104"/>
      <c r="E1000" s="105"/>
      <c r="F1000" s="105"/>
      <c r="G1000" s="104"/>
      <c r="H1000" s="106"/>
    </row>
    <row r="1001" ht="16.5" customHeight="1">
      <c r="C1001" s="103"/>
      <c r="D1001" s="104"/>
      <c r="E1001" s="105"/>
      <c r="F1001" s="105"/>
      <c r="G1001" s="104"/>
      <c r="H1001" s="106"/>
    </row>
  </sheetData>
  <mergeCells count="21">
    <mergeCell ref="A5:C6"/>
    <mergeCell ref="B7:B9"/>
    <mergeCell ref="B10:B12"/>
    <mergeCell ref="B13:B30"/>
    <mergeCell ref="A1:H1"/>
    <mergeCell ref="E4:H4"/>
    <mergeCell ref="D5:D6"/>
    <mergeCell ref="E5:F6"/>
    <mergeCell ref="G5:G6"/>
    <mergeCell ref="H5:H6"/>
    <mergeCell ref="A7:A31"/>
    <mergeCell ref="A38:C38"/>
    <mergeCell ref="A39:C39"/>
    <mergeCell ref="A40:C40"/>
    <mergeCell ref="B31:C31"/>
    <mergeCell ref="A32:C32"/>
    <mergeCell ref="A33:C33"/>
    <mergeCell ref="A34:C34"/>
    <mergeCell ref="A35:C35"/>
    <mergeCell ref="A36:C36"/>
    <mergeCell ref="A37:C37"/>
  </mergeCells>
  <conditionalFormatting sqref="A7:H40">
    <cfRule type="containsText" dxfId="0" priority="1" stopIfTrue="1" operator="containsText" text=".">
      <formula>NOT(ISERROR(SEARCH(("."),(A7))))</formula>
    </cfRule>
  </conditionalFormatting>
  <conditionalFormatting sqref="A7:H4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29.63"/>
    <col customWidth="1" min="2" max="3" width="4.0"/>
    <col customWidth="1" min="4" max="11" width="9.13"/>
    <col customWidth="1" min="12" max="12" width="5.75"/>
    <col customWidth="1" hidden="1" min="13" max="50" width="7.63"/>
  </cols>
  <sheetData>
    <row r="1" ht="19.5" customHeight="1">
      <c r="A1" s="107" t="s">
        <v>122</v>
      </c>
      <c r="E1" s="108"/>
      <c r="F1" s="108"/>
      <c r="G1" s="109"/>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row>
    <row r="2" ht="39.75" customHeight="1">
      <c r="A2" s="10" t="s">
        <v>123</v>
      </c>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ht="17.25" customHeight="1">
      <c r="A3" s="10"/>
      <c r="B3" s="10"/>
      <c r="C3" s="10"/>
      <c r="D3" s="10"/>
      <c r="E3" s="10"/>
      <c r="F3" s="10"/>
      <c r="G3" s="10"/>
      <c r="H3" s="10"/>
      <c r="I3" s="10"/>
      <c r="J3" s="10"/>
      <c r="K3" s="10"/>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ht="17.25" customHeight="1">
      <c r="A4" s="53"/>
      <c r="B4" s="53"/>
      <c r="C4" s="53"/>
      <c r="D4" s="53"/>
      <c r="E4" s="53"/>
      <c r="F4" s="53"/>
      <c r="G4" s="53"/>
      <c r="H4" s="53"/>
      <c r="I4" s="53"/>
      <c r="J4" s="53"/>
      <c r="K4" s="53"/>
      <c r="L4" s="110" t="s">
        <v>17</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ht="22.5" customHeight="1">
      <c r="A5" s="111" t="s">
        <v>124</v>
      </c>
      <c r="B5" s="111" t="s">
        <v>19</v>
      </c>
      <c r="C5" s="111" t="s">
        <v>125</v>
      </c>
      <c r="D5" s="112" t="s">
        <v>126</v>
      </c>
      <c r="E5" s="99"/>
      <c r="F5" s="112" t="s">
        <v>127</v>
      </c>
      <c r="G5" s="99"/>
      <c r="H5" s="112" t="s">
        <v>128</v>
      </c>
      <c r="I5" s="99"/>
      <c r="J5" s="112" t="s">
        <v>129</v>
      </c>
      <c r="K5" s="99"/>
      <c r="L5" s="111" t="s">
        <v>130</v>
      </c>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ht="22.5" customHeight="1">
      <c r="A6" s="68"/>
      <c r="B6" s="68"/>
      <c r="C6" s="68"/>
      <c r="D6" s="113" t="s">
        <v>131</v>
      </c>
      <c r="E6" s="113" t="s">
        <v>132</v>
      </c>
      <c r="F6" s="113" t="s">
        <v>131</v>
      </c>
      <c r="G6" s="113" t="s">
        <v>132</v>
      </c>
      <c r="H6" s="113" t="s">
        <v>131</v>
      </c>
      <c r="I6" s="113" t="s">
        <v>132</v>
      </c>
      <c r="J6" s="113" t="s">
        <v>131</v>
      </c>
      <c r="K6" s="113" t="s">
        <v>132</v>
      </c>
      <c r="L6" s="68"/>
      <c r="M6" s="11" t="s">
        <v>133</v>
      </c>
      <c r="N6" s="11" t="s">
        <v>134</v>
      </c>
      <c r="O6" s="11" t="s">
        <v>135</v>
      </c>
      <c r="P6" s="11" t="s">
        <v>136</v>
      </c>
      <c r="Q6" s="11" t="s">
        <v>67</v>
      </c>
      <c r="R6" s="11" t="s">
        <v>137</v>
      </c>
      <c r="S6" s="11" t="s">
        <v>138</v>
      </c>
      <c r="T6" s="11" t="s">
        <v>139</v>
      </c>
      <c r="U6" s="11" t="s">
        <v>140</v>
      </c>
      <c r="V6" s="11" t="s">
        <v>141</v>
      </c>
      <c r="W6" s="11" t="s">
        <v>142</v>
      </c>
      <c r="X6" s="11" t="s">
        <v>143</v>
      </c>
      <c r="Y6" s="11" t="s">
        <v>144</v>
      </c>
      <c r="Z6" s="11" t="s">
        <v>145</v>
      </c>
      <c r="AA6" s="11" t="s">
        <v>146</v>
      </c>
      <c r="AB6" s="11" t="s">
        <v>147</v>
      </c>
      <c r="AC6" s="11" t="s">
        <v>148</v>
      </c>
      <c r="AD6" s="11" t="s">
        <v>149</v>
      </c>
      <c r="AE6" s="11" t="s">
        <v>150</v>
      </c>
      <c r="AF6" s="11" t="s">
        <v>151</v>
      </c>
      <c r="AG6" s="11" t="s">
        <v>152</v>
      </c>
      <c r="AH6" s="11" t="s">
        <v>153</v>
      </c>
      <c r="AI6" s="11" t="s">
        <v>154</v>
      </c>
      <c r="AJ6" s="11" t="s">
        <v>155</v>
      </c>
      <c r="AK6" s="11" t="s">
        <v>156</v>
      </c>
      <c r="AL6" s="11" t="s">
        <v>157</v>
      </c>
      <c r="AM6" s="11" t="s">
        <v>158</v>
      </c>
      <c r="AN6" s="11" t="s">
        <v>159</v>
      </c>
      <c r="AO6" s="11" t="s">
        <v>160</v>
      </c>
      <c r="AP6" s="11" t="s">
        <v>161</v>
      </c>
      <c r="AQ6" s="11" t="s">
        <v>162</v>
      </c>
      <c r="AR6" s="11" t="s">
        <v>163</v>
      </c>
      <c r="AS6" s="11" t="s">
        <v>164</v>
      </c>
      <c r="AT6" s="11" t="s">
        <v>165</v>
      </c>
      <c r="AU6" s="11" t="s">
        <v>55</v>
      </c>
      <c r="AV6" s="11" t="s">
        <v>166</v>
      </c>
      <c r="AW6" s="11" t="s">
        <v>167</v>
      </c>
      <c r="AX6" s="11" t="s">
        <v>168</v>
      </c>
    </row>
    <row r="7" ht="24.75" customHeight="1">
      <c r="A7" s="114" t="s">
        <v>169</v>
      </c>
      <c r="B7" s="115" t="s">
        <v>22</v>
      </c>
      <c r="C7" s="115">
        <v>1.0</v>
      </c>
      <c r="D7" s="116">
        <f>'내역서'!F71</f>
        <v>62250076</v>
      </c>
      <c r="E7" s="116">
        <f>C7*D7</f>
        <v>62250076</v>
      </c>
      <c r="F7" s="116">
        <f>'내역서'!H71</f>
        <v>11826704</v>
      </c>
      <c r="G7" s="116">
        <f>C7*F7</f>
        <v>11826704</v>
      </c>
      <c r="H7" s="117">
        <f>'내역서'!J71</f>
        <v>23400000</v>
      </c>
      <c r="I7" s="117">
        <f>C7*H7</f>
        <v>23400000</v>
      </c>
      <c r="J7" s="116">
        <f t="shared" ref="J7:K7" si="1">D7+F7+H7</f>
        <v>97476780</v>
      </c>
      <c r="K7" s="116">
        <f t="shared" si="1"/>
        <v>97476780</v>
      </c>
      <c r="L7" s="116"/>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ht="24.75" customHeight="1">
      <c r="A8" s="118"/>
      <c r="B8" s="115"/>
      <c r="C8" s="115"/>
      <c r="D8" s="119" t="s">
        <v>170</v>
      </c>
      <c r="E8" s="99"/>
      <c r="F8" s="119" t="s">
        <v>171</v>
      </c>
      <c r="G8" s="99"/>
      <c r="H8" s="120" t="s">
        <v>172</v>
      </c>
      <c r="I8" s="99"/>
      <c r="J8" s="116"/>
      <c r="K8" s="116"/>
      <c r="L8" s="116"/>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ht="24.75" customHeight="1">
      <c r="A9" s="118"/>
      <c r="B9" s="115"/>
      <c r="C9" s="115"/>
      <c r="D9" s="116"/>
      <c r="E9" s="116"/>
      <c r="F9" s="116"/>
      <c r="G9" s="116"/>
      <c r="H9" s="117"/>
      <c r="I9" s="117"/>
      <c r="J9" s="116"/>
      <c r="K9" s="116"/>
      <c r="L9" s="116"/>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ht="24.75" customHeight="1">
      <c r="A10" s="118"/>
      <c r="B10" s="115"/>
      <c r="C10" s="115"/>
      <c r="D10" s="116"/>
      <c r="E10" s="116"/>
      <c r="F10" s="116"/>
      <c r="G10" s="116"/>
      <c r="H10" s="117"/>
      <c r="I10" s="117"/>
      <c r="J10" s="116"/>
      <c r="K10" s="116"/>
      <c r="L10" s="116"/>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ht="24.75" customHeight="1">
      <c r="A11" s="118"/>
      <c r="B11" s="115"/>
      <c r="C11" s="115"/>
      <c r="D11" s="116"/>
      <c r="E11" s="116"/>
      <c r="F11" s="116"/>
      <c r="G11" s="116"/>
      <c r="H11" s="117"/>
      <c r="I11" s="117"/>
      <c r="J11" s="116"/>
      <c r="K11" s="116"/>
      <c r="L11" s="116"/>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ht="24.75" customHeight="1">
      <c r="A12" s="118"/>
      <c r="B12" s="115"/>
      <c r="C12" s="115"/>
      <c r="D12" s="116"/>
      <c r="E12" s="116"/>
      <c r="F12" s="116"/>
      <c r="G12" s="116"/>
      <c r="H12" s="117"/>
      <c r="I12" s="117"/>
      <c r="J12" s="116"/>
      <c r="K12" s="116"/>
      <c r="L12" s="116"/>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ht="24.75" customHeight="1">
      <c r="A13" s="118"/>
      <c r="B13" s="115"/>
      <c r="C13" s="115"/>
      <c r="D13" s="116"/>
      <c r="E13" s="116"/>
      <c r="F13" s="116"/>
      <c r="G13" s="116"/>
      <c r="H13" s="117"/>
      <c r="I13" s="117"/>
      <c r="J13" s="116"/>
      <c r="K13" s="116"/>
      <c r="L13" s="116"/>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ht="24.75" customHeight="1">
      <c r="A14" s="118"/>
      <c r="B14" s="115"/>
      <c r="C14" s="115"/>
      <c r="D14" s="116"/>
      <c r="E14" s="116"/>
      <c r="F14" s="116"/>
      <c r="G14" s="116"/>
      <c r="H14" s="117"/>
      <c r="I14" s="117"/>
      <c r="J14" s="116"/>
      <c r="K14" s="116"/>
      <c r="L14" s="116"/>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ht="24.75" customHeight="1">
      <c r="A15" s="118"/>
      <c r="B15" s="115"/>
      <c r="C15" s="115"/>
      <c r="D15" s="116"/>
      <c r="E15" s="116"/>
      <c r="F15" s="116"/>
      <c r="G15" s="116"/>
      <c r="H15" s="117"/>
      <c r="I15" s="117"/>
      <c r="J15" s="116"/>
      <c r="K15" s="116"/>
      <c r="L15" s="116"/>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ht="24.75" customHeight="1">
      <c r="A16" s="118"/>
      <c r="B16" s="115"/>
      <c r="C16" s="115"/>
      <c r="D16" s="116"/>
      <c r="E16" s="116"/>
      <c r="F16" s="116"/>
      <c r="G16" s="116"/>
      <c r="H16" s="117"/>
      <c r="I16" s="117"/>
      <c r="J16" s="116"/>
      <c r="K16" s="116"/>
      <c r="L16" s="116"/>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ht="24.75" customHeight="1">
      <c r="A17" s="118"/>
      <c r="B17" s="115"/>
      <c r="C17" s="115"/>
      <c r="D17" s="116"/>
      <c r="E17" s="116"/>
      <c r="F17" s="116"/>
      <c r="G17" s="116"/>
      <c r="H17" s="117"/>
      <c r="I17" s="117"/>
      <c r="J17" s="116"/>
      <c r="K17" s="116"/>
      <c r="L17" s="116"/>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ht="24.75" customHeight="1">
      <c r="A18" s="118"/>
      <c r="B18" s="115"/>
      <c r="C18" s="115"/>
      <c r="D18" s="116"/>
      <c r="E18" s="116"/>
      <c r="F18" s="116"/>
      <c r="G18" s="116"/>
      <c r="H18" s="117"/>
      <c r="I18" s="117"/>
      <c r="J18" s="116"/>
      <c r="K18" s="116"/>
      <c r="L18" s="116"/>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ht="24.75" customHeight="1">
      <c r="A19" s="121" t="s">
        <v>173</v>
      </c>
      <c r="B19" s="115"/>
      <c r="C19" s="115"/>
      <c r="D19" s="116"/>
      <c r="E19" s="116">
        <f>SUM(E7:E18)</f>
        <v>62250076</v>
      </c>
      <c r="F19" s="116"/>
      <c r="G19" s="116">
        <f>SUM(G7:G18)</f>
        <v>11826704</v>
      </c>
      <c r="H19" s="117"/>
      <c r="I19" s="116">
        <f>SUM(I7:I18)</f>
        <v>23400000</v>
      </c>
      <c r="J19" s="116"/>
      <c r="K19" s="116">
        <f>SUM(K7:K18)</f>
        <v>97476780</v>
      </c>
      <c r="L19" s="116"/>
      <c r="M19" s="11"/>
      <c r="N19" s="11"/>
      <c r="O19" s="11"/>
      <c r="P19" s="11"/>
      <c r="Q19" s="11" t="str">
        <f t="shared" ref="Q19:AX19" si="2">SUM(#REF!)</f>
        <v>#REF!</v>
      </c>
      <c r="R19" s="11" t="str">
        <f t="shared" si="2"/>
        <v>#REF!</v>
      </c>
      <c r="S19" s="11" t="str">
        <f t="shared" si="2"/>
        <v>#REF!</v>
      </c>
      <c r="T19" s="11" t="str">
        <f t="shared" si="2"/>
        <v>#REF!</v>
      </c>
      <c r="U19" s="11" t="str">
        <f t="shared" si="2"/>
        <v>#REF!</v>
      </c>
      <c r="V19" s="11" t="str">
        <f t="shared" si="2"/>
        <v>#REF!</v>
      </c>
      <c r="W19" s="11" t="str">
        <f t="shared" si="2"/>
        <v>#REF!</v>
      </c>
      <c r="X19" s="11" t="str">
        <f t="shared" si="2"/>
        <v>#REF!</v>
      </c>
      <c r="Y19" s="11" t="str">
        <f t="shared" si="2"/>
        <v>#REF!</v>
      </c>
      <c r="Z19" s="11" t="str">
        <f t="shared" si="2"/>
        <v>#REF!</v>
      </c>
      <c r="AA19" s="11" t="str">
        <f t="shared" si="2"/>
        <v>#REF!</v>
      </c>
      <c r="AB19" s="11" t="str">
        <f t="shared" si="2"/>
        <v>#REF!</v>
      </c>
      <c r="AC19" s="11" t="str">
        <f t="shared" si="2"/>
        <v>#REF!</v>
      </c>
      <c r="AD19" s="11" t="str">
        <f t="shared" si="2"/>
        <v>#REF!</v>
      </c>
      <c r="AE19" s="11" t="str">
        <f t="shared" si="2"/>
        <v>#REF!</v>
      </c>
      <c r="AF19" s="11" t="str">
        <f t="shared" si="2"/>
        <v>#REF!</v>
      </c>
      <c r="AG19" s="11" t="str">
        <f t="shared" si="2"/>
        <v>#REF!</v>
      </c>
      <c r="AH19" s="11" t="str">
        <f t="shared" si="2"/>
        <v>#REF!</v>
      </c>
      <c r="AI19" s="11" t="str">
        <f t="shared" si="2"/>
        <v>#REF!</v>
      </c>
      <c r="AJ19" s="11" t="str">
        <f t="shared" si="2"/>
        <v>#REF!</v>
      </c>
      <c r="AK19" s="11" t="str">
        <f t="shared" si="2"/>
        <v>#REF!</v>
      </c>
      <c r="AL19" s="11" t="str">
        <f t="shared" si="2"/>
        <v>#REF!</v>
      </c>
      <c r="AM19" s="11" t="str">
        <f t="shared" si="2"/>
        <v>#REF!</v>
      </c>
      <c r="AN19" s="11" t="str">
        <f t="shared" si="2"/>
        <v>#REF!</v>
      </c>
      <c r="AO19" s="11" t="str">
        <f t="shared" si="2"/>
        <v>#REF!</v>
      </c>
      <c r="AP19" s="11" t="str">
        <f t="shared" si="2"/>
        <v>#REF!</v>
      </c>
      <c r="AQ19" s="11" t="str">
        <f t="shared" si="2"/>
        <v>#REF!</v>
      </c>
      <c r="AR19" s="11" t="str">
        <f t="shared" si="2"/>
        <v>#REF!</v>
      </c>
      <c r="AS19" s="11" t="str">
        <f t="shared" si="2"/>
        <v>#REF!</v>
      </c>
      <c r="AT19" s="11" t="str">
        <f t="shared" si="2"/>
        <v>#REF!</v>
      </c>
      <c r="AU19" s="11" t="str">
        <f t="shared" si="2"/>
        <v>#REF!</v>
      </c>
      <c r="AV19" s="11" t="str">
        <f t="shared" si="2"/>
        <v>#REF!</v>
      </c>
      <c r="AW19" s="11" t="str">
        <f t="shared" si="2"/>
        <v>#REF!</v>
      </c>
      <c r="AX19" s="11" t="str">
        <f t="shared" si="2"/>
        <v>#REF!</v>
      </c>
    </row>
    <row r="20" ht="13.5" customHeight="1">
      <c r="A20" s="44"/>
      <c r="B20" s="14"/>
      <c r="C20" s="14"/>
      <c r="D20" s="122"/>
      <c r="E20" s="122"/>
      <c r="F20" s="122"/>
      <c r="G20" s="122"/>
      <c r="H20" s="123"/>
      <c r="I20" s="123"/>
      <c r="J20" s="122"/>
      <c r="K20" s="122"/>
      <c r="L20" s="12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ht="13.5" customHeight="1">
      <c r="A21" s="44"/>
      <c r="B21" s="14"/>
      <c r="C21" s="14"/>
      <c r="D21" s="124"/>
      <c r="E21" s="124"/>
      <c r="F21" s="124"/>
      <c r="G21" s="124"/>
      <c r="H21" s="123"/>
      <c r="I21" s="123"/>
      <c r="J21" s="124"/>
      <c r="K21" s="124"/>
      <c r="L21" s="44"/>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ht="13.5" customHeight="1">
      <c r="A22" s="44"/>
      <c r="B22" s="14"/>
      <c r="C22" s="14"/>
      <c r="D22" s="124"/>
      <c r="E22" s="124"/>
      <c r="F22" s="124"/>
      <c r="G22" s="124"/>
      <c r="H22" s="124"/>
      <c r="I22" s="124"/>
      <c r="J22" s="124"/>
      <c r="K22" s="124"/>
      <c r="L22" s="44"/>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ht="13.5" customHeight="1">
      <c r="A23" s="44"/>
      <c r="B23" s="14"/>
      <c r="C23" s="14"/>
      <c r="D23" s="124"/>
      <c r="E23" s="124"/>
      <c r="F23" s="124"/>
      <c r="G23" s="124"/>
      <c r="H23" s="124"/>
      <c r="I23" s="124"/>
      <c r="J23" s="124"/>
      <c r="K23" s="124"/>
      <c r="L23" s="44"/>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ht="13.5" customHeight="1">
      <c r="A24" s="44"/>
      <c r="B24" s="14"/>
      <c r="C24" s="14"/>
      <c r="D24" s="124"/>
      <c r="E24" s="124"/>
      <c r="F24" s="124"/>
      <c r="G24" s="124"/>
      <c r="H24" s="124"/>
      <c r="I24" s="124"/>
      <c r="J24" s="124"/>
      <c r="K24" s="124"/>
      <c r="L24" s="44"/>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ht="13.5" customHeight="1">
      <c r="A25" s="44"/>
      <c r="B25" s="14"/>
      <c r="C25" s="14"/>
      <c r="D25" s="124"/>
      <c r="E25" s="124"/>
      <c r="F25" s="124"/>
      <c r="G25" s="124"/>
      <c r="H25" s="124"/>
      <c r="I25" s="124"/>
      <c r="J25" s="124"/>
      <c r="K25" s="124"/>
      <c r="L25" s="4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ht="13.5" customHeight="1">
      <c r="A26" s="44"/>
      <c r="B26" s="14"/>
      <c r="C26" s="14"/>
      <c r="D26" s="124"/>
      <c r="E26" s="124"/>
      <c r="F26" s="124"/>
      <c r="G26" s="124"/>
      <c r="H26" s="124"/>
      <c r="I26" s="124"/>
      <c r="J26" s="124"/>
      <c r="K26" s="124"/>
      <c r="L26" s="44"/>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ht="13.5" customHeight="1">
      <c r="A27" s="44"/>
      <c r="B27" s="14"/>
      <c r="C27" s="14"/>
      <c r="D27" s="124"/>
      <c r="E27" s="124"/>
      <c r="F27" s="124"/>
      <c r="G27" s="124"/>
      <c r="H27" s="124"/>
      <c r="I27" s="124"/>
      <c r="J27" s="124"/>
      <c r="K27" s="124"/>
      <c r="L27" s="44"/>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ht="13.5" customHeight="1">
      <c r="A28" s="44"/>
      <c r="B28" s="14"/>
      <c r="C28" s="14"/>
      <c r="D28" s="124"/>
      <c r="E28" s="124"/>
      <c r="F28" s="124"/>
      <c r="G28" s="124"/>
      <c r="H28" s="124"/>
      <c r="I28" s="124"/>
      <c r="J28" s="124"/>
      <c r="K28" s="124"/>
      <c r="L28" s="44"/>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ht="13.5" customHeight="1">
      <c r="A29" s="44"/>
      <c r="B29" s="14"/>
      <c r="C29" s="14"/>
      <c r="D29" s="124"/>
      <c r="E29" s="124"/>
      <c r="F29" s="124"/>
      <c r="G29" s="124"/>
      <c r="H29" s="124"/>
      <c r="I29" s="124"/>
      <c r="J29" s="124"/>
      <c r="K29" s="124"/>
      <c r="L29" s="44"/>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ht="13.5" customHeight="1">
      <c r="A30" s="44"/>
      <c r="B30" s="14"/>
      <c r="C30" s="14"/>
      <c r="D30" s="124"/>
      <c r="E30" s="124"/>
      <c r="F30" s="124"/>
      <c r="G30" s="124"/>
      <c r="H30" s="124"/>
      <c r="I30" s="124"/>
      <c r="J30" s="124"/>
      <c r="K30" s="124"/>
      <c r="L30" s="44"/>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ht="13.5" customHeight="1">
      <c r="A31" s="44"/>
      <c r="B31" s="14"/>
      <c r="C31" s="14"/>
      <c r="D31" s="124"/>
      <c r="E31" s="124"/>
      <c r="F31" s="124"/>
      <c r="G31" s="124"/>
      <c r="H31" s="124"/>
      <c r="I31" s="124"/>
      <c r="J31" s="124"/>
      <c r="K31" s="124"/>
      <c r="L31" s="44"/>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ht="13.5" customHeight="1">
      <c r="A32" s="44"/>
      <c r="B32" s="14"/>
      <c r="C32" s="14"/>
      <c r="D32" s="124"/>
      <c r="E32" s="124"/>
      <c r="F32" s="124"/>
      <c r="G32" s="124"/>
      <c r="H32" s="124"/>
      <c r="I32" s="124"/>
      <c r="J32" s="124"/>
      <c r="K32" s="124"/>
      <c r="L32" s="44"/>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ht="13.5" customHeight="1">
      <c r="A33" s="44"/>
      <c r="B33" s="14"/>
      <c r="C33" s="14"/>
      <c r="D33" s="124"/>
      <c r="E33" s="124"/>
      <c r="F33" s="124"/>
      <c r="G33" s="124"/>
      <c r="H33" s="124"/>
      <c r="I33" s="124"/>
      <c r="J33" s="124"/>
      <c r="K33" s="124"/>
      <c r="L33" s="44"/>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ht="13.5" customHeight="1">
      <c r="A34" s="44"/>
      <c r="B34" s="14"/>
      <c r="C34" s="14"/>
      <c r="D34" s="124"/>
      <c r="E34" s="124"/>
      <c r="F34" s="124"/>
      <c r="G34" s="124"/>
      <c r="H34" s="124"/>
      <c r="I34" s="124"/>
      <c r="J34" s="124"/>
      <c r="K34" s="124"/>
      <c r="L34" s="44"/>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ht="13.5" customHeight="1">
      <c r="A35" s="44"/>
      <c r="B35" s="14"/>
      <c r="C35" s="14"/>
      <c r="D35" s="124"/>
      <c r="E35" s="124"/>
      <c r="F35" s="124"/>
      <c r="G35" s="124"/>
      <c r="H35" s="124"/>
      <c r="I35" s="124"/>
      <c r="J35" s="124"/>
      <c r="K35" s="124"/>
      <c r="L35" s="44"/>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ht="13.5" customHeight="1">
      <c r="A36" s="44"/>
      <c r="B36" s="14"/>
      <c r="C36" s="14"/>
      <c r="D36" s="124"/>
      <c r="E36" s="124"/>
      <c r="F36" s="124"/>
      <c r="G36" s="124"/>
      <c r="H36" s="124"/>
      <c r="I36" s="124"/>
      <c r="J36" s="124"/>
      <c r="K36" s="124"/>
      <c r="L36" s="44"/>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ht="13.5" customHeight="1">
      <c r="A37" s="44"/>
      <c r="B37" s="14"/>
      <c r="C37" s="14"/>
      <c r="D37" s="124"/>
      <c r="E37" s="124"/>
      <c r="F37" s="124"/>
      <c r="G37" s="124"/>
      <c r="H37" s="124"/>
      <c r="I37" s="124"/>
      <c r="J37" s="124"/>
      <c r="K37" s="124"/>
      <c r="L37" s="44"/>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ht="13.5" customHeight="1">
      <c r="A38" s="44"/>
      <c r="B38" s="14"/>
      <c r="C38" s="14"/>
      <c r="D38" s="124"/>
      <c r="E38" s="124"/>
      <c r="F38" s="124"/>
      <c r="G38" s="124"/>
      <c r="H38" s="124"/>
      <c r="I38" s="124"/>
      <c r="J38" s="124"/>
      <c r="K38" s="124"/>
      <c r="L38" s="44"/>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3.5" customHeight="1">
      <c r="A39" s="44"/>
      <c r="B39" s="14"/>
      <c r="C39" s="14"/>
      <c r="D39" s="124"/>
      <c r="E39" s="124"/>
      <c r="F39" s="124"/>
      <c r="G39" s="124"/>
      <c r="H39" s="124"/>
      <c r="I39" s="124"/>
      <c r="J39" s="124"/>
      <c r="K39" s="124"/>
      <c r="L39" s="44"/>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3.5" customHeight="1">
      <c r="A40" s="44"/>
      <c r="B40" s="14"/>
      <c r="C40" s="14"/>
      <c r="D40" s="124"/>
      <c r="E40" s="124"/>
      <c r="F40" s="124"/>
      <c r="G40" s="124"/>
      <c r="H40" s="124"/>
      <c r="I40" s="124"/>
      <c r="J40" s="124"/>
      <c r="K40" s="124"/>
      <c r="L40" s="44"/>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3.5" customHeight="1">
      <c r="A41" s="44"/>
      <c r="B41" s="14"/>
      <c r="C41" s="14"/>
      <c r="D41" s="124"/>
      <c r="E41" s="124"/>
      <c r="F41" s="124"/>
      <c r="G41" s="124"/>
      <c r="H41" s="124"/>
      <c r="I41" s="124"/>
      <c r="J41" s="124"/>
      <c r="K41" s="124"/>
      <c r="L41" s="44"/>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3.5" customHeight="1">
      <c r="A42" s="44"/>
      <c r="B42" s="14"/>
      <c r="C42" s="14"/>
      <c r="D42" s="124"/>
      <c r="E42" s="124"/>
      <c r="F42" s="124"/>
      <c r="G42" s="124"/>
      <c r="H42" s="124"/>
      <c r="I42" s="124"/>
      <c r="J42" s="124"/>
      <c r="K42" s="124"/>
      <c r="L42" s="44"/>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3.5" customHeight="1">
      <c r="A43" s="44"/>
      <c r="B43" s="14"/>
      <c r="C43" s="14"/>
      <c r="D43" s="124"/>
      <c r="E43" s="124"/>
      <c r="F43" s="124"/>
      <c r="G43" s="124"/>
      <c r="H43" s="124"/>
      <c r="I43" s="124"/>
      <c r="J43" s="124"/>
      <c r="K43" s="124"/>
      <c r="L43" s="44"/>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3.5" customHeight="1">
      <c r="A44" s="44"/>
      <c r="B44" s="14"/>
      <c r="C44" s="14"/>
      <c r="D44" s="124"/>
      <c r="E44" s="124"/>
      <c r="F44" s="124"/>
      <c r="G44" s="124"/>
      <c r="H44" s="124"/>
      <c r="I44" s="124"/>
      <c r="J44" s="124"/>
      <c r="K44" s="124"/>
      <c r="L44" s="44"/>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3.5" customHeight="1">
      <c r="A45" s="44"/>
      <c r="B45" s="14"/>
      <c r="C45" s="14"/>
      <c r="D45" s="124"/>
      <c r="E45" s="124"/>
      <c r="F45" s="124"/>
      <c r="G45" s="124"/>
      <c r="H45" s="124"/>
      <c r="I45" s="124"/>
      <c r="J45" s="124"/>
      <c r="K45" s="124"/>
      <c r="L45" s="44"/>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3.5" customHeight="1">
      <c r="A46" s="44"/>
      <c r="B46" s="14"/>
      <c r="C46" s="14"/>
      <c r="D46" s="124"/>
      <c r="E46" s="124"/>
      <c r="F46" s="124"/>
      <c r="G46" s="124"/>
      <c r="H46" s="124"/>
      <c r="I46" s="124"/>
      <c r="J46" s="124"/>
      <c r="K46" s="124"/>
      <c r="L46" s="44"/>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3.5" customHeight="1">
      <c r="A47" s="44"/>
      <c r="B47" s="14"/>
      <c r="C47" s="14"/>
      <c r="D47" s="124"/>
      <c r="E47" s="124"/>
      <c r="F47" s="124"/>
      <c r="G47" s="124"/>
      <c r="H47" s="124"/>
      <c r="I47" s="124"/>
      <c r="J47" s="124"/>
      <c r="K47" s="124"/>
      <c r="L47" s="44"/>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3.5" customHeight="1">
      <c r="A48" s="44"/>
      <c r="B48" s="14"/>
      <c r="C48" s="14"/>
      <c r="D48" s="124"/>
      <c r="E48" s="124"/>
      <c r="F48" s="124"/>
      <c r="G48" s="124"/>
      <c r="H48" s="124"/>
      <c r="I48" s="124"/>
      <c r="J48" s="124"/>
      <c r="K48" s="124"/>
      <c r="L48" s="44"/>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3.5" customHeight="1">
      <c r="A49" s="44"/>
      <c r="B49" s="14"/>
      <c r="C49" s="14"/>
      <c r="D49" s="124"/>
      <c r="E49" s="124"/>
      <c r="F49" s="124"/>
      <c r="G49" s="124"/>
      <c r="H49" s="124"/>
      <c r="I49" s="124"/>
      <c r="J49" s="124"/>
      <c r="K49" s="124"/>
      <c r="L49" s="44"/>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3.5" customHeight="1">
      <c r="A50" s="44"/>
      <c r="B50" s="14"/>
      <c r="C50" s="14"/>
      <c r="D50" s="124"/>
      <c r="E50" s="124"/>
      <c r="F50" s="124"/>
      <c r="G50" s="124"/>
      <c r="H50" s="124"/>
      <c r="I50" s="124"/>
      <c r="J50" s="124"/>
      <c r="K50" s="124"/>
      <c r="L50" s="44"/>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3.5" customHeight="1">
      <c r="A51" s="44"/>
      <c r="B51" s="14"/>
      <c r="C51" s="14"/>
      <c r="D51" s="124"/>
      <c r="E51" s="124"/>
      <c r="F51" s="124"/>
      <c r="G51" s="124"/>
      <c r="H51" s="124"/>
      <c r="I51" s="124"/>
      <c r="J51" s="124"/>
      <c r="K51" s="124"/>
      <c r="L51" s="44"/>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3.5" customHeight="1">
      <c r="A52" s="44"/>
      <c r="B52" s="14"/>
      <c r="C52" s="14"/>
      <c r="D52" s="124"/>
      <c r="E52" s="124"/>
      <c r="F52" s="124"/>
      <c r="G52" s="124"/>
      <c r="H52" s="124"/>
      <c r="I52" s="124"/>
      <c r="J52" s="124"/>
      <c r="K52" s="124"/>
      <c r="L52" s="44"/>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3.5" customHeight="1">
      <c r="A53" s="44"/>
      <c r="B53" s="14"/>
      <c r="C53" s="14"/>
      <c r="D53" s="124"/>
      <c r="E53" s="124"/>
      <c r="F53" s="124"/>
      <c r="G53" s="124"/>
      <c r="H53" s="124"/>
      <c r="I53" s="124"/>
      <c r="J53" s="124"/>
      <c r="K53" s="124"/>
      <c r="L53" s="44"/>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3.5" customHeight="1">
      <c r="A54" s="44"/>
      <c r="B54" s="14"/>
      <c r="C54" s="14"/>
      <c r="D54" s="124"/>
      <c r="E54" s="124"/>
      <c r="F54" s="124"/>
      <c r="G54" s="124"/>
      <c r="H54" s="124"/>
      <c r="I54" s="124"/>
      <c r="J54" s="124"/>
      <c r="K54" s="124"/>
      <c r="L54" s="44"/>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3.5" customHeight="1">
      <c r="A55" s="44"/>
      <c r="B55" s="14"/>
      <c r="C55" s="14"/>
      <c r="D55" s="124"/>
      <c r="E55" s="124"/>
      <c r="F55" s="124"/>
      <c r="G55" s="124"/>
      <c r="H55" s="124"/>
      <c r="I55" s="124"/>
      <c r="J55" s="124"/>
      <c r="K55" s="124"/>
      <c r="L55" s="44"/>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3.5" customHeight="1">
      <c r="A56" s="44"/>
      <c r="B56" s="14"/>
      <c r="C56" s="14"/>
      <c r="D56" s="124"/>
      <c r="E56" s="124"/>
      <c r="F56" s="124"/>
      <c r="G56" s="124"/>
      <c r="H56" s="124"/>
      <c r="I56" s="124"/>
      <c r="J56" s="124"/>
      <c r="K56" s="124"/>
      <c r="L56" s="44"/>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3.5" customHeight="1">
      <c r="A57" s="44"/>
      <c r="B57" s="14"/>
      <c r="C57" s="14"/>
      <c r="D57" s="124"/>
      <c r="E57" s="124"/>
      <c r="F57" s="124"/>
      <c r="G57" s="124"/>
      <c r="H57" s="124"/>
      <c r="I57" s="124"/>
      <c r="J57" s="124"/>
      <c r="K57" s="124"/>
      <c r="L57" s="44"/>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3.5" customHeight="1">
      <c r="A58" s="44"/>
      <c r="B58" s="14"/>
      <c r="C58" s="14"/>
      <c r="D58" s="124"/>
      <c r="E58" s="124"/>
      <c r="F58" s="124"/>
      <c r="G58" s="124"/>
      <c r="H58" s="124"/>
      <c r="I58" s="124"/>
      <c r="J58" s="124"/>
      <c r="K58" s="124"/>
      <c r="L58" s="44"/>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3.5" customHeight="1">
      <c r="A59" s="44"/>
      <c r="B59" s="14"/>
      <c r="C59" s="14"/>
      <c r="D59" s="124"/>
      <c r="E59" s="124"/>
      <c r="F59" s="124"/>
      <c r="G59" s="124"/>
      <c r="H59" s="124"/>
      <c r="I59" s="124"/>
      <c r="J59" s="124"/>
      <c r="K59" s="124"/>
      <c r="L59" s="44"/>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3.5" customHeight="1">
      <c r="A60" s="44"/>
      <c r="B60" s="14"/>
      <c r="C60" s="14"/>
      <c r="D60" s="124"/>
      <c r="E60" s="124"/>
      <c r="F60" s="124"/>
      <c r="G60" s="124"/>
      <c r="H60" s="124"/>
      <c r="I60" s="124"/>
      <c r="J60" s="124"/>
      <c r="K60" s="124"/>
      <c r="L60" s="44"/>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3.5" customHeight="1">
      <c r="A61" s="44"/>
      <c r="B61" s="14"/>
      <c r="C61" s="14"/>
      <c r="D61" s="124"/>
      <c r="E61" s="124"/>
      <c r="F61" s="124"/>
      <c r="G61" s="124"/>
      <c r="H61" s="124"/>
      <c r="I61" s="124"/>
      <c r="J61" s="124"/>
      <c r="K61" s="124"/>
      <c r="L61" s="44"/>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3.5" customHeight="1">
      <c r="A62" s="44"/>
      <c r="B62" s="14"/>
      <c r="C62" s="14"/>
      <c r="D62" s="124"/>
      <c r="E62" s="124"/>
      <c r="F62" s="124"/>
      <c r="G62" s="124"/>
      <c r="H62" s="124"/>
      <c r="I62" s="124"/>
      <c r="J62" s="124"/>
      <c r="K62" s="124"/>
      <c r="L62" s="44"/>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3.5" customHeight="1">
      <c r="A63" s="44"/>
      <c r="B63" s="14"/>
      <c r="C63" s="14"/>
      <c r="D63" s="124"/>
      <c r="E63" s="124"/>
      <c r="F63" s="124"/>
      <c r="G63" s="124"/>
      <c r="H63" s="124"/>
      <c r="I63" s="124"/>
      <c r="J63" s="124"/>
      <c r="K63" s="124"/>
      <c r="L63" s="44"/>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3.5" customHeight="1">
      <c r="A64" s="44"/>
      <c r="B64" s="14"/>
      <c r="C64" s="14"/>
      <c r="D64" s="124"/>
      <c r="E64" s="124"/>
      <c r="F64" s="124"/>
      <c r="G64" s="124"/>
      <c r="H64" s="124"/>
      <c r="I64" s="124"/>
      <c r="J64" s="124"/>
      <c r="K64" s="124"/>
      <c r="L64" s="44"/>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3.5" customHeight="1">
      <c r="A65" s="44"/>
      <c r="B65" s="14"/>
      <c r="C65" s="14"/>
      <c r="D65" s="124"/>
      <c r="E65" s="124"/>
      <c r="F65" s="124"/>
      <c r="G65" s="124"/>
      <c r="H65" s="124"/>
      <c r="I65" s="124"/>
      <c r="J65" s="124"/>
      <c r="K65" s="124"/>
      <c r="L65" s="44"/>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3.5" customHeight="1">
      <c r="A66" s="44"/>
      <c r="B66" s="14"/>
      <c r="C66" s="14"/>
      <c r="D66" s="124"/>
      <c r="E66" s="124"/>
      <c r="F66" s="124"/>
      <c r="G66" s="124"/>
      <c r="H66" s="124"/>
      <c r="I66" s="124"/>
      <c r="J66" s="124"/>
      <c r="K66" s="124"/>
      <c r="L66" s="44"/>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3.5" customHeight="1">
      <c r="A67" s="44"/>
      <c r="B67" s="14"/>
      <c r="C67" s="14"/>
      <c r="D67" s="124"/>
      <c r="E67" s="124"/>
      <c r="F67" s="124"/>
      <c r="G67" s="124"/>
      <c r="H67" s="124"/>
      <c r="I67" s="124"/>
      <c r="J67" s="124"/>
      <c r="K67" s="124"/>
      <c r="L67" s="44"/>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3.5" customHeight="1">
      <c r="A68" s="44"/>
      <c r="B68" s="14"/>
      <c r="C68" s="14"/>
      <c r="D68" s="124"/>
      <c r="E68" s="124"/>
      <c r="F68" s="124"/>
      <c r="G68" s="124"/>
      <c r="H68" s="124"/>
      <c r="I68" s="124"/>
      <c r="J68" s="124"/>
      <c r="K68" s="124"/>
      <c r="L68" s="44"/>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3.5" customHeight="1">
      <c r="A69" s="44"/>
      <c r="B69" s="14"/>
      <c r="C69" s="14"/>
      <c r="D69" s="124"/>
      <c r="E69" s="124"/>
      <c r="F69" s="124"/>
      <c r="G69" s="124"/>
      <c r="H69" s="124"/>
      <c r="I69" s="124"/>
      <c r="J69" s="124"/>
      <c r="K69" s="124"/>
      <c r="L69" s="44"/>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3.5" customHeight="1">
      <c r="A70" s="44"/>
      <c r="B70" s="14"/>
      <c r="C70" s="14"/>
      <c r="D70" s="124"/>
      <c r="E70" s="124"/>
      <c r="F70" s="124"/>
      <c r="G70" s="124"/>
      <c r="H70" s="124"/>
      <c r="I70" s="124"/>
      <c r="J70" s="124"/>
      <c r="K70" s="124"/>
      <c r="L70" s="44"/>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3.5" customHeight="1">
      <c r="A71" s="44"/>
      <c r="B71" s="14"/>
      <c r="C71" s="14"/>
      <c r="D71" s="124"/>
      <c r="E71" s="124"/>
      <c r="F71" s="124"/>
      <c r="G71" s="124"/>
      <c r="H71" s="124"/>
      <c r="I71" s="124"/>
      <c r="J71" s="124"/>
      <c r="K71" s="124"/>
      <c r="L71" s="44"/>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3.5" customHeight="1">
      <c r="A72" s="44"/>
      <c r="B72" s="14"/>
      <c r="C72" s="14"/>
      <c r="D72" s="124"/>
      <c r="E72" s="124"/>
      <c r="F72" s="124"/>
      <c r="G72" s="124"/>
      <c r="H72" s="124"/>
      <c r="I72" s="124"/>
      <c r="J72" s="124"/>
      <c r="K72" s="124"/>
      <c r="L72" s="44"/>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3.5" customHeight="1">
      <c r="A73" s="44"/>
      <c r="B73" s="14"/>
      <c r="C73" s="14"/>
      <c r="D73" s="124"/>
      <c r="E73" s="124"/>
      <c r="F73" s="124"/>
      <c r="G73" s="124"/>
      <c r="H73" s="124"/>
      <c r="I73" s="124"/>
      <c r="J73" s="124"/>
      <c r="K73" s="124"/>
      <c r="L73" s="44"/>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3.5" customHeight="1">
      <c r="A74" s="44"/>
      <c r="B74" s="14"/>
      <c r="C74" s="14"/>
      <c r="D74" s="124"/>
      <c r="E74" s="124"/>
      <c r="F74" s="124"/>
      <c r="G74" s="124"/>
      <c r="H74" s="124"/>
      <c r="I74" s="124"/>
      <c r="J74" s="124"/>
      <c r="K74" s="124"/>
      <c r="L74" s="44"/>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3.5" customHeight="1">
      <c r="A75" s="44"/>
      <c r="B75" s="14"/>
      <c r="C75" s="14"/>
      <c r="D75" s="124"/>
      <c r="E75" s="124"/>
      <c r="F75" s="124"/>
      <c r="G75" s="124"/>
      <c r="H75" s="124"/>
      <c r="I75" s="124"/>
      <c r="J75" s="124"/>
      <c r="K75" s="124"/>
      <c r="L75" s="44"/>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3.5" customHeight="1">
      <c r="A76" s="44"/>
      <c r="B76" s="14"/>
      <c r="C76" s="14"/>
      <c r="D76" s="124"/>
      <c r="E76" s="124"/>
      <c r="F76" s="124"/>
      <c r="G76" s="124"/>
      <c r="H76" s="124"/>
      <c r="I76" s="124"/>
      <c r="J76" s="124"/>
      <c r="K76" s="124"/>
      <c r="L76" s="44"/>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3.5" customHeight="1">
      <c r="A77" s="44"/>
      <c r="B77" s="14"/>
      <c r="C77" s="14"/>
      <c r="D77" s="124"/>
      <c r="E77" s="124"/>
      <c r="F77" s="124"/>
      <c r="G77" s="124"/>
      <c r="H77" s="124"/>
      <c r="I77" s="124"/>
      <c r="J77" s="124"/>
      <c r="K77" s="124"/>
      <c r="L77" s="44"/>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3.5" customHeight="1">
      <c r="A78" s="44"/>
      <c r="B78" s="14"/>
      <c r="C78" s="14"/>
      <c r="D78" s="124"/>
      <c r="E78" s="124"/>
      <c r="F78" s="124"/>
      <c r="G78" s="124"/>
      <c r="H78" s="124"/>
      <c r="I78" s="124"/>
      <c r="J78" s="124"/>
      <c r="K78" s="124"/>
      <c r="L78" s="44"/>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3.5" customHeight="1">
      <c r="A79" s="44"/>
      <c r="B79" s="14"/>
      <c r="C79" s="14"/>
      <c r="D79" s="124"/>
      <c r="E79" s="124"/>
      <c r="F79" s="124"/>
      <c r="G79" s="124"/>
      <c r="H79" s="124"/>
      <c r="I79" s="124"/>
      <c r="J79" s="124"/>
      <c r="K79" s="124"/>
      <c r="L79" s="44"/>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3.5" customHeight="1">
      <c r="A80" s="44"/>
      <c r="B80" s="14"/>
      <c r="C80" s="14"/>
      <c r="D80" s="124"/>
      <c r="E80" s="124"/>
      <c r="F80" s="124"/>
      <c r="G80" s="124"/>
      <c r="H80" s="124"/>
      <c r="I80" s="124"/>
      <c r="J80" s="124"/>
      <c r="K80" s="124"/>
      <c r="L80" s="44"/>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3.5" customHeight="1">
      <c r="A81" s="44"/>
      <c r="B81" s="14"/>
      <c r="C81" s="14"/>
      <c r="D81" s="124"/>
      <c r="E81" s="124"/>
      <c r="F81" s="124"/>
      <c r="G81" s="124"/>
      <c r="H81" s="124"/>
      <c r="I81" s="124"/>
      <c r="J81" s="124"/>
      <c r="K81" s="124"/>
      <c r="L81" s="44"/>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3.5" customHeight="1">
      <c r="A82" s="44"/>
      <c r="B82" s="14"/>
      <c r="C82" s="14"/>
      <c r="D82" s="124"/>
      <c r="E82" s="124"/>
      <c r="F82" s="124"/>
      <c r="G82" s="124"/>
      <c r="H82" s="124"/>
      <c r="I82" s="124"/>
      <c r="J82" s="124"/>
      <c r="K82" s="124"/>
      <c r="L82" s="44"/>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3.5" customHeight="1">
      <c r="A83" s="44"/>
      <c r="B83" s="14"/>
      <c r="C83" s="14"/>
      <c r="D83" s="124"/>
      <c r="E83" s="124"/>
      <c r="F83" s="124"/>
      <c r="G83" s="124"/>
      <c r="H83" s="124"/>
      <c r="I83" s="124"/>
      <c r="J83" s="124"/>
      <c r="K83" s="124"/>
      <c r="L83" s="44"/>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3.5" customHeight="1">
      <c r="A84" s="44"/>
      <c r="B84" s="14"/>
      <c r="C84" s="14"/>
      <c r="D84" s="124"/>
      <c r="E84" s="124"/>
      <c r="F84" s="124"/>
      <c r="G84" s="124"/>
      <c r="H84" s="124"/>
      <c r="I84" s="124"/>
      <c r="J84" s="124"/>
      <c r="K84" s="124"/>
      <c r="L84" s="44"/>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3.5" customHeight="1">
      <c r="A85" s="44"/>
      <c r="B85" s="14"/>
      <c r="C85" s="14"/>
      <c r="D85" s="124"/>
      <c r="E85" s="124"/>
      <c r="F85" s="124"/>
      <c r="G85" s="124"/>
      <c r="H85" s="124"/>
      <c r="I85" s="124"/>
      <c r="J85" s="124"/>
      <c r="K85" s="124"/>
      <c r="L85" s="44"/>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3.5" customHeight="1">
      <c r="A86" s="44"/>
      <c r="B86" s="14"/>
      <c r="C86" s="14"/>
      <c r="D86" s="124"/>
      <c r="E86" s="124"/>
      <c r="F86" s="124"/>
      <c r="G86" s="124"/>
      <c r="H86" s="124"/>
      <c r="I86" s="124"/>
      <c r="J86" s="124"/>
      <c r="K86" s="124"/>
      <c r="L86" s="44"/>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3.5" customHeight="1">
      <c r="A87" s="44"/>
      <c r="B87" s="14"/>
      <c r="C87" s="14"/>
      <c r="D87" s="124"/>
      <c r="E87" s="124"/>
      <c r="F87" s="124"/>
      <c r="G87" s="124"/>
      <c r="H87" s="124"/>
      <c r="I87" s="124"/>
      <c r="J87" s="124"/>
      <c r="K87" s="124"/>
      <c r="L87" s="44"/>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3.5" customHeight="1">
      <c r="A88" s="44"/>
      <c r="B88" s="14"/>
      <c r="C88" s="14"/>
      <c r="D88" s="124"/>
      <c r="E88" s="124"/>
      <c r="F88" s="124"/>
      <c r="G88" s="124"/>
      <c r="H88" s="124"/>
      <c r="I88" s="124"/>
      <c r="J88" s="124"/>
      <c r="K88" s="124"/>
      <c r="L88" s="44"/>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3.5" customHeight="1">
      <c r="A89" s="44"/>
      <c r="B89" s="14"/>
      <c r="C89" s="14"/>
      <c r="D89" s="124"/>
      <c r="E89" s="124"/>
      <c r="F89" s="124"/>
      <c r="G89" s="124"/>
      <c r="H89" s="124"/>
      <c r="I89" s="124"/>
      <c r="J89" s="124"/>
      <c r="K89" s="124"/>
      <c r="L89" s="44"/>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3.5" customHeight="1">
      <c r="A90" s="44"/>
      <c r="B90" s="14"/>
      <c r="C90" s="14"/>
      <c r="D90" s="124"/>
      <c r="E90" s="124"/>
      <c r="F90" s="124"/>
      <c r="G90" s="124"/>
      <c r="H90" s="124"/>
      <c r="I90" s="124"/>
      <c r="J90" s="124"/>
      <c r="K90" s="124"/>
      <c r="L90" s="44"/>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3.5" customHeight="1">
      <c r="A91" s="44"/>
      <c r="B91" s="14"/>
      <c r="C91" s="14"/>
      <c r="D91" s="124"/>
      <c r="E91" s="124"/>
      <c r="F91" s="124"/>
      <c r="G91" s="124"/>
      <c r="H91" s="124"/>
      <c r="I91" s="124"/>
      <c r="J91" s="124"/>
      <c r="K91" s="124"/>
      <c r="L91" s="44"/>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3.5" customHeight="1">
      <c r="A92" s="44"/>
      <c r="B92" s="14"/>
      <c r="C92" s="14"/>
      <c r="D92" s="124"/>
      <c r="E92" s="124"/>
      <c r="F92" s="124"/>
      <c r="G92" s="124"/>
      <c r="H92" s="124"/>
      <c r="I92" s="124"/>
      <c r="J92" s="124"/>
      <c r="K92" s="124"/>
      <c r="L92" s="44"/>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3.5" customHeight="1">
      <c r="A93" s="44"/>
      <c r="B93" s="14"/>
      <c r="C93" s="14"/>
      <c r="D93" s="124"/>
      <c r="E93" s="124"/>
      <c r="F93" s="124"/>
      <c r="G93" s="124"/>
      <c r="H93" s="124"/>
      <c r="I93" s="124"/>
      <c r="J93" s="124"/>
      <c r="K93" s="124"/>
      <c r="L93" s="44"/>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3.5" customHeight="1">
      <c r="A94" s="44"/>
      <c r="B94" s="14"/>
      <c r="C94" s="14"/>
      <c r="D94" s="124"/>
      <c r="E94" s="124"/>
      <c r="F94" s="124"/>
      <c r="G94" s="124"/>
      <c r="H94" s="124"/>
      <c r="I94" s="124"/>
      <c r="J94" s="124"/>
      <c r="K94" s="124"/>
      <c r="L94" s="44"/>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3.5" customHeight="1">
      <c r="A95" s="44"/>
      <c r="B95" s="14"/>
      <c r="C95" s="14"/>
      <c r="D95" s="124"/>
      <c r="E95" s="124"/>
      <c r="F95" s="124"/>
      <c r="G95" s="124"/>
      <c r="H95" s="124"/>
      <c r="I95" s="124"/>
      <c r="J95" s="124"/>
      <c r="K95" s="124"/>
      <c r="L95" s="44"/>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3.5" customHeight="1">
      <c r="A96" s="44"/>
      <c r="B96" s="14"/>
      <c r="C96" s="14"/>
      <c r="D96" s="124"/>
      <c r="E96" s="124"/>
      <c r="F96" s="124"/>
      <c r="G96" s="124"/>
      <c r="H96" s="124"/>
      <c r="I96" s="124"/>
      <c r="J96" s="124"/>
      <c r="K96" s="124"/>
      <c r="L96" s="44"/>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3.5" customHeight="1">
      <c r="A97" s="44"/>
      <c r="B97" s="14"/>
      <c r="C97" s="14"/>
      <c r="D97" s="124"/>
      <c r="E97" s="124"/>
      <c r="F97" s="124"/>
      <c r="G97" s="124"/>
      <c r="H97" s="124"/>
      <c r="I97" s="124"/>
      <c r="J97" s="124"/>
      <c r="K97" s="124"/>
      <c r="L97" s="44"/>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3.5" customHeight="1">
      <c r="A98" s="44"/>
      <c r="B98" s="14"/>
      <c r="C98" s="14"/>
      <c r="D98" s="124"/>
      <c r="E98" s="124"/>
      <c r="F98" s="124"/>
      <c r="G98" s="124"/>
      <c r="H98" s="124"/>
      <c r="I98" s="124"/>
      <c r="J98" s="124"/>
      <c r="K98" s="124"/>
      <c r="L98" s="44"/>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3.5" customHeight="1">
      <c r="A99" s="44"/>
      <c r="B99" s="14"/>
      <c r="C99" s="14"/>
      <c r="D99" s="124"/>
      <c r="E99" s="124"/>
      <c r="F99" s="124"/>
      <c r="G99" s="124"/>
      <c r="H99" s="124"/>
      <c r="I99" s="124"/>
      <c r="J99" s="124"/>
      <c r="K99" s="124"/>
      <c r="L99" s="44"/>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3.5" customHeight="1">
      <c r="A100" s="44"/>
      <c r="B100" s="14"/>
      <c r="C100" s="14"/>
      <c r="D100" s="124"/>
      <c r="E100" s="124"/>
      <c r="F100" s="124"/>
      <c r="G100" s="124"/>
      <c r="H100" s="124"/>
      <c r="I100" s="124"/>
      <c r="J100" s="124"/>
      <c r="K100" s="124"/>
      <c r="L100" s="44"/>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3.5" customHeight="1">
      <c r="A101" s="44"/>
      <c r="B101" s="14"/>
      <c r="C101" s="14"/>
      <c r="D101" s="124"/>
      <c r="E101" s="124"/>
      <c r="F101" s="124"/>
      <c r="G101" s="124"/>
      <c r="H101" s="124"/>
      <c r="I101" s="124"/>
      <c r="J101" s="124"/>
      <c r="K101" s="124"/>
      <c r="L101" s="44"/>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3.5" customHeight="1">
      <c r="A102" s="44"/>
      <c r="B102" s="14"/>
      <c r="C102" s="14"/>
      <c r="D102" s="124"/>
      <c r="E102" s="124"/>
      <c r="F102" s="124"/>
      <c r="G102" s="124"/>
      <c r="H102" s="124"/>
      <c r="I102" s="124"/>
      <c r="J102" s="124"/>
      <c r="K102" s="124"/>
      <c r="L102" s="44"/>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3.5" customHeight="1">
      <c r="A103" s="44"/>
      <c r="B103" s="14"/>
      <c r="C103" s="14"/>
      <c r="D103" s="124"/>
      <c r="E103" s="124"/>
      <c r="F103" s="124"/>
      <c r="G103" s="124"/>
      <c r="H103" s="124"/>
      <c r="I103" s="124"/>
      <c r="J103" s="124"/>
      <c r="K103" s="124"/>
      <c r="L103" s="44"/>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3.5" customHeight="1">
      <c r="A104" s="44"/>
      <c r="B104" s="14"/>
      <c r="C104" s="14"/>
      <c r="D104" s="124"/>
      <c r="E104" s="124"/>
      <c r="F104" s="124"/>
      <c r="G104" s="124"/>
      <c r="H104" s="124"/>
      <c r="I104" s="124"/>
      <c r="J104" s="124"/>
      <c r="K104" s="124"/>
      <c r="L104" s="44"/>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3.5" customHeight="1">
      <c r="A105" s="44"/>
      <c r="B105" s="14"/>
      <c r="C105" s="14"/>
      <c r="D105" s="124"/>
      <c r="E105" s="124"/>
      <c r="F105" s="124"/>
      <c r="G105" s="124"/>
      <c r="H105" s="124"/>
      <c r="I105" s="124"/>
      <c r="J105" s="124"/>
      <c r="K105" s="124"/>
      <c r="L105" s="44"/>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3.5" customHeight="1">
      <c r="A106" s="44"/>
      <c r="B106" s="14"/>
      <c r="C106" s="14"/>
      <c r="D106" s="124"/>
      <c r="E106" s="124"/>
      <c r="F106" s="124"/>
      <c r="G106" s="124"/>
      <c r="H106" s="124"/>
      <c r="I106" s="124"/>
      <c r="J106" s="124"/>
      <c r="K106" s="124"/>
      <c r="L106" s="44"/>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3.5" customHeight="1">
      <c r="A107" s="44"/>
      <c r="B107" s="14"/>
      <c r="C107" s="14"/>
      <c r="D107" s="124"/>
      <c r="E107" s="124"/>
      <c r="F107" s="124"/>
      <c r="G107" s="124"/>
      <c r="H107" s="124"/>
      <c r="I107" s="124"/>
      <c r="J107" s="124"/>
      <c r="K107" s="124"/>
      <c r="L107" s="44"/>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3.5" customHeight="1">
      <c r="A108" s="44"/>
      <c r="B108" s="14"/>
      <c r="C108" s="14"/>
      <c r="D108" s="124"/>
      <c r="E108" s="124"/>
      <c r="F108" s="124"/>
      <c r="G108" s="124"/>
      <c r="H108" s="124"/>
      <c r="I108" s="124"/>
      <c r="J108" s="124"/>
      <c r="K108" s="124"/>
      <c r="L108" s="44"/>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3.5" customHeight="1">
      <c r="A109" s="44"/>
      <c r="B109" s="14"/>
      <c r="C109" s="14"/>
      <c r="D109" s="124"/>
      <c r="E109" s="124"/>
      <c r="F109" s="124"/>
      <c r="G109" s="124"/>
      <c r="H109" s="124"/>
      <c r="I109" s="124"/>
      <c r="J109" s="124"/>
      <c r="K109" s="124"/>
      <c r="L109" s="44"/>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3.5" customHeight="1">
      <c r="A110" s="44"/>
      <c r="B110" s="14"/>
      <c r="C110" s="14"/>
      <c r="D110" s="124"/>
      <c r="E110" s="124"/>
      <c r="F110" s="124"/>
      <c r="G110" s="124"/>
      <c r="H110" s="124"/>
      <c r="I110" s="124"/>
      <c r="J110" s="124"/>
      <c r="K110" s="124"/>
      <c r="L110" s="44"/>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3.5" customHeight="1">
      <c r="A111" s="44"/>
      <c r="B111" s="14"/>
      <c r="C111" s="14"/>
      <c r="D111" s="124"/>
      <c r="E111" s="124"/>
      <c r="F111" s="124"/>
      <c r="G111" s="124"/>
      <c r="H111" s="124"/>
      <c r="I111" s="124"/>
      <c r="J111" s="124"/>
      <c r="K111" s="124"/>
      <c r="L111" s="44"/>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3.5" customHeight="1">
      <c r="A112" s="44"/>
      <c r="B112" s="14"/>
      <c r="C112" s="14"/>
      <c r="D112" s="124"/>
      <c r="E112" s="124"/>
      <c r="F112" s="124"/>
      <c r="G112" s="124"/>
      <c r="H112" s="124"/>
      <c r="I112" s="124"/>
      <c r="J112" s="124"/>
      <c r="K112" s="124"/>
      <c r="L112" s="44"/>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3.5" customHeight="1">
      <c r="A113" s="44"/>
      <c r="B113" s="14"/>
      <c r="C113" s="14"/>
      <c r="D113" s="124"/>
      <c r="E113" s="124"/>
      <c r="F113" s="124"/>
      <c r="G113" s="124"/>
      <c r="H113" s="124"/>
      <c r="I113" s="124"/>
      <c r="J113" s="124"/>
      <c r="K113" s="124"/>
      <c r="L113" s="44"/>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3.5" customHeight="1">
      <c r="A114" s="44"/>
      <c r="B114" s="14"/>
      <c r="C114" s="14"/>
      <c r="D114" s="124"/>
      <c r="E114" s="124"/>
      <c r="F114" s="124"/>
      <c r="G114" s="124"/>
      <c r="H114" s="124"/>
      <c r="I114" s="124"/>
      <c r="J114" s="124"/>
      <c r="K114" s="124"/>
      <c r="L114" s="44"/>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3.5" customHeight="1">
      <c r="A115" s="44"/>
      <c r="B115" s="14"/>
      <c r="C115" s="14"/>
      <c r="D115" s="124"/>
      <c r="E115" s="124"/>
      <c r="F115" s="124"/>
      <c r="G115" s="124"/>
      <c r="H115" s="124"/>
      <c r="I115" s="124"/>
      <c r="J115" s="124"/>
      <c r="K115" s="124"/>
      <c r="L115" s="44"/>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3.5" customHeight="1">
      <c r="A116" s="44"/>
      <c r="B116" s="14"/>
      <c r="C116" s="14"/>
      <c r="D116" s="124"/>
      <c r="E116" s="124"/>
      <c r="F116" s="124"/>
      <c r="G116" s="124"/>
      <c r="H116" s="124"/>
      <c r="I116" s="124"/>
      <c r="J116" s="124"/>
      <c r="K116" s="124"/>
      <c r="L116" s="44"/>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3.5" customHeight="1">
      <c r="A117" s="44"/>
      <c r="B117" s="14"/>
      <c r="C117" s="14"/>
      <c r="D117" s="124"/>
      <c r="E117" s="124"/>
      <c r="F117" s="124"/>
      <c r="G117" s="124"/>
      <c r="H117" s="124"/>
      <c r="I117" s="124"/>
      <c r="J117" s="124"/>
      <c r="K117" s="124"/>
      <c r="L117" s="44"/>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3.5" customHeight="1">
      <c r="A118" s="44"/>
      <c r="B118" s="14"/>
      <c r="C118" s="14"/>
      <c r="D118" s="124"/>
      <c r="E118" s="124"/>
      <c r="F118" s="124"/>
      <c r="G118" s="124"/>
      <c r="H118" s="124"/>
      <c r="I118" s="124"/>
      <c r="J118" s="124"/>
      <c r="K118" s="124"/>
      <c r="L118" s="44"/>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3.5" customHeight="1">
      <c r="A119" s="44"/>
      <c r="B119" s="14"/>
      <c r="C119" s="14"/>
      <c r="D119" s="124"/>
      <c r="E119" s="124"/>
      <c r="F119" s="124"/>
      <c r="G119" s="124"/>
      <c r="H119" s="124"/>
      <c r="I119" s="124"/>
      <c r="J119" s="124"/>
      <c r="K119" s="124"/>
      <c r="L119" s="44"/>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3.5" customHeight="1">
      <c r="A120" s="44"/>
      <c r="B120" s="14"/>
      <c r="C120" s="14"/>
      <c r="D120" s="124"/>
      <c r="E120" s="124"/>
      <c r="F120" s="124"/>
      <c r="G120" s="124"/>
      <c r="H120" s="124"/>
      <c r="I120" s="124"/>
      <c r="J120" s="124"/>
      <c r="K120" s="124"/>
      <c r="L120" s="44"/>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3.5" customHeight="1">
      <c r="A121" s="44"/>
      <c r="B121" s="14"/>
      <c r="C121" s="14"/>
      <c r="D121" s="124"/>
      <c r="E121" s="124"/>
      <c r="F121" s="124"/>
      <c r="G121" s="124"/>
      <c r="H121" s="124"/>
      <c r="I121" s="124"/>
      <c r="J121" s="124"/>
      <c r="K121" s="124"/>
      <c r="L121" s="44"/>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3.5" customHeight="1">
      <c r="A122" s="44"/>
      <c r="B122" s="14"/>
      <c r="C122" s="14"/>
      <c r="D122" s="124"/>
      <c r="E122" s="124"/>
      <c r="F122" s="124"/>
      <c r="G122" s="124"/>
      <c r="H122" s="124"/>
      <c r="I122" s="124"/>
      <c r="J122" s="124"/>
      <c r="K122" s="124"/>
      <c r="L122" s="44"/>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3.5" customHeight="1">
      <c r="A123" s="44"/>
      <c r="B123" s="14"/>
      <c r="C123" s="14"/>
      <c r="D123" s="124"/>
      <c r="E123" s="124"/>
      <c r="F123" s="124"/>
      <c r="G123" s="124"/>
      <c r="H123" s="124"/>
      <c r="I123" s="124"/>
      <c r="J123" s="124"/>
      <c r="K123" s="124"/>
      <c r="L123" s="44"/>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3.5" customHeight="1">
      <c r="A124" s="44"/>
      <c r="B124" s="14"/>
      <c r="C124" s="14"/>
      <c r="D124" s="124"/>
      <c r="E124" s="124"/>
      <c r="F124" s="124"/>
      <c r="G124" s="124"/>
      <c r="H124" s="124"/>
      <c r="I124" s="124"/>
      <c r="J124" s="124"/>
      <c r="K124" s="124"/>
      <c r="L124" s="44"/>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3.5" customHeight="1">
      <c r="A125" s="44"/>
      <c r="B125" s="14"/>
      <c r="C125" s="14"/>
      <c r="D125" s="124"/>
      <c r="E125" s="124"/>
      <c r="F125" s="124"/>
      <c r="G125" s="124"/>
      <c r="H125" s="124"/>
      <c r="I125" s="124"/>
      <c r="J125" s="124"/>
      <c r="K125" s="124"/>
      <c r="L125" s="44"/>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3.5" customHeight="1">
      <c r="A126" s="44"/>
      <c r="B126" s="14"/>
      <c r="C126" s="14"/>
      <c r="D126" s="124"/>
      <c r="E126" s="124"/>
      <c r="F126" s="124"/>
      <c r="G126" s="124"/>
      <c r="H126" s="124"/>
      <c r="I126" s="124"/>
      <c r="J126" s="124"/>
      <c r="K126" s="124"/>
      <c r="L126" s="44"/>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3.5" customHeight="1">
      <c r="A127" s="44"/>
      <c r="B127" s="14"/>
      <c r="C127" s="14"/>
      <c r="D127" s="124"/>
      <c r="E127" s="124"/>
      <c r="F127" s="124"/>
      <c r="G127" s="124"/>
      <c r="H127" s="124"/>
      <c r="I127" s="124"/>
      <c r="J127" s="124"/>
      <c r="K127" s="124"/>
      <c r="L127" s="44"/>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3.5" customHeight="1">
      <c r="A128" s="44"/>
      <c r="B128" s="14"/>
      <c r="C128" s="14"/>
      <c r="D128" s="124"/>
      <c r="E128" s="124"/>
      <c r="F128" s="124"/>
      <c r="G128" s="124"/>
      <c r="H128" s="124"/>
      <c r="I128" s="124"/>
      <c r="J128" s="124"/>
      <c r="K128" s="124"/>
      <c r="L128" s="44"/>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3.5" customHeight="1">
      <c r="A129" s="44"/>
      <c r="B129" s="14"/>
      <c r="C129" s="14"/>
      <c r="D129" s="124"/>
      <c r="E129" s="124"/>
      <c r="F129" s="124"/>
      <c r="G129" s="124"/>
      <c r="H129" s="124"/>
      <c r="I129" s="124"/>
      <c r="J129" s="124"/>
      <c r="K129" s="124"/>
      <c r="L129" s="44"/>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3.5" customHeight="1">
      <c r="A130" s="44"/>
      <c r="B130" s="14"/>
      <c r="C130" s="14"/>
      <c r="D130" s="124"/>
      <c r="E130" s="124"/>
      <c r="F130" s="124"/>
      <c r="G130" s="124"/>
      <c r="H130" s="124"/>
      <c r="I130" s="124"/>
      <c r="J130" s="124"/>
      <c r="K130" s="124"/>
      <c r="L130" s="44"/>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3.5" customHeight="1">
      <c r="A131" s="44"/>
      <c r="B131" s="14"/>
      <c r="C131" s="14"/>
      <c r="D131" s="124"/>
      <c r="E131" s="124"/>
      <c r="F131" s="124"/>
      <c r="G131" s="124"/>
      <c r="H131" s="124"/>
      <c r="I131" s="124"/>
      <c r="J131" s="124"/>
      <c r="K131" s="124"/>
      <c r="L131" s="44"/>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3.5" customHeight="1">
      <c r="A132" s="44"/>
      <c r="B132" s="14"/>
      <c r="C132" s="14"/>
      <c r="D132" s="124"/>
      <c r="E132" s="124"/>
      <c r="F132" s="124"/>
      <c r="G132" s="124"/>
      <c r="H132" s="124"/>
      <c r="I132" s="124"/>
      <c r="J132" s="124"/>
      <c r="K132" s="124"/>
      <c r="L132" s="44"/>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3.5" customHeight="1">
      <c r="A133" s="44"/>
      <c r="B133" s="14"/>
      <c r="C133" s="14"/>
      <c r="D133" s="124"/>
      <c r="E133" s="124"/>
      <c r="F133" s="124"/>
      <c r="G133" s="124"/>
      <c r="H133" s="124"/>
      <c r="I133" s="124"/>
      <c r="J133" s="124"/>
      <c r="K133" s="124"/>
      <c r="L133" s="44"/>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3.5" customHeight="1">
      <c r="A134" s="44"/>
      <c r="B134" s="14"/>
      <c r="C134" s="14"/>
      <c r="D134" s="124"/>
      <c r="E134" s="124"/>
      <c r="F134" s="124"/>
      <c r="G134" s="124"/>
      <c r="H134" s="124"/>
      <c r="I134" s="124"/>
      <c r="J134" s="124"/>
      <c r="K134" s="124"/>
      <c r="L134" s="44"/>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3.5" customHeight="1">
      <c r="A135" s="44"/>
      <c r="B135" s="14"/>
      <c r="C135" s="14"/>
      <c r="D135" s="124"/>
      <c r="E135" s="124"/>
      <c r="F135" s="124"/>
      <c r="G135" s="124"/>
      <c r="H135" s="124"/>
      <c r="I135" s="124"/>
      <c r="J135" s="124"/>
      <c r="K135" s="124"/>
      <c r="L135" s="44"/>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3.5" customHeight="1">
      <c r="A136" s="44"/>
      <c r="B136" s="14"/>
      <c r="C136" s="14"/>
      <c r="D136" s="124"/>
      <c r="E136" s="124"/>
      <c r="F136" s="124"/>
      <c r="G136" s="124"/>
      <c r="H136" s="124"/>
      <c r="I136" s="124"/>
      <c r="J136" s="124"/>
      <c r="K136" s="124"/>
      <c r="L136" s="44"/>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3.5" customHeight="1">
      <c r="A137" s="44"/>
      <c r="B137" s="14"/>
      <c r="C137" s="14"/>
      <c r="D137" s="124"/>
      <c r="E137" s="124"/>
      <c r="F137" s="124"/>
      <c r="G137" s="124"/>
      <c r="H137" s="124"/>
      <c r="I137" s="124"/>
      <c r="J137" s="124"/>
      <c r="K137" s="124"/>
      <c r="L137" s="44"/>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3.5" customHeight="1">
      <c r="A138" s="44"/>
      <c r="B138" s="14"/>
      <c r="C138" s="14"/>
      <c r="D138" s="124"/>
      <c r="E138" s="124"/>
      <c r="F138" s="124"/>
      <c r="G138" s="124"/>
      <c r="H138" s="124"/>
      <c r="I138" s="124"/>
      <c r="J138" s="124"/>
      <c r="K138" s="124"/>
      <c r="L138" s="44"/>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3.5" customHeight="1">
      <c r="A139" s="44"/>
      <c r="B139" s="14"/>
      <c r="C139" s="14"/>
      <c r="D139" s="124"/>
      <c r="E139" s="124"/>
      <c r="F139" s="124"/>
      <c r="G139" s="124"/>
      <c r="H139" s="124"/>
      <c r="I139" s="124"/>
      <c r="J139" s="124"/>
      <c r="K139" s="124"/>
      <c r="L139" s="44"/>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3.5" customHeight="1">
      <c r="A140" s="44"/>
      <c r="B140" s="14"/>
      <c r="C140" s="14"/>
      <c r="D140" s="124"/>
      <c r="E140" s="124"/>
      <c r="F140" s="124"/>
      <c r="G140" s="124"/>
      <c r="H140" s="124"/>
      <c r="I140" s="124"/>
      <c r="J140" s="124"/>
      <c r="K140" s="124"/>
      <c r="L140" s="44"/>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3.5" customHeight="1">
      <c r="A141" s="44"/>
      <c r="B141" s="14"/>
      <c r="C141" s="14"/>
      <c r="D141" s="124"/>
      <c r="E141" s="124"/>
      <c r="F141" s="124"/>
      <c r="G141" s="124"/>
      <c r="H141" s="124"/>
      <c r="I141" s="124"/>
      <c r="J141" s="124"/>
      <c r="K141" s="124"/>
      <c r="L141" s="44"/>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3.5" customHeight="1">
      <c r="A142" s="44"/>
      <c r="B142" s="14"/>
      <c r="C142" s="14"/>
      <c r="D142" s="124"/>
      <c r="E142" s="124"/>
      <c r="F142" s="124"/>
      <c r="G142" s="124"/>
      <c r="H142" s="124"/>
      <c r="I142" s="124"/>
      <c r="J142" s="124"/>
      <c r="K142" s="124"/>
      <c r="L142" s="44"/>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3.5" customHeight="1">
      <c r="A143" s="44"/>
      <c r="B143" s="14"/>
      <c r="C143" s="14"/>
      <c r="D143" s="124"/>
      <c r="E143" s="124"/>
      <c r="F143" s="124"/>
      <c r="G143" s="124"/>
      <c r="H143" s="124"/>
      <c r="I143" s="124"/>
      <c r="J143" s="124"/>
      <c r="K143" s="124"/>
      <c r="L143" s="44"/>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3.5" customHeight="1">
      <c r="A144" s="44"/>
      <c r="B144" s="14"/>
      <c r="C144" s="14"/>
      <c r="D144" s="124"/>
      <c r="E144" s="124"/>
      <c r="F144" s="124"/>
      <c r="G144" s="124"/>
      <c r="H144" s="124"/>
      <c r="I144" s="124"/>
      <c r="J144" s="124"/>
      <c r="K144" s="124"/>
      <c r="L144" s="44"/>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3.5" customHeight="1">
      <c r="A145" s="44"/>
      <c r="B145" s="14"/>
      <c r="C145" s="14"/>
      <c r="D145" s="124"/>
      <c r="E145" s="124"/>
      <c r="F145" s="124"/>
      <c r="G145" s="124"/>
      <c r="H145" s="124"/>
      <c r="I145" s="124"/>
      <c r="J145" s="124"/>
      <c r="K145" s="124"/>
      <c r="L145" s="44"/>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3.5" customHeight="1">
      <c r="A146" s="44"/>
      <c r="B146" s="14"/>
      <c r="C146" s="14"/>
      <c r="D146" s="124"/>
      <c r="E146" s="124"/>
      <c r="F146" s="124"/>
      <c r="G146" s="124"/>
      <c r="H146" s="124"/>
      <c r="I146" s="124"/>
      <c r="J146" s="124"/>
      <c r="K146" s="124"/>
      <c r="L146" s="44"/>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3.5" customHeight="1">
      <c r="A147" s="44"/>
      <c r="B147" s="14"/>
      <c r="C147" s="14"/>
      <c r="D147" s="124"/>
      <c r="E147" s="124"/>
      <c r="F147" s="124"/>
      <c r="G147" s="124"/>
      <c r="H147" s="124"/>
      <c r="I147" s="124"/>
      <c r="J147" s="124"/>
      <c r="K147" s="124"/>
      <c r="L147" s="44"/>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3.5" customHeight="1">
      <c r="A148" s="44"/>
      <c r="B148" s="14"/>
      <c r="C148" s="14"/>
      <c r="D148" s="124"/>
      <c r="E148" s="124"/>
      <c r="F148" s="124"/>
      <c r="G148" s="124"/>
      <c r="H148" s="124"/>
      <c r="I148" s="124"/>
      <c r="J148" s="124"/>
      <c r="K148" s="124"/>
      <c r="L148" s="44"/>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3.5" customHeight="1">
      <c r="A149" s="44"/>
      <c r="B149" s="14"/>
      <c r="C149" s="14"/>
      <c r="D149" s="124"/>
      <c r="E149" s="124"/>
      <c r="F149" s="124"/>
      <c r="G149" s="124"/>
      <c r="H149" s="124"/>
      <c r="I149" s="124"/>
      <c r="J149" s="124"/>
      <c r="K149" s="124"/>
      <c r="L149" s="44"/>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3.5" customHeight="1">
      <c r="A150" s="44"/>
      <c r="B150" s="14"/>
      <c r="C150" s="14"/>
      <c r="D150" s="124"/>
      <c r="E150" s="124"/>
      <c r="F150" s="124"/>
      <c r="G150" s="124"/>
      <c r="H150" s="124"/>
      <c r="I150" s="124"/>
      <c r="J150" s="124"/>
      <c r="K150" s="124"/>
      <c r="L150" s="44"/>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3.5" customHeight="1">
      <c r="A151" s="44"/>
      <c r="B151" s="14"/>
      <c r="C151" s="14"/>
      <c r="D151" s="124"/>
      <c r="E151" s="124"/>
      <c r="F151" s="124"/>
      <c r="G151" s="124"/>
      <c r="H151" s="124"/>
      <c r="I151" s="124"/>
      <c r="J151" s="124"/>
      <c r="K151" s="124"/>
      <c r="L151" s="44"/>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3.5" customHeight="1">
      <c r="A152" s="44"/>
      <c r="B152" s="14"/>
      <c r="C152" s="14"/>
      <c r="D152" s="124"/>
      <c r="E152" s="124"/>
      <c r="F152" s="124"/>
      <c r="G152" s="124"/>
      <c r="H152" s="124"/>
      <c r="I152" s="124"/>
      <c r="J152" s="124"/>
      <c r="K152" s="124"/>
      <c r="L152" s="44"/>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3.5" customHeight="1">
      <c r="A153" s="44"/>
      <c r="B153" s="14"/>
      <c r="C153" s="14"/>
      <c r="D153" s="124"/>
      <c r="E153" s="124"/>
      <c r="F153" s="124"/>
      <c r="G153" s="124"/>
      <c r="H153" s="124"/>
      <c r="I153" s="124"/>
      <c r="J153" s="124"/>
      <c r="K153" s="124"/>
      <c r="L153" s="44"/>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3.5" customHeight="1">
      <c r="A154" s="44"/>
      <c r="B154" s="14"/>
      <c r="C154" s="14"/>
      <c r="D154" s="124"/>
      <c r="E154" s="124"/>
      <c r="F154" s="124"/>
      <c r="G154" s="124"/>
      <c r="H154" s="124"/>
      <c r="I154" s="124"/>
      <c r="J154" s="124"/>
      <c r="K154" s="124"/>
      <c r="L154" s="44"/>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3.5" customHeight="1">
      <c r="A155" s="44"/>
      <c r="B155" s="14"/>
      <c r="C155" s="14"/>
      <c r="D155" s="124"/>
      <c r="E155" s="124"/>
      <c r="F155" s="124"/>
      <c r="G155" s="124"/>
      <c r="H155" s="124"/>
      <c r="I155" s="124"/>
      <c r="J155" s="124"/>
      <c r="K155" s="124"/>
      <c r="L155" s="44"/>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3.5" customHeight="1">
      <c r="A156" s="44"/>
      <c r="B156" s="14"/>
      <c r="C156" s="14"/>
      <c r="D156" s="124"/>
      <c r="E156" s="124"/>
      <c r="F156" s="124"/>
      <c r="G156" s="124"/>
      <c r="H156" s="124"/>
      <c r="I156" s="124"/>
      <c r="J156" s="124"/>
      <c r="K156" s="124"/>
      <c r="L156" s="44"/>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3.5" customHeight="1">
      <c r="A157" s="44"/>
      <c r="B157" s="14"/>
      <c r="C157" s="14"/>
      <c r="D157" s="124"/>
      <c r="E157" s="124"/>
      <c r="F157" s="124"/>
      <c r="G157" s="124"/>
      <c r="H157" s="124"/>
      <c r="I157" s="124"/>
      <c r="J157" s="124"/>
      <c r="K157" s="124"/>
      <c r="L157" s="44"/>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3.5" customHeight="1">
      <c r="A158" s="44"/>
      <c r="B158" s="14"/>
      <c r="C158" s="14"/>
      <c r="D158" s="124"/>
      <c r="E158" s="124"/>
      <c r="F158" s="124"/>
      <c r="G158" s="124"/>
      <c r="H158" s="124"/>
      <c r="I158" s="124"/>
      <c r="J158" s="124"/>
      <c r="K158" s="124"/>
      <c r="L158" s="44"/>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3.5" customHeight="1">
      <c r="A159" s="44"/>
      <c r="B159" s="14"/>
      <c r="C159" s="14"/>
      <c r="D159" s="124"/>
      <c r="E159" s="124"/>
      <c r="F159" s="124"/>
      <c r="G159" s="124"/>
      <c r="H159" s="124"/>
      <c r="I159" s="124"/>
      <c r="J159" s="124"/>
      <c r="K159" s="124"/>
      <c r="L159" s="44"/>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3.5" customHeight="1">
      <c r="A160" s="44"/>
      <c r="B160" s="14"/>
      <c r="C160" s="14"/>
      <c r="D160" s="124"/>
      <c r="E160" s="124"/>
      <c r="F160" s="124"/>
      <c r="G160" s="124"/>
      <c r="H160" s="124"/>
      <c r="I160" s="124"/>
      <c r="J160" s="124"/>
      <c r="K160" s="124"/>
      <c r="L160" s="44"/>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3.5" customHeight="1">
      <c r="A161" s="44"/>
      <c r="B161" s="14"/>
      <c r="C161" s="14"/>
      <c r="D161" s="124"/>
      <c r="E161" s="124"/>
      <c r="F161" s="124"/>
      <c r="G161" s="124"/>
      <c r="H161" s="124"/>
      <c r="I161" s="124"/>
      <c r="J161" s="124"/>
      <c r="K161" s="124"/>
      <c r="L161" s="44"/>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3.5" customHeight="1">
      <c r="A162" s="44"/>
      <c r="B162" s="14"/>
      <c r="C162" s="14"/>
      <c r="D162" s="124"/>
      <c r="E162" s="124"/>
      <c r="F162" s="124"/>
      <c r="G162" s="124"/>
      <c r="H162" s="124"/>
      <c r="I162" s="124"/>
      <c r="J162" s="124"/>
      <c r="K162" s="124"/>
      <c r="L162" s="44"/>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3.5" customHeight="1">
      <c r="A163" s="44"/>
      <c r="B163" s="14"/>
      <c r="C163" s="14"/>
      <c r="D163" s="124"/>
      <c r="E163" s="124"/>
      <c r="F163" s="124"/>
      <c r="G163" s="124"/>
      <c r="H163" s="124"/>
      <c r="I163" s="124"/>
      <c r="J163" s="124"/>
      <c r="K163" s="124"/>
      <c r="L163" s="44"/>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3.5" customHeight="1">
      <c r="A164" s="44"/>
      <c r="B164" s="14"/>
      <c r="C164" s="14"/>
      <c r="D164" s="124"/>
      <c r="E164" s="124"/>
      <c r="F164" s="124"/>
      <c r="G164" s="124"/>
      <c r="H164" s="124"/>
      <c r="I164" s="124"/>
      <c r="J164" s="124"/>
      <c r="K164" s="124"/>
      <c r="L164" s="44"/>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3.5" customHeight="1">
      <c r="A165" s="44"/>
      <c r="B165" s="14"/>
      <c r="C165" s="14"/>
      <c r="D165" s="124"/>
      <c r="E165" s="124"/>
      <c r="F165" s="124"/>
      <c r="G165" s="124"/>
      <c r="H165" s="124"/>
      <c r="I165" s="124"/>
      <c r="J165" s="124"/>
      <c r="K165" s="124"/>
      <c r="L165" s="44"/>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3.5" customHeight="1">
      <c r="A166" s="44"/>
      <c r="B166" s="14"/>
      <c r="C166" s="14"/>
      <c r="D166" s="124"/>
      <c r="E166" s="124"/>
      <c r="F166" s="124"/>
      <c r="G166" s="124"/>
      <c r="H166" s="124"/>
      <c r="I166" s="124"/>
      <c r="J166" s="124"/>
      <c r="K166" s="124"/>
      <c r="L166" s="44"/>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3.5" customHeight="1">
      <c r="A167" s="44"/>
      <c r="B167" s="14"/>
      <c r="C167" s="14"/>
      <c r="D167" s="124"/>
      <c r="E167" s="124"/>
      <c r="F167" s="124"/>
      <c r="G167" s="124"/>
      <c r="H167" s="124"/>
      <c r="I167" s="124"/>
      <c r="J167" s="124"/>
      <c r="K167" s="124"/>
      <c r="L167" s="44"/>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3.5" customHeight="1">
      <c r="A168" s="44"/>
      <c r="B168" s="14"/>
      <c r="C168" s="14"/>
      <c r="D168" s="124"/>
      <c r="E168" s="124"/>
      <c r="F168" s="124"/>
      <c r="G168" s="124"/>
      <c r="H168" s="124"/>
      <c r="I168" s="124"/>
      <c r="J168" s="124"/>
      <c r="K168" s="124"/>
      <c r="L168" s="44"/>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3.5" customHeight="1">
      <c r="A169" s="44"/>
      <c r="B169" s="14"/>
      <c r="C169" s="14"/>
      <c r="D169" s="124"/>
      <c r="E169" s="124"/>
      <c r="F169" s="124"/>
      <c r="G169" s="124"/>
      <c r="H169" s="124"/>
      <c r="I169" s="124"/>
      <c r="J169" s="124"/>
      <c r="K169" s="124"/>
      <c r="L169" s="44"/>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3.5" customHeight="1">
      <c r="A170" s="44"/>
      <c r="B170" s="14"/>
      <c r="C170" s="14"/>
      <c r="D170" s="124"/>
      <c r="E170" s="124"/>
      <c r="F170" s="124"/>
      <c r="G170" s="124"/>
      <c r="H170" s="124"/>
      <c r="I170" s="124"/>
      <c r="J170" s="124"/>
      <c r="K170" s="124"/>
      <c r="L170" s="44"/>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3.5" customHeight="1">
      <c r="A171" s="44"/>
      <c r="B171" s="14"/>
      <c r="C171" s="14"/>
      <c r="D171" s="124"/>
      <c r="E171" s="124"/>
      <c r="F171" s="124"/>
      <c r="G171" s="124"/>
      <c r="H171" s="124"/>
      <c r="I171" s="124"/>
      <c r="J171" s="124"/>
      <c r="K171" s="124"/>
      <c r="L171" s="44"/>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3.5" customHeight="1">
      <c r="A172" s="44"/>
      <c r="B172" s="14"/>
      <c r="C172" s="14"/>
      <c r="D172" s="124"/>
      <c r="E172" s="124"/>
      <c r="F172" s="124"/>
      <c r="G172" s="124"/>
      <c r="H172" s="124"/>
      <c r="I172" s="124"/>
      <c r="J172" s="124"/>
      <c r="K172" s="124"/>
      <c r="L172" s="44"/>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3.5" customHeight="1">
      <c r="A173" s="44"/>
      <c r="B173" s="14"/>
      <c r="C173" s="14"/>
      <c r="D173" s="124"/>
      <c r="E173" s="124"/>
      <c r="F173" s="124"/>
      <c r="G173" s="124"/>
      <c r="H173" s="124"/>
      <c r="I173" s="124"/>
      <c r="J173" s="124"/>
      <c r="K173" s="124"/>
      <c r="L173" s="44"/>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3.5" customHeight="1">
      <c r="A174" s="44"/>
      <c r="B174" s="14"/>
      <c r="C174" s="14"/>
      <c r="D174" s="124"/>
      <c r="E174" s="124"/>
      <c r="F174" s="124"/>
      <c r="G174" s="124"/>
      <c r="H174" s="124"/>
      <c r="I174" s="124"/>
      <c r="J174" s="124"/>
      <c r="K174" s="124"/>
      <c r="L174" s="44"/>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3.5" customHeight="1">
      <c r="A175" s="44"/>
      <c r="B175" s="14"/>
      <c r="C175" s="14"/>
      <c r="D175" s="124"/>
      <c r="E175" s="124"/>
      <c r="F175" s="124"/>
      <c r="G175" s="124"/>
      <c r="H175" s="124"/>
      <c r="I175" s="124"/>
      <c r="J175" s="124"/>
      <c r="K175" s="124"/>
      <c r="L175" s="44"/>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3.5" customHeight="1">
      <c r="A176" s="44"/>
      <c r="B176" s="14"/>
      <c r="C176" s="14"/>
      <c r="D176" s="124"/>
      <c r="E176" s="124"/>
      <c r="F176" s="124"/>
      <c r="G176" s="124"/>
      <c r="H176" s="124"/>
      <c r="I176" s="124"/>
      <c r="J176" s="124"/>
      <c r="K176" s="124"/>
      <c r="L176" s="44"/>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3.5" customHeight="1">
      <c r="A177" s="44"/>
      <c r="B177" s="14"/>
      <c r="C177" s="14"/>
      <c r="D177" s="124"/>
      <c r="E177" s="124"/>
      <c r="F177" s="124"/>
      <c r="G177" s="124"/>
      <c r="H177" s="124"/>
      <c r="I177" s="124"/>
      <c r="J177" s="124"/>
      <c r="K177" s="124"/>
      <c r="L177" s="44"/>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3.5" customHeight="1">
      <c r="A178" s="44"/>
      <c r="B178" s="14"/>
      <c r="C178" s="14"/>
      <c r="D178" s="124"/>
      <c r="E178" s="124"/>
      <c r="F178" s="124"/>
      <c r="G178" s="124"/>
      <c r="H178" s="124"/>
      <c r="I178" s="124"/>
      <c r="J178" s="124"/>
      <c r="K178" s="124"/>
      <c r="L178" s="44"/>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3.5" customHeight="1">
      <c r="A179" s="44"/>
      <c r="B179" s="14"/>
      <c r="C179" s="14"/>
      <c r="D179" s="124"/>
      <c r="E179" s="124"/>
      <c r="F179" s="124"/>
      <c r="G179" s="124"/>
      <c r="H179" s="124"/>
      <c r="I179" s="124"/>
      <c r="J179" s="124"/>
      <c r="K179" s="124"/>
      <c r="L179" s="44"/>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3.5" customHeight="1">
      <c r="A180" s="44"/>
      <c r="B180" s="14"/>
      <c r="C180" s="14"/>
      <c r="D180" s="124"/>
      <c r="E180" s="124"/>
      <c r="F180" s="124"/>
      <c r="G180" s="124"/>
      <c r="H180" s="124"/>
      <c r="I180" s="124"/>
      <c r="J180" s="124"/>
      <c r="K180" s="124"/>
      <c r="L180" s="44"/>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3.5" customHeight="1">
      <c r="A181" s="44"/>
      <c r="B181" s="14"/>
      <c r="C181" s="14"/>
      <c r="D181" s="124"/>
      <c r="E181" s="124"/>
      <c r="F181" s="124"/>
      <c r="G181" s="124"/>
      <c r="H181" s="124"/>
      <c r="I181" s="124"/>
      <c r="J181" s="124"/>
      <c r="K181" s="124"/>
      <c r="L181" s="44"/>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3.5" customHeight="1">
      <c r="A182" s="44"/>
      <c r="B182" s="14"/>
      <c r="C182" s="14"/>
      <c r="D182" s="124"/>
      <c r="E182" s="124"/>
      <c r="F182" s="124"/>
      <c r="G182" s="124"/>
      <c r="H182" s="124"/>
      <c r="I182" s="124"/>
      <c r="J182" s="124"/>
      <c r="K182" s="124"/>
      <c r="L182" s="44"/>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3.5" customHeight="1">
      <c r="A183" s="44"/>
      <c r="B183" s="14"/>
      <c r="C183" s="14"/>
      <c r="D183" s="124"/>
      <c r="E183" s="124"/>
      <c r="F183" s="124"/>
      <c r="G183" s="124"/>
      <c r="H183" s="124"/>
      <c r="I183" s="124"/>
      <c r="J183" s="124"/>
      <c r="K183" s="124"/>
      <c r="L183" s="44"/>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3.5" customHeight="1">
      <c r="A184" s="44"/>
      <c r="B184" s="14"/>
      <c r="C184" s="14"/>
      <c r="D184" s="124"/>
      <c r="E184" s="124"/>
      <c r="F184" s="124"/>
      <c r="G184" s="124"/>
      <c r="H184" s="124"/>
      <c r="I184" s="124"/>
      <c r="J184" s="124"/>
      <c r="K184" s="124"/>
      <c r="L184" s="44"/>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3.5" customHeight="1">
      <c r="A185" s="44"/>
      <c r="B185" s="14"/>
      <c r="C185" s="14"/>
      <c r="D185" s="124"/>
      <c r="E185" s="124"/>
      <c r="F185" s="124"/>
      <c r="G185" s="124"/>
      <c r="H185" s="124"/>
      <c r="I185" s="124"/>
      <c r="J185" s="124"/>
      <c r="K185" s="124"/>
      <c r="L185" s="44"/>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3.5" customHeight="1">
      <c r="A186" s="44"/>
      <c r="B186" s="14"/>
      <c r="C186" s="14"/>
      <c r="D186" s="124"/>
      <c r="E186" s="124"/>
      <c r="F186" s="124"/>
      <c r="G186" s="124"/>
      <c r="H186" s="124"/>
      <c r="I186" s="124"/>
      <c r="J186" s="124"/>
      <c r="K186" s="124"/>
      <c r="L186" s="44"/>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3.5" customHeight="1">
      <c r="A187" s="44"/>
      <c r="B187" s="14"/>
      <c r="C187" s="14"/>
      <c r="D187" s="124"/>
      <c r="E187" s="124"/>
      <c r="F187" s="124"/>
      <c r="G187" s="124"/>
      <c r="H187" s="124"/>
      <c r="I187" s="124"/>
      <c r="J187" s="124"/>
      <c r="K187" s="124"/>
      <c r="L187" s="44"/>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3.5" customHeight="1">
      <c r="A188" s="44"/>
      <c r="B188" s="14"/>
      <c r="C188" s="14"/>
      <c r="D188" s="124"/>
      <c r="E188" s="124"/>
      <c r="F188" s="124"/>
      <c r="G188" s="124"/>
      <c r="H188" s="124"/>
      <c r="I188" s="124"/>
      <c r="J188" s="124"/>
      <c r="K188" s="124"/>
      <c r="L188" s="44"/>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3.5" customHeight="1">
      <c r="A189" s="44"/>
      <c r="B189" s="14"/>
      <c r="C189" s="14"/>
      <c r="D189" s="124"/>
      <c r="E189" s="124"/>
      <c r="F189" s="124"/>
      <c r="G189" s="124"/>
      <c r="H189" s="124"/>
      <c r="I189" s="124"/>
      <c r="J189" s="124"/>
      <c r="K189" s="124"/>
      <c r="L189" s="44"/>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3.5" customHeight="1">
      <c r="A190" s="44"/>
      <c r="B190" s="14"/>
      <c r="C190" s="14"/>
      <c r="D190" s="124"/>
      <c r="E190" s="124"/>
      <c r="F190" s="124"/>
      <c r="G190" s="124"/>
      <c r="H190" s="124"/>
      <c r="I190" s="124"/>
      <c r="J190" s="124"/>
      <c r="K190" s="124"/>
      <c r="L190" s="44"/>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3.5" customHeight="1">
      <c r="A191" s="44"/>
      <c r="B191" s="14"/>
      <c r="C191" s="14"/>
      <c r="D191" s="124"/>
      <c r="E191" s="124"/>
      <c r="F191" s="124"/>
      <c r="G191" s="124"/>
      <c r="H191" s="124"/>
      <c r="I191" s="124"/>
      <c r="J191" s="124"/>
      <c r="K191" s="124"/>
      <c r="L191" s="44"/>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3.5" customHeight="1">
      <c r="A192" s="44"/>
      <c r="B192" s="14"/>
      <c r="C192" s="14"/>
      <c r="D192" s="124"/>
      <c r="E192" s="124"/>
      <c r="F192" s="124"/>
      <c r="G192" s="124"/>
      <c r="H192" s="124"/>
      <c r="I192" s="124"/>
      <c r="J192" s="124"/>
      <c r="K192" s="124"/>
      <c r="L192" s="44"/>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3.5" customHeight="1">
      <c r="A193" s="44"/>
      <c r="B193" s="14"/>
      <c r="C193" s="14"/>
      <c r="D193" s="124"/>
      <c r="E193" s="124"/>
      <c r="F193" s="124"/>
      <c r="G193" s="124"/>
      <c r="H193" s="124"/>
      <c r="I193" s="124"/>
      <c r="J193" s="124"/>
      <c r="K193" s="124"/>
      <c r="L193" s="44"/>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3.5" customHeight="1">
      <c r="A194" s="44"/>
      <c r="B194" s="14"/>
      <c r="C194" s="14"/>
      <c r="D194" s="124"/>
      <c r="E194" s="124"/>
      <c r="F194" s="124"/>
      <c r="G194" s="124"/>
      <c r="H194" s="124"/>
      <c r="I194" s="124"/>
      <c r="J194" s="124"/>
      <c r="K194" s="124"/>
      <c r="L194" s="44"/>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3.5" customHeight="1">
      <c r="A195" s="44"/>
      <c r="B195" s="14"/>
      <c r="C195" s="14"/>
      <c r="D195" s="124"/>
      <c r="E195" s="124"/>
      <c r="F195" s="124"/>
      <c r="G195" s="124"/>
      <c r="H195" s="124"/>
      <c r="I195" s="124"/>
      <c r="J195" s="124"/>
      <c r="K195" s="124"/>
      <c r="L195" s="44"/>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3.5" customHeight="1">
      <c r="A196" s="44"/>
      <c r="B196" s="14"/>
      <c r="C196" s="14"/>
      <c r="D196" s="124"/>
      <c r="E196" s="124"/>
      <c r="F196" s="124"/>
      <c r="G196" s="124"/>
      <c r="H196" s="124"/>
      <c r="I196" s="124"/>
      <c r="J196" s="124"/>
      <c r="K196" s="124"/>
      <c r="L196" s="44"/>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3.5" customHeight="1">
      <c r="A197" s="44"/>
      <c r="B197" s="14"/>
      <c r="C197" s="14"/>
      <c r="D197" s="124"/>
      <c r="E197" s="124"/>
      <c r="F197" s="124"/>
      <c r="G197" s="124"/>
      <c r="H197" s="124"/>
      <c r="I197" s="124"/>
      <c r="J197" s="124"/>
      <c r="K197" s="124"/>
      <c r="L197" s="44"/>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3.5" customHeight="1">
      <c r="A198" s="44"/>
      <c r="B198" s="14"/>
      <c r="C198" s="14"/>
      <c r="D198" s="124"/>
      <c r="E198" s="124"/>
      <c r="F198" s="124"/>
      <c r="G198" s="124"/>
      <c r="H198" s="124"/>
      <c r="I198" s="124"/>
      <c r="J198" s="124"/>
      <c r="K198" s="124"/>
      <c r="L198" s="44"/>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3.5" customHeight="1">
      <c r="A199" s="44"/>
      <c r="B199" s="14"/>
      <c r="C199" s="14"/>
      <c r="D199" s="124"/>
      <c r="E199" s="124"/>
      <c r="F199" s="124"/>
      <c r="G199" s="124"/>
      <c r="H199" s="124"/>
      <c r="I199" s="124"/>
      <c r="J199" s="124"/>
      <c r="K199" s="124"/>
      <c r="L199" s="44"/>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3.5" customHeight="1">
      <c r="A200" s="44"/>
      <c r="B200" s="14"/>
      <c r="C200" s="14"/>
      <c r="D200" s="124"/>
      <c r="E200" s="124"/>
      <c r="F200" s="124"/>
      <c r="G200" s="124"/>
      <c r="H200" s="124"/>
      <c r="I200" s="124"/>
      <c r="J200" s="124"/>
      <c r="K200" s="124"/>
      <c r="L200" s="44"/>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3.5" customHeight="1">
      <c r="A201" s="44"/>
      <c r="B201" s="14"/>
      <c r="C201" s="14"/>
      <c r="D201" s="124"/>
      <c r="E201" s="124"/>
      <c r="F201" s="124"/>
      <c r="G201" s="124"/>
      <c r="H201" s="124"/>
      <c r="I201" s="124"/>
      <c r="J201" s="124"/>
      <c r="K201" s="124"/>
      <c r="L201" s="44"/>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3.5" customHeight="1">
      <c r="A202" s="44"/>
      <c r="B202" s="14"/>
      <c r="C202" s="14"/>
      <c r="D202" s="124"/>
      <c r="E202" s="124"/>
      <c r="F202" s="124"/>
      <c r="G202" s="124"/>
      <c r="H202" s="124"/>
      <c r="I202" s="124"/>
      <c r="J202" s="124"/>
      <c r="K202" s="124"/>
      <c r="L202" s="44"/>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3.5" customHeight="1">
      <c r="A203" s="44"/>
      <c r="B203" s="14"/>
      <c r="C203" s="14"/>
      <c r="D203" s="124"/>
      <c r="E203" s="124"/>
      <c r="F203" s="124"/>
      <c r="G203" s="124"/>
      <c r="H203" s="124"/>
      <c r="I203" s="124"/>
      <c r="J203" s="124"/>
      <c r="K203" s="124"/>
      <c r="L203" s="44"/>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3.5" customHeight="1">
      <c r="A204" s="44"/>
      <c r="B204" s="14"/>
      <c r="C204" s="14"/>
      <c r="D204" s="124"/>
      <c r="E204" s="124"/>
      <c r="F204" s="124"/>
      <c r="G204" s="124"/>
      <c r="H204" s="124"/>
      <c r="I204" s="124"/>
      <c r="J204" s="124"/>
      <c r="K204" s="124"/>
      <c r="L204" s="44"/>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3.5" customHeight="1">
      <c r="A205" s="44"/>
      <c r="B205" s="14"/>
      <c r="C205" s="14"/>
      <c r="D205" s="124"/>
      <c r="E205" s="124"/>
      <c r="F205" s="124"/>
      <c r="G205" s="124"/>
      <c r="H205" s="124"/>
      <c r="I205" s="124"/>
      <c r="J205" s="124"/>
      <c r="K205" s="124"/>
      <c r="L205" s="44"/>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3.5" customHeight="1">
      <c r="A206" s="44"/>
      <c r="B206" s="14"/>
      <c r="C206" s="14"/>
      <c r="D206" s="124"/>
      <c r="E206" s="124"/>
      <c r="F206" s="124"/>
      <c r="G206" s="124"/>
      <c r="H206" s="124"/>
      <c r="I206" s="124"/>
      <c r="J206" s="124"/>
      <c r="K206" s="124"/>
      <c r="L206" s="44"/>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3.5" customHeight="1">
      <c r="A207" s="44"/>
      <c r="B207" s="14"/>
      <c r="C207" s="14"/>
      <c r="D207" s="124"/>
      <c r="E207" s="124"/>
      <c r="F207" s="124"/>
      <c r="G207" s="124"/>
      <c r="H207" s="124"/>
      <c r="I207" s="124"/>
      <c r="J207" s="124"/>
      <c r="K207" s="124"/>
      <c r="L207" s="44"/>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3.5" customHeight="1">
      <c r="A208" s="44"/>
      <c r="B208" s="14"/>
      <c r="C208" s="14"/>
      <c r="D208" s="124"/>
      <c r="E208" s="124"/>
      <c r="F208" s="124"/>
      <c r="G208" s="124"/>
      <c r="H208" s="124"/>
      <c r="I208" s="124"/>
      <c r="J208" s="124"/>
      <c r="K208" s="124"/>
      <c r="L208" s="44"/>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3.5" customHeight="1">
      <c r="A209" s="44"/>
      <c r="B209" s="14"/>
      <c r="C209" s="14"/>
      <c r="D209" s="124"/>
      <c r="E209" s="124"/>
      <c r="F209" s="124"/>
      <c r="G209" s="124"/>
      <c r="H209" s="124"/>
      <c r="I209" s="124"/>
      <c r="J209" s="124"/>
      <c r="K209" s="124"/>
      <c r="L209" s="44"/>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3.5" customHeight="1">
      <c r="A210" s="44"/>
      <c r="B210" s="14"/>
      <c r="C210" s="14"/>
      <c r="D210" s="124"/>
      <c r="E210" s="124"/>
      <c r="F210" s="124"/>
      <c r="G210" s="124"/>
      <c r="H210" s="124"/>
      <c r="I210" s="124"/>
      <c r="J210" s="124"/>
      <c r="K210" s="124"/>
      <c r="L210" s="44"/>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3.5" customHeight="1">
      <c r="A211" s="44"/>
      <c r="B211" s="14"/>
      <c r="C211" s="14"/>
      <c r="D211" s="124"/>
      <c r="E211" s="124"/>
      <c r="F211" s="124"/>
      <c r="G211" s="124"/>
      <c r="H211" s="124"/>
      <c r="I211" s="124"/>
      <c r="J211" s="124"/>
      <c r="K211" s="124"/>
      <c r="L211" s="44"/>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3.5" customHeight="1">
      <c r="A212" s="44"/>
      <c r="B212" s="14"/>
      <c r="C212" s="14"/>
      <c r="D212" s="124"/>
      <c r="E212" s="124"/>
      <c r="F212" s="124"/>
      <c r="G212" s="124"/>
      <c r="H212" s="124"/>
      <c r="I212" s="124"/>
      <c r="J212" s="124"/>
      <c r="K212" s="124"/>
      <c r="L212" s="44"/>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3.5" customHeight="1">
      <c r="A213" s="44"/>
      <c r="B213" s="14"/>
      <c r="C213" s="14"/>
      <c r="D213" s="124"/>
      <c r="E213" s="124"/>
      <c r="F213" s="124"/>
      <c r="G213" s="124"/>
      <c r="H213" s="124"/>
      <c r="I213" s="124"/>
      <c r="J213" s="124"/>
      <c r="K213" s="124"/>
      <c r="L213" s="44"/>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3.5" customHeight="1">
      <c r="A214" s="44"/>
      <c r="B214" s="14"/>
      <c r="C214" s="14"/>
      <c r="D214" s="124"/>
      <c r="E214" s="124"/>
      <c r="F214" s="124"/>
      <c r="G214" s="124"/>
      <c r="H214" s="124"/>
      <c r="I214" s="124"/>
      <c r="J214" s="124"/>
      <c r="K214" s="124"/>
      <c r="L214" s="44"/>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3.5" customHeight="1">
      <c r="A215" s="44"/>
      <c r="B215" s="14"/>
      <c r="C215" s="14"/>
      <c r="D215" s="124"/>
      <c r="E215" s="124"/>
      <c r="F215" s="124"/>
      <c r="G215" s="124"/>
      <c r="H215" s="124"/>
      <c r="I215" s="124"/>
      <c r="J215" s="124"/>
      <c r="K215" s="124"/>
      <c r="L215" s="44"/>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3.5" customHeight="1">
      <c r="A216" s="44"/>
      <c r="B216" s="14"/>
      <c r="C216" s="14"/>
      <c r="D216" s="124"/>
      <c r="E216" s="124"/>
      <c r="F216" s="124"/>
      <c r="G216" s="124"/>
      <c r="H216" s="124"/>
      <c r="I216" s="124"/>
      <c r="J216" s="124"/>
      <c r="K216" s="124"/>
      <c r="L216" s="44"/>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3.5" customHeight="1">
      <c r="A217" s="44"/>
      <c r="B217" s="14"/>
      <c r="C217" s="14"/>
      <c r="D217" s="124"/>
      <c r="E217" s="124"/>
      <c r="F217" s="124"/>
      <c r="G217" s="124"/>
      <c r="H217" s="124"/>
      <c r="I217" s="124"/>
      <c r="J217" s="124"/>
      <c r="K217" s="124"/>
      <c r="L217" s="44"/>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3.5" customHeight="1">
      <c r="A218" s="44"/>
      <c r="B218" s="14"/>
      <c r="C218" s="14"/>
      <c r="D218" s="124"/>
      <c r="E218" s="124"/>
      <c r="F218" s="124"/>
      <c r="G218" s="124"/>
      <c r="H218" s="124"/>
      <c r="I218" s="124"/>
      <c r="J218" s="124"/>
      <c r="K218" s="124"/>
      <c r="L218" s="44"/>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3.5" customHeight="1">
      <c r="A219" s="44"/>
      <c r="B219" s="14"/>
      <c r="C219" s="14"/>
      <c r="D219" s="124"/>
      <c r="E219" s="124"/>
      <c r="F219" s="124"/>
      <c r="G219" s="124"/>
      <c r="H219" s="124"/>
      <c r="I219" s="124"/>
      <c r="J219" s="124"/>
      <c r="K219" s="124"/>
      <c r="L219" s="44"/>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3.5" customHeight="1">
      <c r="A220" s="44"/>
      <c r="B220" s="14"/>
      <c r="C220" s="14"/>
      <c r="D220" s="124"/>
      <c r="E220" s="124"/>
      <c r="F220" s="124"/>
      <c r="G220" s="124"/>
      <c r="H220" s="124"/>
      <c r="I220" s="124"/>
      <c r="J220" s="124"/>
      <c r="K220" s="124"/>
      <c r="L220" s="44"/>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3.5" customHeight="1">
      <c r="A221" s="44"/>
      <c r="B221" s="14"/>
      <c r="C221" s="14"/>
      <c r="D221" s="124"/>
      <c r="E221" s="124"/>
      <c r="F221" s="124"/>
      <c r="G221" s="124"/>
      <c r="H221" s="124"/>
      <c r="I221" s="124"/>
      <c r="J221" s="124"/>
      <c r="K221" s="124"/>
      <c r="L221" s="44"/>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3.5" customHeight="1">
      <c r="A222" s="44"/>
      <c r="B222" s="14"/>
      <c r="C222" s="14"/>
      <c r="D222" s="124"/>
      <c r="E222" s="124"/>
      <c r="F222" s="124"/>
      <c r="G222" s="124"/>
      <c r="H222" s="124"/>
      <c r="I222" s="124"/>
      <c r="J222" s="124"/>
      <c r="K222" s="124"/>
      <c r="L222" s="44"/>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3.5" customHeight="1">
      <c r="A223" s="44"/>
      <c r="B223" s="14"/>
      <c r="C223" s="14"/>
      <c r="D223" s="124"/>
      <c r="E223" s="124"/>
      <c r="F223" s="124"/>
      <c r="G223" s="124"/>
      <c r="H223" s="124"/>
      <c r="I223" s="124"/>
      <c r="J223" s="124"/>
      <c r="K223" s="124"/>
      <c r="L223" s="44"/>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3.5" customHeight="1">
      <c r="A224" s="44"/>
      <c r="B224" s="14"/>
      <c r="C224" s="14"/>
      <c r="D224" s="124"/>
      <c r="E224" s="124"/>
      <c r="F224" s="124"/>
      <c r="G224" s="124"/>
      <c r="H224" s="124"/>
      <c r="I224" s="124"/>
      <c r="J224" s="124"/>
      <c r="K224" s="124"/>
      <c r="L224" s="44"/>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3.5" customHeight="1">
      <c r="A225" s="44"/>
      <c r="B225" s="14"/>
      <c r="C225" s="14"/>
      <c r="D225" s="124"/>
      <c r="E225" s="124"/>
      <c r="F225" s="124"/>
      <c r="G225" s="124"/>
      <c r="H225" s="124"/>
      <c r="I225" s="124"/>
      <c r="J225" s="124"/>
      <c r="K225" s="124"/>
      <c r="L225" s="44"/>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3.5" customHeight="1">
      <c r="A226" s="44"/>
      <c r="B226" s="14"/>
      <c r="C226" s="14"/>
      <c r="D226" s="124"/>
      <c r="E226" s="124"/>
      <c r="F226" s="124"/>
      <c r="G226" s="124"/>
      <c r="H226" s="124"/>
      <c r="I226" s="124"/>
      <c r="J226" s="124"/>
      <c r="K226" s="124"/>
      <c r="L226" s="4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3.5" customHeight="1">
      <c r="A227" s="44"/>
      <c r="B227" s="14"/>
      <c r="C227" s="14"/>
      <c r="D227" s="124"/>
      <c r="E227" s="124"/>
      <c r="F227" s="124"/>
      <c r="G227" s="124"/>
      <c r="H227" s="124"/>
      <c r="I227" s="124"/>
      <c r="J227" s="124"/>
      <c r="K227" s="124"/>
      <c r="L227" s="4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3.5" customHeight="1">
      <c r="A228" s="44"/>
      <c r="B228" s="14"/>
      <c r="C228" s="14"/>
      <c r="D228" s="124"/>
      <c r="E228" s="124"/>
      <c r="F228" s="124"/>
      <c r="G228" s="124"/>
      <c r="H228" s="124"/>
      <c r="I228" s="124"/>
      <c r="J228" s="124"/>
      <c r="K228" s="124"/>
      <c r="L228" s="44"/>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3.5" customHeight="1">
      <c r="A229" s="44"/>
      <c r="B229" s="14"/>
      <c r="C229" s="14"/>
      <c r="D229" s="124"/>
      <c r="E229" s="124"/>
      <c r="F229" s="124"/>
      <c r="G229" s="124"/>
      <c r="H229" s="124"/>
      <c r="I229" s="124"/>
      <c r="J229" s="124"/>
      <c r="K229" s="124"/>
      <c r="L229" s="44"/>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3.5" customHeight="1">
      <c r="A230" s="44"/>
      <c r="B230" s="14"/>
      <c r="C230" s="14"/>
      <c r="D230" s="124"/>
      <c r="E230" s="124"/>
      <c r="F230" s="124"/>
      <c r="G230" s="124"/>
      <c r="H230" s="124"/>
      <c r="I230" s="124"/>
      <c r="J230" s="124"/>
      <c r="K230" s="124"/>
      <c r="L230" s="44"/>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3.5" customHeight="1">
      <c r="A231" s="44"/>
      <c r="B231" s="14"/>
      <c r="C231" s="14"/>
      <c r="D231" s="124"/>
      <c r="E231" s="124"/>
      <c r="F231" s="124"/>
      <c r="G231" s="124"/>
      <c r="H231" s="124"/>
      <c r="I231" s="124"/>
      <c r="J231" s="124"/>
      <c r="K231" s="124"/>
      <c r="L231" s="44"/>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3.5" customHeight="1">
      <c r="A232" s="44"/>
      <c r="B232" s="14"/>
      <c r="C232" s="14"/>
      <c r="D232" s="124"/>
      <c r="E232" s="124"/>
      <c r="F232" s="124"/>
      <c r="G232" s="124"/>
      <c r="H232" s="124"/>
      <c r="I232" s="124"/>
      <c r="J232" s="124"/>
      <c r="K232" s="124"/>
      <c r="L232" s="44"/>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3.5" customHeight="1">
      <c r="A233" s="44"/>
      <c r="B233" s="14"/>
      <c r="C233" s="14"/>
      <c r="D233" s="124"/>
      <c r="E233" s="124"/>
      <c r="F233" s="124"/>
      <c r="G233" s="124"/>
      <c r="H233" s="124"/>
      <c r="I233" s="124"/>
      <c r="J233" s="124"/>
      <c r="K233" s="124"/>
      <c r="L233" s="44"/>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3.5" customHeight="1">
      <c r="A234" s="44"/>
      <c r="B234" s="14"/>
      <c r="C234" s="14"/>
      <c r="D234" s="124"/>
      <c r="E234" s="124"/>
      <c r="F234" s="124"/>
      <c r="G234" s="124"/>
      <c r="H234" s="124"/>
      <c r="I234" s="124"/>
      <c r="J234" s="124"/>
      <c r="K234" s="124"/>
      <c r="L234" s="44"/>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3.5" customHeight="1">
      <c r="A235" s="44"/>
      <c r="B235" s="14"/>
      <c r="C235" s="14"/>
      <c r="D235" s="124"/>
      <c r="E235" s="124"/>
      <c r="F235" s="124"/>
      <c r="G235" s="124"/>
      <c r="H235" s="124"/>
      <c r="I235" s="124"/>
      <c r="J235" s="124"/>
      <c r="K235" s="124"/>
      <c r="L235" s="44"/>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3.5" customHeight="1">
      <c r="A236" s="44"/>
      <c r="B236" s="14"/>
      <c r="C236" s="14"/>
      <c r="D236" s="124"/>
      <c r="E236" s="124"/>
      <c r="F236" s="124"/>
      <c r="G236" s="124"/>
      <c r="H236" s="124"/>
      <c r="I236" s="124"/>
      <c r="J236" s="124"/>
      <c r="K236" s="124"/>
      <c r="L236" s="44"/>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3.5" customHeight="1">
      <c r="A237" s="44"/>
      <c r="B237" s="14"/>
      <c r="C237" s="14"/>
      <c r="D237" s="124"/>
      <c r="E237" s="124"/>
      <c r="F237" s="124"/>
      <c r="G237" s="124"/>
      <c r="H237" s="124"/>
      <c r="I237" s="124"/>
      <c r="J237" s="124"/>
      <c r="K237" s="124"/>
      <c r="L237" s="44"/>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3.5" customHeight="1">
      <c r="A238" s="44"/>
      <c r="B238" s="14"/>
      <c r="C238" s="14"/>
      <c r="D238" s="124"/>
      <c r="E238" s="124"/>
      <c r="F238" s="124"/>
      <c r="G238" s="124"/>
      <c r="H238" s="124"/>
      <c r="I238" s="124"/>
      <c r="J238" s="124"/>
      <c r="K238" s="124"/>
      <c r="L238" s="44"/>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3.5" customHeight="1">
      <c r="A239" s="44"/>
      <c r="B239" s="14"/>
      <c r="C239" s="14"/>
      <c r="D239" s="124"/>
      <c r="E239" s="124"/>
      <c r="F239" s="124"/>
      <c r="G239" s="124"/>
      <c r="H239" s="124"/>
      <c r="I239" s="124"/>
      <c r="J239" s="124"/>
      <c r="K239" s="124"/>
      <c r="L239" s="44"/>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3.5" customHeight="1">
      <c r="A240" s="44"/>
      <c r="B240" s="14"/>
      <c r="C240" s="14"/>
      <c r="D240" s="124"/>
      <c r="E240" s="124"/>
      <c r="F240" s="124"/>
      <c r="G240" s="124"/>
      <c r="H240" s="124"/>
      <c r="I240" s="124"/>
      <c r="J240" s="124"/>
      <c r="K240" s="124"/>
      <c r="L240" s="44"/>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3.5" customHeight="1">
      <c r="A241" s="44"/>
      <c r="B241" s="14"/>
      <c r="C241" s="14"/>
      <c r="D241" s="124"/>
      <c r="E241" s="124"/>
      <c r="F241" s="124"/>
      <c r="G241" s="124"/>
      <c r="H241" s="124"/>
      <c r="I241" s="124"/>
      <c r="J241" s="124"/>
      <c r="K241" s="124"/>
      <c r="L241" s="44"/>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3.5" customHeight="1">
      <c r="A242" s="44"/>
      <c r="B242" s="14"/>
      <c r="C242" s="14"/>
      <c r="D242" s="124"/>
      <c r="E242" s="124"/>
      <c r="F242" s="124"/>
      <c r="G242" s="124"/>
      <c r="H242" s="124"/>
      <c r="I242" s="124"/>
      <c r="J242" s="124"/>
      <c r="K242" s="124"/>
      <c r="L242" s="44"/>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3.5" customHeight="1">
      <c r="A243" s="44"/>
      <c r="B243" s="14"/>
      <c r="C243" s="14"/>
      <c r="D243" s="124"/>
      <c r="E243" s="124"/>
      <c r="F243" s="124"/>
      <c r="G243" s="124"/>
      <c r="H243" s="124"/>
      <c r="I243" s="124"/>
      <c r="J243" s="124"/>
      <c r="K243" s="124"/>
      <c r="L243" s="44"/>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3.5" customHeight="1">
      <c r="A244" s="44"/>
      <c r="B244" s="14"/>
      <c r="C244" s="14"/>
      <c r="D244" s="124"/>
      <c r="E244" s="124"/>
      <c r="F244" s="124"/>
      <c r="G244" s="124"/>
      <c r="H244" s="124"/>
      <c r="I244" s="124"/>
      <c r="J244" s="124"/>
      <c r="K244" s="124"/>
      <c r="L244" s="44"/>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3.5" customHeight="1">
      <c r="A245" s="44"/>
      <c r="B245" s="14"/>
      <c r="C245" s="14"/>
      <c r="D245" s="124"/>
      <c r="E245" s="124"/>
      <c r="F245" s="124"/>
      <c r="G245" s="124"/>
      <c r="H245" s="124"/>
      <c r="I245" s="124"/>
      <c r="J245" s="124"/>
      <c r="K245" s="124"/>
      <c r="L245" s="44"/>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3.5" customHeight="1">
      <c r="A246" s="44"/>
      <c r="B246" s="14"/>
      <c r="C246" s="14"/>
      <c r="D246" s="124"/>
      <c r="E246" s="124"/>
      <c r="F246" s="124"/>
      <c r="G246" s="124"/>
      <c r="H246" s="124"/>
      <c r="I246" s="124"/>
      <c r="J246" s="124"/>
      <c r="K246" s="124"/>
      <c r="L246" s="44"/>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3.5" customHeight="1">
      <c r="A247" s="44"/>
      <c r="B247" s="14"/>
      <c r="C247" s="14"/>
      <c r="D247" s="124"/>
      <c r="E247" s="124"/>
      <c r="F247" s="124"/>
      <c r="G247" s="124"/>
      <c r="H247" s="124"/>
      <c r="I247" s="124"/>
      <c r="J247" s="124"/>
      <c r="K247" s="124"/>
      <c r="L247" s="44"/>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3.5" customHeight="1">
      <c r="A248" s="44"/>
      <c r="B248" s="14"/>
      <c r="C248" s="14"/>
      <c r="D248" s="124"/>
      <c r="E248" s="124"/>
      <c r="F248" s="124"/>
      <c r="G248" s="124"/>
      <c r="H248" s="124"/>
      <c r="I248" s="124"/>
      <c r="J248" s="124"/>
      <c r="K248" s="124"/>
      <c r="L248" s="44"/>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3.5" customHeight="1">
      <c r="A249" s="44"/>
      <c r="B249" s="14"/>
      <c r="C249" s="14"/>
      <c r="D249" s="124"/>
      <c r="E249" s="124"/>
      <c r="F249" s="124"/>
      <c r="G249" s="124"/>
      <c r="H249" s="124"/>
      <c r="I249" s="124"/>
      <c r="J249" s="124"/>
      <c r="K249" s="124"/>
      <c r="L249" s="44"/>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3.5" customHeight="1">
      <c r="A250" s="44"/>
      <c r="B250" s="14"/>
      <c r="C250" s="14"/>
      <c r="D250" s="124"/>
      <c r="E250" s="124"/>
      <c r="F250" s="124"/>
      <c r="G250" s="124"/>
      <c r="H250" s="124"/>
      <c r="I250" s="124"/>
      <c r="J250" s="124"/>
      <c r="K250" s="124"/>
      <c r="L250" s="44"/>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3.5" customHeight="1">
      <c r="A251" s="44"/>
      <c r="B251" s="14"/>
      <c r="C251" s="14"/>
      <c r="D251" s="124"/>
      <c r="E251" s="124"/>
      <c r="F251" s="124"/>
      <c r="G251" s="124"/>
      <c r="H251" s="124"/>
      <c r="I251" s="124"/>
      <c r="J251" s="124"/>
      <c r="K251" s="124"/>
      <c r="L251" s="44"/>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3.5" customHeight="1">
      <c r="A252" s="44"/>
      <c r="B252" s="14"/>
      <c r="C252" s="14"/>
      <c r="D252" s="124"/>
      <c r="E252" s="124"/>
      <c r="F252" s="124"/>
      <c r="G252" s="124"/>
      <c r="H252" s="124"/>
      <c r="I252" s="124"/>
      <c r="J252" s="124"/>
      <c r="K252" s="124"/>
      <c r="L252" s="44"/>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3.5" customHeight="1">
      <c r="A253" s="44"/>
      <c r="B253" s="14"/>
      <c r="C253" s="14"/>
      <c r="D253" s="124"/>
      <c r="E253" s="124"/>
      <c r="F253" s="124"/>
      <c r="G253" s="124"/>
      <c r="H253" s="124"/>
      <c r="I253" s="124"/>
      <c r="J253" s="124"/>
      <c r="K253" s="124"/>
      <c r="L253" s="44"/>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3.5" customHeight="1">
      <c r="A254" s="44"/>
      <c r="B254" s="14"/>
      <c r="C254" s="14"/>
      <c r="D254" s="124"/>
      <c r="E254" s="124"/>
      <c r="F254" s="124"/>
      <c r="G254" s="124"/>
      <c r="H254" s="124"/>
      <c r="I254" s="124"/>
      <c r="J254" s="124"/>
      <c r="K254" s="124"/>
      <c r="L254" s="44"/>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3.5" customHeight="1">
      <c r="A255" s="44"/>
      <c r="B255" s="14"/>
      <c r="C255" s="14"/>
      <c r="D255" s="124"/>
      <c r="E255" s="124"/>
      <c r="F255" s="124"/>
      <c r="G255" s="124"/>
      <c r="H255" s="124"/>
      <c r="I255" s="124"/>
      <c r="J255" s="124"/>
      <c r="K255" s="124"/>
      <c r="L255" s="44"/>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3.5" customHeight="1">
      <c r="A256" s="44"/>
      <c r="B256" s="14"/>
      <c r="C256" s="14"/>
      <c r="D256" s="124"/>
      <c r="E256" s="124"/>
      <c r="F256" s="124"/>
      <c r="G256" s="124"/>
      <c r="H256" s="124"/>
      <c r="I256" s="124"/>
      <c r="J256" s="124"/>
      <c r="K256" s="124"/>
      <c r="L256" s="44"/>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3.5" customHeight="1">
      <c r="A257" s="44"/>
      <c r="B257" s="14"/>
      <c r="C257" s="14"/>
      <c r="D257" s="124"/>
      <c r="E257" s="124"/>
      <c r="F257" s="124"/>
      <c r="G257" s="124"/>
      <c r="H257" s="124"/>
      <c r="I257" s="124"/>
      <c r="J257" s="124"/>
      <c r="K257" s="124"/>
      <c r="L257" s="44"/>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3.5" customHeight="1">
      <c r="A258" s="44"/>
      <c r="B258" s="14"/>
      <c r="C258" s="14"/>
      <c r="D258" s="124"/>
      <c r="E258" s="124"/>
      <c r="F258" s="124"/>
      <c r="G258" s="124"/>
      <c r="H258" s="124"/>
      <c r="I258" s="124"/>
      <c r="J258" s="124"/>
      <c r="K258" s="124"/>
      <c r="L258" s="44"/>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3.5" customHeight="1">
      <c r="A259" s="44"/>
      <c r="B259" s="14"/>
      <c r="C259" s="14"/>
      <c r="D259" s="124"/>
      <c r="E259" s="124"/>
      <c r="F259" s="124"/>
      <c r="G259" s="124"/>
      <c r="H259" s="124"/>
      <c r="I259" s="124"/>
      <c r="J259" s="124"/>
      <c r="K259" s="124"/>
      <c r="L259" s="44"/>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3.5" customHeight="1">
      <c r="A260" s="44"/>
      <c r="B260" s="14"/>
      <c r="C260" s="14"/>
      <c r="D260" s="124"/>
      <c r="E260" s="124"/>
      <c r="F260" s="124"/>
      <c r="G260" s="124"/>
      <c r="H260" s="124"/>
      <c r="I260" s="124"/>
      <c r="J260" s="124"/>
      <c r="K260" s="124"/>
      <c r="L260" s="44"/>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3.5" customHeight="1">
      <c r="A261" s="44"/>
      <c r="B261" s="14"/>
      <c r="C261" s="14"/>
      <c r="D261" s="124"/>
      <c r="E261" s="124"/>
      <c r="F261" s="124"/>
      <c r="G261" s="124"/>
      <c r="H261" s="124"/>
      <c r="I261" s="124"/>
      <c r="J261" s="124"/>
      <c r="K261" s="124"/>
      <c r="L261" s="44"/>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3.5" customHeight="1">
      <c r="A262" s="44"/>
      <c r="B262" s="14"/>
      <c r="C262" s="14"/>
      <c r="D262" s="124"/>
      <c r="E262" s="124"/>
      <c r="F262" s="124"/>
      <c r="G262" s="124"/>
      <c r="H262" s="124"/>
      <c r="I262" s="124"/>
      <c r="J262" s="124"/>
      <c r="K262" s="124"/>
      <c r="L262" s="44"/>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3.5" customHeight="1">
      <c r="A263" s="44"/>
      <c r="B263" s="14"/>
      <c r="C263" s="14"/>
      <c r="D263" s="124"/>
      <c r="E263" s="124"/>
      <c r="F263" s="124"/>
      <c r="G263" s="124"/>
      <c r="H263" s="124"/>
      <c r="I263" s="124"/>
      <c r="J263" s="124"/>
      <c r="K263" s="124"/>
      <c r="L263" s="44"/>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3.5" customHeight="1">
      <c r="A264" s="44"/>
      <c r="B264" s="14"/>
      <c r="C264" s="14"/>
      <c r="D264" s="124"/>
      <c r="E264" s="124"/>
      <c r="F264" s="124"/>
      <c r="G264" s="124"/>
      <c r="H264" s="124"/>
      <c r="I264" s="124"/>
      <c r="J264" s="124"/>
      <c r="K264" s="124"/>
      <c r="L264" s="44"/>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3.5" customHeight="1">
      <c r="A265" s="44"/>
      <c r="B265" s="14"/>
      <c r="C265" s="14"/>
      <c r="D265" s="124"/>
      <c r="E265" s="124"/>
      <c r="F265" s="124"/>
      <c r="G265" s="124"/>
      <c r="H265" s="124"/>
      <c r="I265" s="124"/>
      <c r="J265" s="124"/>
      <c r="K265" s="124"/>
      <c r="L265" s="44"/>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3.5" customHeight="1">
      <c r="A266" s="44"/>
      <c r="B266" s="14"/>
      <c r="C266" s="14"/>
      <c r="D266" s="124"/>
      <c r="E266" s="124"/>
      <c r="F266" s="124"/>
      <c r="G266" s="124"/>
      <c r="H266" s="124"/>
      <c r="I266" s="124"/>
      <c r="J266" s="124"/>
      <c r="K266" s="124"/>
      <c r="L266" s="44"/>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3.5" customHeight="1">
      <c r="A267" s="44"/>
      <c r="B267" s="14"/>
      <c r="C267" s="14"/>
      <c r="D267" s="124"/>
      <c r="E267" s="124"/>
      <c r="F267" s="124"/>
      <c r="G267" s="124"/>
      <c r="H267" s="124"/>
      <c r="I267" s="124"/>
      <c r="J267" s="124"/>
      <c r="K267" s="124"/>
      <c r="L267" s="44"/>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3.5" customHeight="1">
      <c r="A268" s="44"/>
      <c r="B268" s="14"/>
      <c r="C268" s="14"/>
      <c r="D268" s="124"/>
      <c r="E268" s="124"/>
      <c r="F268" s="124"/>
      <c r="G268" s="124"/>
      <c r="H268" s="124"/>
      <c r="I268" s="124"/>
      <c r="J268" s="124"/>
      <c r="K268" s="124"/>
      <c r="L268" s="44"/>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3.5" customHeight="1">
      <c r="A269" s="44"/>
      <c r="B269" s="14"/>
      <c r="C269" s="14"/>
      <c r="D269" s="124"/>
      <c r="E269" s="124"/>
      <c r="F269" s="124"/>
      <c r="G269" s="124"/>
      <c r="H269" s="124"/>
      <c r="I269" s="124"/>
      <c r="J269" s="124"/>
      <c r="K269" s="124"/>
      <c r="L269" s="44"/>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3.5" customHeight="1">
      <c r="A270" s="44"/>
      <c r="B270" s="14"/>
      <c r="C270" s="14"/>
      <c r="D270" s="124"/>
      <c r="E270" s="124"/>
      <c r="F270" s="124"/>
      <c r="G270" s="124"/>
      <c r="H270" s="124"/>
      <c r="I270" s="124"/>
      <c r="J270" s="124"/>
      <c r="K270" s="124"/>
      <c r="L270" s="44"/>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3.5" customHeight="1">
      <c r="A271" s="44"/>
      <c r="B271" s="14"/>
      <c r="C271" s="14"/>
      <c r="D271" s="124"/>
      <c r="E271" s="124"/>
      <c r="F271" s="124"/>
      <c r="G271" s="124"/>
      <c r="H271" s="124"/>
      <c r="I271" s="124"/>
      <c r="J271" s="124"/>
      <c r="K271" s="124"/>
      <c r="L271" s="44"/>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3.5" customHeight="1">
      <c r="A272" s="44"/>
      <c r="B272" s="14"/>
      <c r="C272" s="14"/>
      <c r="D272" s="124"/>
      <c r="E272" s="124"/>
      <c r="F272" s="124"/>
      <c r="G272" s="124"/>
      <c r="H272" s="124"/>
      <c r="I272" s="124"/>
      <c r="J272" s="124"/>
      <c r="K272" s="124"/>
      <c r="L272" s="44"/>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3.5" customHeight="1">
      <c r="A273" s="44"/>
      <c r="B273" s="14"/>
      <c r="C273" s="14"/>
      <c r="D273" s="124"/>
      <c r="E273" s="124"/>
      <c r="F273" s="124"/>
      <c r="G273" s="124"/>
      <c r="H273" s="124"/>
      <c r="I273" s="124"/>
      <c r="J273" s="124"/>
      <c r="K273" s="124"/>
      <c r="L273" s="44"/>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3.5" customHeight="1">
      <c r="A274" s="44"/>
      <c r="B274" s="14"/>
      <c r="C274" s="14"/>
      <c r="D274" s="124"/>
      <c r="E274" s="124"/>
      <c r="F274" s="124"/>
      <c r="G274" s="124"/>
      <c r="H274" s="124"/>
      <c r="I274" s="124"/>
      <c r="J274" s="124"/>
      <c r="K274" s="124"/>
      <c r="L274" s="44"/>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3.5" customHeight="1">
      <c r="A275" s="44"/>
      <c r="B275" s="14"/>
      <c r="C275" s="14"/>
      <c r="D275" s="124"/>
      <c r="E275" s="124"/>
      <c r="F275" s="124"/>
      <c r="G275" s="124"/>
      <c r="H275" s="124"/>
      <c r="I275" s="124"/>
      <c r="J275" s="124"/>
      <c r="K275" s="124"/>
      <c r="L275" s="44"/>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3.5" customHeight="1">
      <c r="A276" s="44"/>
      <c r="B276" s="14"/>
      <c r="C276" s="14"/>
      <c r="D276" s="124"/>
      <c r="E276" s="124"/>
      <c r="F276" s="124"/>
      <c r="G276" s="124"/>
      <c r="H276" s="124"/>
      <c r="I276" s="124"/>
      <c r="J276" s="124"/>
      <c r="K276" s="124"/>
      <c r="L276" s="44"/>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3.5" customHeight="1">
      <c r="A277" s="44"/>
      <c r="B277" s="14"/>
      <c r="C277" s="14"/>
      <c r="D277" s="124"/>
      <c r="E277" s="124"/>
      <c r="F277" s="124"/>
      <c r="G277" s="124"/>
      <c r="H277" s="124"/>
      <c r="I277" s="124"/>
      <c r="J277" s="124"/>
      <c r="K277" s="124"/>
      <c r="L277" s="44"/>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3.5" customHeight="1">
      <c r="A278" s="44"/>
      <c r="B278" s="14"/>
      <c r="C278" s="14"/>
      <c r="D278" s="124"/>
      <c r="E278" s="124"/>
      <c r="F278" s="124"/>
      <c r="G278" s="124"/>
      <c r="H278" s="124"/>
      <c r="I278" s="124"/>
      <c r="J278" s="124"/>
      <c r="K278" s="124"/>
      <c r="L278" s="44"/>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3.5" customHeight="1">
      <c r="A279" s="44"/>
      <c r="B279" s="14"/>
      <c r="C279" s="14"/>
      <c r="D279" s="124"/>
      <c r="E279" s="124"/>
      <c r="F279" s="124"/>
      <c r="G279" s="124"/>
      <c r="H279" s="124"/>
      <c r="I279" s="124"/>
      <c r="J279" s="124"/>
      <c r="K279" s="124"/>
      <c r="L279" s="44"/>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3.5" customHeight="1">
      <c r="A280" s="44"/>
      <c r="B280" s="14"/>
      <c r="C280" s="14"/>
      <c r="D280" s="124"/>
      <c r="E280" s="124"/>
      <c r="F280" s="124"/>
      <c r="G280" s="124"/>
      <c r="H280" s="124"/>
      <c r="I280" s="124"/>
      <c r="J280" s="124"/>
      <c r="K280" s="124"/>
      <c r="L280" s="44"/>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3.5" customHeight="1">
      <c r="A281" s="44"/>
      <c r="B281" s="14"/>
      <c r="C281" s="14"/>
      <c r="D281" s="124"/>
      <c r="E281" s="124"/>
      <c r="F281" s="124"/>
      <c r="G281" s="124"/>
      <c r="H281" s="124"/>
      <c r="I281" s="124"/>
      <c r="J281" s="124"/>
      <c r="K281" s="124"/>
      <c r="L281" s="44"/>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3.5" customHeight="1">
      <c r="A282" s="44"/>
      <c r="B282" s="14"/>
      <c r="C282" s="14"/>
      <c r="D282" s="124"/>
      <c r="E282" s="124"/>
      <c r="F282" s="124"/>
      <c r="G282" s="124"/>
      <c r="H282" s="124"/>
      <c r="I282" s="124"/>
      <c r="J282" s="124"/>
      <c r="K282" s="124"/>
      <c r="L282" s="44"/>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3.5" customHeight="1">
      <c r="A283" s="44"/>
      <c r="B283" s="14"/>
      <c r="C283" s="14"/>
      <c r="D283" s="124"/>
      <c r="E283" s="124"/>
      <c r="F283" s="124"/>
      <c r="G283" s="124"/>
      <c r="H283" s="124"/>
      <c r="I283" s="124"/>
      <c r="J283" s="124"/>
      <c r="K283" s="124"/>
      <c r="L283" s="44"/>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3.5" customHeight="1">
      <c r="A284" s="44"/>
      <c r="B284" s="14"/>
      <c r="C284" s="14"/>
      <c r="D284" s="124"/>
      <c r="E284" s="124"/>
      <c r="F284" s="124"/>
      <c r="G284" s="124"/>
      <c r="H284" s="124"/>
      <c r="I284" s="124"/>
      <c r="J284" s="124"/>
      <c r="K284" s="124"/>
      <c r="L284" s="44"/>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3.5" customHeight="1">
      <c r="A285" s="44"/>
      <c r="B285" s="14"/>
      <c r="C285" s="14"/>
      <c r="D285" s="124"/>
      <c r="E285" s="124"/>
      <c r="F285" s="124"/>
      <c r="G285" s="124"/>
      <c r="H285" s="124"/>
      <c r="I285" s="124"/>
      <c r="J285" s="124"/>
      <c r="K285" s="124"/>
      <c r="L285" s="44"/>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3.5" customHeight="1">
      <c r="A286" s="44"/>
      <c r="B286" s="14"/>
      <c r="C286" s="14"/>
      <c r="D286" s="124"/>
      <c r="E286" s="124"/>
      <c r="F286" s="124"/>
      <c r="G286" s="124"/>
      <c r="H286" s="124"/>
      <c r="I286" s="124"/>
      <c r="J286" s="124"/>
      <c r="K286" s="124"/>
      <c r="L286" s="44"/>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3.5" customHeight="1">
      <c r="A287" s="44"/>
      <c r="B287" s="14"/>
      <c r="C287" s="14"/>
      <c r="D287" s="124"/>
      <c r="E287" s="124"/>
      <c r="F287" s="124"/>
      <c r="G287" s="124"/>
      <c r="H287" s="124"/>
      <c r="I287" s="124"/>
      <c r="J287" s="124"/>
      <c r="K287" s="124"/>
      <c r="L287" s="44"/>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3.5" customHeight="1">
      <c r="A288" s="44"/>
      <c r="B288" s="14"/>
      <c r="C288" s="14"/>
      <c r="D288" s="124"/>
      <c r="E288" s="124"/>
      <c r="F288" s="124"/>
      <c r="G288" s="124"/>
      <c r="H288" s="124"/>
      <c r="I288" s="124"/>
      <c r="J288" s="124"/>
      <c r="K288" s="124"/>
      <c r="L288" s="44"/>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3.5" customHeight="1">
      <c r="A289" s="44"/>
      <c r="B289" s="14"/>
      <c r="C289" s="14"/>
      <c r="D289" s="124"/>
      <c r="E289" s="124"/>
      <c r="F289" s="124"/>
      <c r="G289" s="124"/>
      <c r="H289" s="124"/>
      <c r="I289" s="124"/>
      <c r="J289" s="124"/>
      <c r="K289" s="124"/>
      <c r="L289" s="44"/>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3.5" customHeight="1">
      <c r="A290" s="44"/>
      <c r="B290" s="14"/>
      <c r="C290" s="14"/>
      <c r="D290" s="124"/>
      <c r="E290" s="124"/>
      <c r="F290" s="124"/>
      <c r="G290" s="124"/>
      <c r="H290" s="124"/>
      <c r="I290" s="124"/>
      <c r="J290" s="124"/>
      <c r="K290" s="124"/>
      <c r="L290" s="44"/>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3.5" customHeight="1">
      <c r="A291" s="44"/>
      <c r="B291" s="14"/>
      <c r="C291" s="14"/>
      <c r="D291" s="124"/>
      <c r="E291" s="124"/>
      <c r="F291" s="124"/>
      <c r="G291" s="124"/>
      <c r="H291" s="124"/>
      <c r="I291" s="124"/>
      <c r="J291" s="124"/>
      <c r="K291" s="124"/>
      <c r="L291" s="44"/>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3.5" customHeight="1">
      <c r="A292" s="44"/>
      <c r="B292" s="14"/>
      <c r="C292" s="14"/>
      <c r="D292" s="124"/>
      <c r="E292" s="124"/>
      <c r="F292" s="124"/>
      <c r="G292" s="124"/>
      <c r="H292" s="124"/>
      <c r="I292" s="124"/>
      <c r="J292" s="124"/>
      <c r="K292" s="124"/>
      <c r="L292" s="44"/>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3.5" customHeight="1">
      <c r="A293" s="44"/>
      <c r="B293" s="14"/>
      <c r="C293" s="14"/>
      <c r="D293" s="124"/>
      <c r="E293" s="124"/>
      <c r="F293" s="124"/>
      <c r="G293" s="124"/>
      <c r="H293" s="124"/>
      <c r="I293" s="124"/>
      <c r="J293" s="124"/>
      <c r="K293" s="124"/>
      <c r="L293" s="44"/>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3.5" customHeight="1">
      <c r="A294" s="44"/>
      <c r="B294" s="14"/>
      <c r="C294" s="14"/>
      <c r="D294" s="124"/>
      <c r="E294" s="124"/>
      <c r="F294" s="124"/>
      <c r="G294" s="124"/>
      <c r="H294" s="124"/>
      <c r="I294" s="124"/>
      <c r="J294" s="124"/>
      <c r="K294" s="124"/>
      <c r="L294" s="44"/>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3.5" customHeight="1">
      <c r="A295" s="44"/>
      <c r="B295" s="14"/>
      <c r="C295" s="14"/>
      <c r="D295" s="124"/>
      <c r="E295" s="124"/>
      <c r="F295" s="124"/>
      <c r="G295" s="124"/>
      <c r="H295" s="124"/>
      <c r="I295" s="124"/>
      <c r="J295" s="124"/>
      <c r="K295" s="124"/>
      <c r="L295" s="44"/>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3.5" customHeight="1">
      <c r="A296" s="44"/>
      <c r="B296" s="14"/>
      <c r="C296" s="14"/>
      <c r="D296" s="124"/>
      <c r="E296" s="124"/>
      <c r="F296" s="124"/>
      <c r="G296" s="124"/>
      <c r="H296" s="124"/>
      <c r="I296" s="124"/>
      <c r="J296" s="124"/>
      <c r="K296" s="124"/>
      <c r="L296" s="44"/>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3.5" customHeight="1">
      <c r="A297" s="44"/>
      <c r="B297" s="14"/>
      <c r="C297" s="14"/>
      <c r="D297" s="124"/>
      <c r="E297" s="124"/>
      <c r="F297" s="124"/>
      <c r="G297" s="124"/>
      <c r="H297" s="124"/>
      <c r="I297" s="124"/>
      <c r="J297" s="124"/>
      <c r="K297" s="124"/>
      <c r="L297" s="44"/>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3.5" customHeight="1">
      <c r="A298" s="44"/>
      <c r="B298" s="14"/>
      <c r="C298" s="14"/>
      <c r="D298" s="124"/>
      <c r="E298" s="124"/>
      <c r="F298" s="124"/>
      <c r="G298" s="124"/>
      <c r="H298" s="124"/>
      <c r="I298" s="124"/>
      <c r="J298" s="124"/>
      <c r="K298" s="124"/>
      <c r="L298" s="44"/>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3.5" customHeight="1">
      <c r="A299" s="44"/>
      <c r="B299" s="14"/>
      <c r="C299" s="14"/>
      <c r="D299" s="124"/>
      <c r="E299" s="124"/>
      <c r="F299" s="124"/>
      <c r="G299" s="124"/>
      <c r="H299" s="124"/>
      <c r="I299" s="124"/>
      <c r="J299" s="124"/>
      <c r="K299" s="124"/>
      <c r="L299" s="44"/>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3.5" customHeight="1">
      <c r="A300" s="44"/>
      <c r="B300" s="14"/>
      <c r="C300" s="14"/>
      <c r="D300" s="124"/>
      <c r="E300" s="124"/>
      <c r="F300" s="124"/>
      <c r="G300" s="124"/>
      <c r="H300" s="124"/>
      <c r="I300" s="124"/>
      <c r="J300" s="124"/>
      <c r="K300" s="124"/>
      <c r="L300" s="44"/>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3.5" customHeight="1">
      <c r="A301" s="44"/>
      <c r="B301" s="14"/>
      <c r="C301" s="14"/>
      <c r="D301" s="124"/>
      <c r="E301" s="124"/>
      <c r="F301" s="124"/>
      <c r="G301" s="124"/>
      <c r="H301" s="124"/>
      <c r="I301" s="124"/>
      <c r="J301" s="124"/>
      <c r="K301" s="124"/>
      <c r="L301" s="44"/>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3.5" customHeight="1">
      <c r="A302" s="44"/>
      <c r="B302" s="14"/>
      <c r="C302" s="14"/>
      <c r="D302" s="124"/>
      <c r="E302" s="124"/>
      <c r="F302" s="124"/>
      <c r="G302" s="124"/>
      <c r="H302" s="124"/>
      <c r="I302" s="124"/>
      <c r="J302" s="124"/>
      <c r="K302" s="124"/>
      <c r="L302" s="44"/>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3.5" customHeight="1">
      <c r="A303" s="44"/>
      <c r="B303" s="14"/>
      <c r="C303" s="14"/>
      <c r="D303" s="124"/>
      <c r="E303" s="124"/>
      <c r="F303" s="124"/>
      <c r="G303" s="124"/>
      <c r="H303" s="124"/>
      <c r="I303" s="124"/>
      <c r="J303" s="124"/>
      <c r="K303" s="124"/>
      <c r="L303" s="44"/>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3.5" customHeight="1">
      <c r="A304" s="44"/>
      <c r="B304" s="14"/>
      <c r="C304" s="14"/>
      <c r="D304" s="124"/>
      <c r="E304" s="124"/>
      <c r="F304" s="124"/>
      <c r="G304" s="124"/>
      <c r="H304" s="124"/>
      <c r="I304" s="124"/>
      <c r="J304" s="124"/>
      <c r="K304" s="124"/>
      <c r="L304" s="44"/>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3.5" customHeight="1">
      <c r="A305" s="44"/>
      <c r="B305" s="14"/>
      <c r="C305" s="14"/>
      <c r="D305" s="124"/>
      <c r="E305" s="124"/>
      <c r="F305" s="124"/>
      <c r="G305" s="124"/>
      <c r="H305" s="124"/>
      <c r="I305" s="124"/>
      <c r="J305" s="124"/>
      <c r="K305" s="124"/>
      <c r="L305" s="44"/>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3.5" customHeight="1">
      <c r="A306" s="44"/>
      <c r="B306" s="14"/>
      <c r="C306" s="14"/>
      <c r="D306" s="124"/>
      <c r="E306" s="124"/>
      <c r="F306" s="124"/>
      <c r="G306" s="124"/>
      <c r="H306" s="124"/>
      <c r="I306" s="124"/>
      <c r="J306" s="124"/>
      <c r="K306" s="124"/>
      <c r="L306" s="44"/>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3.5" customHeight="1">
      <c r="A307" s="44"/>
      <c r="B307" s="14"/>
      <c r="C307" s="14"/>
      <c r="D307" s="124"/>
      <c r="E307" s="124"/>
      <c r="F307" s="124"/>
      <c r="G307" s="124"/>
      <c r="H307" s="124"/>
      <c r="I307" s="124"/>
      <c r="J307" s="124"/>
      <c r="K307" s="124"/>
      <c r="L307" s="44"/>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3.5" customHeight="1">
      <c r="A308" s="44"/>
      <c r="B308" s="14"/>
      <c r="C308" s="14"/>
      <c r="D308" s="124"/>
      <c r="E308" s="124"/>
      <c r="F308" s="124"/>
      <c r="G308" s="124"/>
      <c r="H308" s="124"/>
      <c r="I308" s="124"/>
      <c r="J308" s="124"/>
      <c r="K308" s="124"/>
      <c r="L308" s="44"/>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3.5" customHeight="1">
      <c r="A309" s="44"/>
      <c r="B309" s="14"/>
      <c r="C309" s="14"/>
      <c r="D309" s="124"/>
      <c r="E309" s="124"/>
      <c r="F309" s="124"/>
      <c r="G309" s="124"/>
      <c r="H309" s="124"/>
      <c r="I309" s="124"/>
      <c r="J309" s="124"/>
      <c r="K309" s="124"/>
      <c r="L309" s="44"/>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3.5" customHeight="1">
      <c r="A310" s="44"/>
      <c r="B310" s="14"/>
      <c r="C310" s="14"/>
      <c r="D310" s="124"/>
      <c r="E310" s="124"/>
      <c r="F310" s="124"/>
      <c r="G310" s="124"/>
      <c r="H310" s="124"/>
      <c r="I310" s="124"/>
      <c r="J310" s="124"/>
      <c r="K310" s="124"/>
      <c r="L310" s="44"/>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3.5" customHeight="1">
      <c r="A311" s="44"/>
      <c r="B311" s="14"/>
      <c r="C311" s="14"/>
      <c r="D311" s="124"/>
      <c r="E311" s="124"/>
      <c r="F311" s="124"/>
      <c r="G311" s="124"/>
      <c r="H311" s="124"/>
      <c r="I311" s="124"/>
      <c r="J311" s="124"/>
      <c r="K311" s="124"/>
      <c r="L311" s="44"/>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3.5" customHeight="1">
      <c r="A312" s="44"/>
      <c r="B312" s="14"/>
      <c r="C312" s="14"/>
      <c r="D312" s="124"/>
      <c r="E312" s="124"/>
      <c r="F312" s="124"/>
      <c r="G312" s="124"/>
      <c r="H312" s="124"/>
      <c r="I312" s="124"/>
      <c r="J312" s="124"/>
      <c r="K312" s="124"/>
      <c r="L312" s="44"/>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3.5" customHeight="1">
      <c r="A313" s="44"/>
      <c r="B313" s="14"/>
      <c r="C313" s="14"/>
      <c r="D313" s="124"/>
      <c r="E313" s="124"/>
      <c r="F313" s="124"/>
      <c r="G313" s="124"/>
      <c r="H313" s="124"/>
      <c r="I313" s="124"/>
      <c r="J313" s="124"/>
      <c r="K313" s="124"/>
      <c r="L313" s="44"/>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3.5" customHeight="1">
      <c r="A314" s="44"/>
      <c r="B314" s="14"/>
      <c r="C314" s="14"/>
      <c r="D314" s="124"/>
      <c r="E314" s="124"/>
      <c r="F314" s="124"/>
      <c r="G314" s="124"/>
      <c r="H314" s="124"/>
      <c r="I314" s="124"/>
      <c r="J314" s="124"/>
      <c r="K314" s="124"/>
      <c r="L314" s="44"/>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3.5" customHeight="1">
      <c r="A315" s="44"/>
      <c r="B315" s="14"/>
      <c r="C315" s="14"/>
      <c r="D315" s="124"/>
      <c r="E315" s="124"/>
      <c r="F315" s="124"/>
      <c r="G315" s="124"/>
      <c r="H315" s="124"/>
      <c r="I315" s="124"/>
      <c r="J315" s="124"/>
      <c r="K315" s="124"/>
      <c r="L315" s="44"/>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3.5" customHeight="1">
      <c r="A316" s="44"/>
      <c r="B316" s="14"/>
      <c r="C316" s="14"/>
      <c r="D316" s="124"/>
      <c r="E316" s="124"/>
      <c r="F316" s="124"/>
      <c r="G316" s="124"/>
      <c r="H316" s="124"/>
      <c r="I316" s="124"/>
      <c r="J316" s="124"/>
      <c r="K316" s="124"/>
      <c r="L316" s="44"/>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3.5" customHeight="1">
      <c r="A317" s="44"/>
      <c r="B317" s="14"/>
      <c r="C317" s="14"/>
      <c r="D317" s="124"/>
      <c r="E317" s="124"/>
      <c r="F317" s="124"/>
      <c r="G317" s="124"/>
      <c r="H317" s="124"/>
      <c r="I317" s="124"/>
      <c r="J317" s="124"/>
      <c r="K317" s="124"/>
      <c r="L317" s="44"/>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3.5" customHeight="1">
      <c r="A318" s="44"/>
      <c r="B318" s="14"/>
      <c r="C318" s="14"/>
      <c r="D318" s="124"/>
      <c r="E318" s="124"/>
      <c r="F318" s="124"/>
      <c r="G318" s="124"/>
      <c r="H318" s="124"/>
      <c r="I318" s="124"/>
      <c r="J318" s="124"/>
      <c r="K318" s="124"/>
      <c r="L318" s="44"/>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3.5" customHeight="1">
      <c r="A319" s="44"/>
      <c r="B319" s="14"/>
      <c r="C319" s="14"/>
      <c r="D319" s="124"/>
      <c r="E319" s="124"/>
      <c r="F319" s="124"/>
      <c r="G319" s="124"/>
      <c r="H319" s="124"/>
      <c r="I319" s="124"/>
      <c r="J319" s="124"/>
      <c r="K319" s="124"/>
      <c r="L319" s="44"/>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3.5" customHeight="1">
      <c r="A320" s="44"/>
      <c r="B320" s="14"/>
      <c r="C320" s="14"/>
      <c r="D320" s="124"/>
      <c r="E320" s="124"/>
      <c r="F320" s="124"/>
      <c r="G320" s="124"/>
      <c r="H320" s="124"/>
      <c r="I320" s="124"/>
      <c r="J320" s="124"/>
      <c r="K320" s="124"/>
      <c r="L320" s="44"/>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3.5" customHeight="1">
      <c r="A321" s="44"/>
      <c r="B321" s="14"/>
      <c r="C321" s="14"/>
      <c r="D321" s="124"/>
      <c r="E321" s="124"/>
      <c r="F321" s="124"/>
      <c r="G321" s="124"/>
      <c r="H321" s="124"/>
      <c r="I321" s="124"/>
      <c r="J321" s="124"/>
      <c r="K321" s="124"/>
      <c r="L321" s="44"/>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3.5" customHeight="1">
      <c r="A322" s="44"/>
      <c r="B322" s="14"/>
      <c r="C322" s="14"/>
      <c r="D322" s="124"/>
      <c r="E322" s="124"/>
      <c r="F322" s="124"/>
      <c r="G322" s="124"/>
      <c r="H322" s="124"/>
      <c r="I322" s="124"/>
      <c r="J322" s="124"/>
      <c r="K322" s="124"/>
      <c r="L322" s="44"/>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3.5" customHeight="1">
      <c r="A323" s="44"/>
      <c r="B323" s="14"/>
      <c r="C323" s="14"/>
      <c r="D323" s="124"/>
      <c r="E323" s="124"/>
      <c r="F323" s="124"/>
      <c r="G323" s="124"/>
      <c r="H323" s="124"/>
      <c r="I323" s="124"/>
      <c r="J323" s="124"/>
      <c r="K323" s="124"/>
      <c r="L323" s="44"/>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3.5" customHeight="1">
      <c r="A324" s="44"/>
      <c r="B324" s="14"/>
      <c r="C324" s="14"/>
      <c r="D324" s="124"/>
      <c r="E324" s="124"/>
      <c r="F324" s="124"/>
      <c r="G324" s="124"/>
      <c r="H324" s="124"/>
      <c r="I324" s="124"/>
      <c r="J324" s="124"/>
      <c r="K324" s="124"/>
      <c r="L324" s="44"/>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3.5" customHeight="1">
      <c r="A325" s="44"/>
      <c r="B325" s="14"/>
      <c r="C325" s="14"/>
      <c r="D325" s="124"/>
      <c r="E325" s="124"/>
      <c r="F325" s="124"/>
      <c r="G325" s="124"/>
      <c r="H325" s="124"/>
      <c r="I325" s="124"/>
      <c r="J325" s="124"/>
      <c r="K325" s="124"/>
      <c r="L325" s="44"/>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3.5" customHeight="1">
      <c r="A326" s="44"/>
      <c r="B326" s="14"/>
      <c r="C326" s="14"/>
      <c r="D326" s="124"/>
      <c r="E326" s="124"/>
      <c r="F326" s="124"/>
      <c r="G326" s="124"/>
      <c r="H326" s="124"/>
      <c r="I326" s="124"/>
      <c r="J326" s="124"/>
      <c r="K326" s="124"/>
      <c r="L326" s="44"/>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3.5" customHeight="1">
      <c r="A327" s="44"/>
      <c r="B327" s="14"/>
      <c r="C327" s="14"/>
      <c r="D327" s="124"/>
      <c r="E327" s="124"/>
      <c r="F327" s="124"/>
      <c r="G327" s="124"/>
      <c r="H327" s="124"/>
      <c r="I327" s="124"/>
      <c r="J327" s="124"/>
      <c r="K327" s="124"/>
      <c r="L327" s="44"/>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3.5" customHeight="1">
      <c r="A328" s="44"/>
      <c r="B328" s="14"/>
      <c r="C328" s="14"/>
      <c r="D328" s="124"/>
      <c r="E328" s="124"/>
      <c r="F328" s="124"/>
      <c r="G328" s="124"/>
      <c r="H328" s="124"/>
      <c r="I328" s="124"/>
      <c r="J328" s="124"/>
      <c r="K328" s="124"/>
      <c r="L328" s="44"/>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3.5" customHeight="1">
      <c r="A329" s="44"/>
      <c r="B329" s="14"/>
      <c r="C329" s="14"/>
      <c r="D329" s="124"/>
      <c r="E329" s="124"/>
      <c r="F329" s="124"/>
      <c r="G329" s="124"/>
      <c r="H329" s="124"/>
      <c r="I329" s="124"/>
      <c r="J329" s="124"/>
      <c r="K329" s="124"/>
      <c r="L329" s="44"/>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3.5" customHeight="1">
      <c r="A330" s="44"/>
      <c r="B330" s="14"/>
      <c r="C330" s="14"/>
      <c r="D330" s="124"/>
      <c r="E330" s="124"/>
      <c r="F330" s="124"/>
      <c r="G330" s="124"/>
      <c r="H330" s="124"/>
      <c r="I330" s="124"/>
      <c r="J330" s="124"/>
      <c r="K330" s="124"/>
      <c r="L330" s="44"/>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3.5" customHeight="1">
      <c r="A331" s="44"/>
      <c r="B331" s="14"/>
      <c r="C331" s="14"/>
      <c r="D331" s="124"/>
      <c r="E331" s="124"/>
      <c r="F331" s="124"/>
      <c r="G331" s="124"/>
      <c r="H331" s="124"/>
      <c r="I331" s="124"/>
      <c r="J331" s="124"/>
      <c r="K331" s="124"/>
      <c r="L331" s="44"/>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3.5" customHeight="1">
      <c r="A332" s="44"/>
      <c r="B332" s="14"/>
      <c r="C332" s="14"/>
      <c r="D332" s="124"/>
      <c r="E332" s="124"/>
      <c r="F332" s="124"/>
      <c r="G332" s="124"/>
      <c r="H332" s="124"/>
      <c r="I332" s="124"/>
      <c r="J332" s="124"/>
      <c r="K332" s="124"/>
      <c r="L332" s="44"/>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3.5" customHeight="1">
      <c r="A333" s="44"/>
      <c r="B333" s="14"/>
      <c r="C333" s="14"/>
      <c r="D333" s="124"/>
      <c r="E333" s="124"/>
      <c r="F333" s="124"/>
      <c r="G333" s="124"/>
      <c r="H333" s="124"/>
      <c r="I333" s="124"/>
      <c r="J333" s="124"/>
      <c r="K333" s="124"/>
      <c r="L333" s="44"/>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3.5" customHeight="1">
      <c r="A334" s="44"/>
      <c r="B334" s="14"/>
      <c r="C334" s="14"/>
      <c r="D334" s="124"/>
      <c r="E334" s="124"/>
      <c r="F334" s="124"/>
      <c r="G334" s="124"/>
      <c r="H334" s="124"/>
      <c r="I334" s="124"/>
      <c r="J334" s="124"/>
      <c r="K334" s="124"/>
      <c r="L334" s="44"/>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3.5" customHeight="1">
      <c r="A335" s="44"/>
      <c r="B335" s="14"/>
      <c r="C335" s="14"/>
      <c r="D335" s="124"/>
      <c r="E335" s="124"/>
      <c r="F335" s="124"/>
      <c r="G335" s="124"/>
      <c r="H335" s="124"/>
      <c r="I335" s="124"/>
      <c r="J335" s="124"/>
      <c r="K335" s="124"/>
      <c r="L335" s="44"/>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3.5" customHeight="1">
      <c r="A336" s="44"/>
      <c r="B336" s="14"/>
      <c r="C336" s="14"/>
      <c r="D336" s="124"/>
      <c r="E336" s="124"/>
      <c r="F336" s="124"/>
      <c r="G336" s="124"/>
      <c r="H336" s="124"/>
      <c r="I336" s="124"/>
      <c r="J336" s="124"/>
      <c r="K336" s="124"/>
      <c r="L336" s="44"/>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3.5" customHeight="1">
      <c r="A337" s="44"/>
      <c r="B337" s="14"/>
      <c r="C337" s="14"/>
      <c r="D337" s="124"/>
      <c r="E337" s="124"/>
      <c r="F337" s="124"/>
      <c r="G337" s="124"/>
      <c r="H337" s="124"/>
      <c r="I337" s="124"/>
      <c r="J337" s="124"/>
      <c r="K337" s="124"/>
      <c r="L337" s="44"/>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3.5" customHeight="1">
      <c r="A338" s="44"/>
      <c r="B338" s="14"/>
      <c r="C338" s="14"/>
      <c r="D338" s="124"/>
      <c r="E338" s="124"/>
      <c r="F338" s="124"/>
      <c r="G338" s="124"/>
      <c r="H338" s="124"/>
      <c r="I338" s="124"/>
      <c r="J338" s="124"/>
      <c r="K338" s="124"/>
      <c r="L338" s="44"/>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3.5" customHeight="1">
      <c r="A339" s="44"/>
      <c r="B339" s="14"/>
      <c r="C339" s="14"/>
      <c r="D339" s="124"/>
      <c r="E339" s="124"/>
      <c r="F339" s="124"/>
      <c r="G339" s="124"/>
      <c r="H339" s="124"/>
      <c r="I339" s="124"/>
      <c r="J339" s="124"/>
      <c r="K339" s="124"/>
      <c r="L339" s="44"/>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3.5" customHeight="1">
      <c r="A340" s="44"/>
      <c r="B340" s="14"/>
      <c r="C340" s="14"/>
      <c r="D340" s="124"/>
      <c r="E340" s="124"/>
      <c r="F340" s="124"/>
      <c r="G340" s="124"/>
      <c r="H340" s="124"/>
      <c r="I340" s="124"/>
      <c r="J340" s="124"/>
      <c r="K340" s="124"/>
      <c r="L340" s="44"/>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3.5" customHeight="1">
      <c r="A341" s="44"/>
      <c r="B341" s="14"/>
      <c r="C341" s="14"/>
      <c r="D341" s="124"/>
      <c r="E341" s="124"/>
      <c r="F341" s="124"/>
      <c r="G341" s="124"/>
      <c r="H341" s="124"/>
      <c r="I341" s="124"/>
      <c r="J341" s="124"/>
      <c r="K341" s="124"/>
      <c r="L341" s="44"/>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3.5" customHeight="1">
      <c r="A342" s="44"/>
      <c r="B342" s="14"/>
      <c r="C342" s="14"/>
      <c r="D342" s="124"/>
      <c r="E342" s="124"/>
      <c r="F342" s="124"/>
      <c r="G342" s="124"/>
      <c r="H342" s="124"/>
      <c r="I342" s="124"/>
      <c r="J342" s="124"/>
      <c r="K342" s="124"/>
      <c r="L342" s="44"/>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3.5" customHeight="1">
      <c r="A343" s="44"/>
      <c r="B343" s="14"/>
      <c r="C343" s="14"/>
      <c r="D343" s="124"/>
      <c r="E343" s="124"/>
      <c r="F343" s="124"/>
      <c r="G343" s="124"/>
      <c r="H343" s="124"/>
      <c r="I343" s="124"/>
      <c r="J343" s="124"/>
      <c r="K343" s="124"/>
      <c r="L343" s="44"/>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3.5" customHeight="1">
      <c r="A344" s="44"/>
      <c r="B344" s="14"/>
      <c r="C344" s="14"/>
      <c r="D344" s="124"/>
      <c r="E344" s="124"/>
      <c r="F344" s="124"/>
      <c r="G344" s="124"/>
      <c r="H344" s="124"/>
      <c r="I344" s="124"/>
      <c r="J344" s="124"/>
      <c r="K344" s="124"/>
      <c r="L344" s="44"/>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3.5" customHeight="1">
      <c r="A345" s="44"/>
      <c r="B345" s="14"/>
      <c r="C345" s="14"/>
      <c r="D345" s="124"/>
      <c r="E345" s="124"/>
      <c r="F345" s="124"/>
      <c r="G345" s="124"/>
      <c r="H345" s="124"/>
      <c r="I345" s="124"/>
      <c r="J345" s="124"/>
      <c r="K345" s="124"/>
      <c r="L345" s="44"/>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3.5" customHeight="1">
      <c r="A346" s="44"/>
      <c r="B346" s="14"/>
      <c r="C346" s="14"/>
      <c r="D346" s="124"/>
      <c r="E346" s="124"/>
      <c r="F346" s="124"/>
      <c r="G346" s="124"/>
      <c r="H346" s="124"/>
      <c r="I346" s="124"/>
      <c r="J346" s="124"/>
      <c r="K346" s="124"/>
      <c r="L346" s="44"/>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3.5" customHeight="1">
      <c r="A347" s="44"/>
      <c r="B347" s="14"/>
      <c r="C347" s="14"/>
      <c r="D347" s="124"/>
      <c r="E347" s="124"/>
      <c r="F347" s="124"/>
      <c r="G347" s="124"/>
      <c r="H347" s="124"/>
      <c r="I347" s="124"/>
      <c r="J347" s="124"/>
      <c r="K347" s="124"/>
      <c r="L347" s="44"/>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3.5" customHeight="1">
      <c r="A348" s="44"/>
      <c r="B348" s="14"/>
      <c r="C348" s="14"/>
      <c r="D348" s="124"/>
      <c r="E348" s="124"/>
      <c r="F348" s="124"/>
      <c r="G348" s="124"/>
      <c r="H348" s="124"/>
      <c r="I348" s="124"/>
      <c r="J348" s="124"/>
      <c r="K348" s="124"/>
      <c r="L348" s="44"/>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3.5" customHeight="1">
      <c r="A349" s="44"/>
      <c r="B349" s="14"/>
      <c r="C349" s="14"/>
      <c r="D349" s="124"/>
      <c r="E349" s="124"/>
      <c r="F349" s="124"/>
      <c r="G349" s="124"/>
      <c r="H349" s="124"/>
      <c r="I349" s="124"/>
      <c r="J349" s="124"/>
      <c r="K349" s="124"/>
      <c r="L349" s="44"/>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3.5" customHeight="1">
      <c r="A350" s="44"/>
      <c r="B350" s="14"/>
      <c r="C350" s="14"/>
      <c r="D350" s="124"/>
      <c r="E350" s="124"/>
      <c r="F350" s="124"/>
      <c r="G350" s="124"/>
      <c r="H350" s="124"/>
      <c r="I350" s="124"/>
      <c r="J350" s="124"/>
      <c r="K350" s="124"/>
      <c r="L350" s="44"/>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3.5" customHeight="1">
      <c r="A351" s="44"/>
      <c r="B351" s="14"/>
      <c r="C351" s="14"/>
      <c r="D351" s="124"/>
      <c r="E351" s="124"/>
      <c r="F351" s="124"/>
      <c r="G351" s="124"/>
      <c r="H351" s="124"/>
      <c r="I351" s="124"/>
      <c r="J351" s="124"/>
      <c r="K351" s="124"/>
      <c r="L351" s="44"/>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3.5" customHeight="1">
      <c r="A352" s="44"/>
      <c r="B352" s="14"/>
      <c r="C352" s="14"/>
      <c r="D352" s="124"/>
      <c r="E352" s="124"/>
      <c r="F352" s="124"/>
      <c r="G352" s="124"/>
      <c r="H352" s="124"/>
      <c r="I352" s="124"/>
      <c r="J352" s="124"/>
      <c r="K352" s="124"/>
      <c r="L352" s="44"/>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3.5" customHeight="1">
      <c r="A353" s="44"/>
      <c r="B353" s="14"/>
      <c r="C353" s="14"/>
      <c r="D353" s="124"/>
      <c r="E353" s="124"/>
      <c r="F353" s="124"/>
      <c r="G353" s="124"/>
      <c r="H353" s="124"/>
      <c r="I353" s="124"/>
      <c r="J353" s="124"/>
      <c r="K353" s="124"/>
      <c r="L353" s="44"/>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3.5" customHeight="1">
      <c r="A354" s="44"/>
      <c r="B354" s="14"/>
      <c r="C354" s="14"/>
      <c r="D354" s="124"/>
      <c r="E354" s="124"/>
      <c r="F354" s="124"/>
      <c r="G354" s="124"/>
      <c r="H354" s="124"/>
      <c r="I354" s="124"/>
      <c r="J354" s="124"/>
      <c r="K354" s="124"/>
      <c r="L354" s="44"/>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3.5" customHeight="1">
      <c r="A355" s="44"/>
      <c r="B355" s="14"/>
      <c r="C355" s="14"/>
      <c r="D355" s="124"/>
      <c r="E355" s="124"/>
      <c r="F355" s="124"/>
      <c r="G355" s="124"/>
      <c r="H355" s="124"/>
      <c r="I355" s="124"/>
      <c r="J355" s="124"/>
      <c r="K355" s="124"/>
      <c r="L355" s="44"/>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3.5" customHeight="1">
      <c r="A356" s="44"/>
      <c r="B356" s="14"/>
      <c r="C356" s="14"/>
      <c r="D356" s="124"/>
      <c r="E356" s="124"/>
      <c r="F356" s="124"/>
      <c r="G356" s="124"/>
      <c r="H356" s="124"/>
      <c r="I356" s="124"/>
      <c r="J356" s="124"/>
      <c r="K356" s="124"/>
      <c r="L356" s="44"/>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3.5" customHeight="1">
      <c r="A357" s="44"/>
      <c r="B357" s="14"/>
      <c r="C357" s="14"/>
      <c r="D357" s="124"/>
      <c r="E357" s="124"/>
      <c r="F357" s="124"/>
      <c r="G357" s="124"/>
      <c r="H357" s="124"/>
      <c r="I357" s="124"/>
      <c r="J357" s="124"/>
      <c r="K357" s="124"/>
      <c r="L357" s="44"/>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3.5" customHeight="1">
      <c r="A358" s="44"/>
      <c r="B358" s="14"/>
      <c r="C358" s="14"/>
      <c r="D358" s="124"/>
      <c r="E358" s="124"/>
      <c r="F358" s="124"/>
      <c r="G358" s="124"/>
      <c r="H358" s="124"/>
      <c r="I358" s="124"/>
      <c r="J358" s="124"/>
      <c r="K358" s="124"/>
      <c r="L358" s="44"/>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3.5" customHeight="1">
      <c r="A359" s="44"/>
      <c r="B359" s="14"/>
      <c r="C359" s="14"/>
      <c r="D359" s="124"/>
      <c r="E359" s="124"/>
      <c r="F359" s="124"/>
      <c r="G359" s="124"/>
      <c r="H359" s="124"/>
      <c r="I359" s="124"/>
      <c r="J359" s="124"/>
      <c r="K359" s="124"/>
      <c r="L359" s="44"/>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3.5" customHeight="1">
      <c r="A360" s="44"/>
      <c r="B360" s="14"/>
      <c r="C360" s="14"/>
      <c r="D360" s="124"/>
      <c r="E360" s="124"/>
      <c r="F360" s="124"/>
      <c r="G360" s="124"/>
      <c r="H360" s="124"/>
      <c r="I360" s="124"/>
      <c r="J360" s="124"/>
      <c r="K360" s="124"/>
      <c r="L360" s="44"/>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3.5" customHeight="1">
      <c r="A361" s="44"/>
      <c r="B361" s="14"/>
      <c r="C361" s="14"/>
      <c r="D361" s="124"/>
      <c r="E361" s="124"/>
      <c r="F361" s="124"/>
      <c r="G361" s="124"/>
      <c r="H361" s="124"/>
      <c r="I361" s="124"/>
      <c r="J361" s="124"/>
      <c r="K361" s="124"/>
      <c r="L361" s="44"/>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3.5" customHeight="1">
      <c r="A362" s="44"/>
      <c r="B362" s="14"/>
      <c r="C362" s="14"/>
      <c r="D362" s="124"/>
      <c r="E362" s="124"/>
      <c r="F362" s="124"/>
      <c r="G362" s="124"/>
      <c r="H362" s="124"/>
      <c r="I362" s="124"/>
      <c r="J362" s="124"/>
      <c r="K362" s="124"/>
      <c r="L362" s="44"/>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3.5" customHeight="1">
      <c r="A363" s="44"/>
      <c r="B363" s="14"/>
      <c r="C363" s="14"/>
      <c r="D363" s="124"/>
      <c r="E363" s="124"/>
      <c r="F363" s="124"/>
      <c r="G363" s="124"/>
      <c r="H363" s="124"/>
      <c r="I363" s="124"/>
      <c r="J363" s="124"/>
      <c r="K363" s="124"/>
      <c r="L363" s="44"/>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3.5" customHeight="1">
      <c r="A364" s="44"/>
      <c r="B364" s="14"/>
      <c r="C364" s="14"/>
      <c r="D364" s="124"/>
      <c r="E364" s="124"/>
      <c r="F364" s="124"/>
      <c r="G364" s="124"/>
      <c r="H364" s="124"/>
      <c r="I364" s="124"/>
      <c r="J364" s="124"/>
      <c r="K364" s="124"/>
      <c r="L364" s="44"/>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3.5" customHeight="1">
      <c r="A365" s="44"/>
      <c r="B365" s="14"/>
      <c r="C365" s="14"/>
      <c r="D365" s="124"/>
      <c r="E365" s="124"/>
      <c r="F365" s="124"/>
      <c r="G365" s="124"/>
      <c r="H365" s="124"/>
      <c r="I365" s="124"/>
      <c r="J365" s="124"/>
      <c r="K365" s="124"/>
      <c r="L365" s="44"/>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3.5" customHeight="1">
      <c r="A366" s="44"/>
      <c r="B366" s="14"/>
      <c r="C366" s="14"/>
      <c r="D366" s="124"/>
      <c r="E366" s="124"/>
      <c r="F366" s="124"/>
      <c r="G366" s="124"/>
      <c r="H366" s="124"/>
      <c r="I366" s="124"/>
      <c r="J366" s="124"/>
      <c r="K366" s="124"/>
      <c r="L366" s="44"/>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3.5" customHeight="1">
      <c r="A367" s="44"/>
      <c r="B367" s="14"/>
      <c r="C367" s="14"/>
      <c r="D367" s="124"/>
      <c r="E367" s="124"/>
      <c r="F367" s="124"/>
      <c r="G367" s="124"/>
      <c r="H367" s="124"/>
      <c r="I367" s="124"/>
      <c r="J367" s="124"/>
      <c r="K367" s="124"/>
      <c r="L367" s="44"/>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3.5" customHeight="1">
      <c r="A368" s="44"/>
      <c r="B368" s="14"/>
      <c r="C368" s="14"/>
      <c r="D368" s="124"/>
      <c r="E368" s="124"/>
      <c r="F368" s="124"/>
      <c r="G368" s="124"/>
      <c r="H368" s="124"/>
      <c r="I368" s="124"/>
      <c r="J368" s="124"/>
      <c r="K368" s="124"/>
      <c r="L368" s="44"/>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3.5" customHeight="1">
      <c r="A369" s="44"/>
      <c r="B369" s="14"/>
      <c r="C369" s="14"/>
      <c r="D369" s="124"/>
      <c r="E369" s="124"/>
      <c r="F369" s="124"/>
      <c r="G369" s="124"/>
      <c r="H369" s="124"/>
      <c r="I369" s="124"/>
      <c r="J369" s="124"/>
      <c r="K369" s="124"/>
      <c r="L369" s="44"/>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3.5" customHeight="1">
      <c r="A370" s="44"/>
      <c r="B370" s="14"/>
      <c r="C370" s="14"/>
      <c r="D370" s="124"/>
      <c r="E370" s="124"/>
      <c r="F370" s="124"/>
      <c r="G370" s="124"/>
      <c r="H370" s="124"/>
      <c r="I370" s="124"/>
      <c r="J370" s="124"/>
      <c r="K370" s="124"/>
      <c r="L370" s="44"/>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3.5" customHeight="1">
      <c r="A371" s="44"/>
      <c r="B371" s="14"/>
      <c r="C371" s="14"/>
      <c r="D371" s="124"/>
      <c r="E371" s="124"/>
      <c r="F371" s="124"/>
      <c r="G371" s="124"/>
      <c r="H371" s="124"/>
      <c r="I371" s="124"/>
      <c r="J371" s="124"/>
      <c r="K371" s="124"/>
      <c r="L371" s="44"/>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3.5" customHeight="1">
      <c r="A372" s="44"/>
      <c r="B372" s="14"/>
      <c r="C372" s="14"/>
      <c r="D372" s="124"/>
      <c r="E372" s="124"/>
      <c r="F372" s="124"/>
      <c r="G372" s="124"/>
      <c r="H372" s="124"/>
      <c r="I372" s="124"/>
      <c r="J372" s="124"/>
      <c r="K372" s="124"/>
      <c r="L372" s="44"/>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3.5" customHeight="1">
      <c r="A373" s="44"/>
      <c r="B373" s="14"/>
      <c r="C373" s="14"/>
      <c r="D373" s="124"/>
      <c r="E373" s="124"/>
      <c r="F373" s="124"/>
      <c r="G373" s="124"/>
      <c r="H373" s="124"/>
      <c r="I373" s="124"/>
      <c r="J373" s="124"/>
      <c r="K373" s="124"/>
      <c r="L373" s="44"/>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3.5" customHeight="1">
      <c r="A374" s="44"/>
      <c r="B374" s="14"/>
      <c r="C374" s="14"/>
      <c r="D374" s="124"/>
      <c r="E374" s="124"/>
      <c r="F374" s="124"/>
      <c r="G374" s="124"/>
      <c r="H374" s="124"/>
      <c r="I374" s="124"/>
      <c r="J374" s="124"/>
      <c r="K374" s="124"/>
      <c r="L374" s="44"/>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3.5" customHeight="1">
      <c r="A375" s="44"/>
      <c r="B375" s="14"/>
      <c r="C375" s="14"/>
      <c r="D375" s="124"/>
      <c r="E375" s="124"/>
      <c r="F375" s="124"/>
      <c r="G375" s="124"/>
      <c r="H375" s="124"/>
      <c r="I375" s="124"/>
      <c r="J375" s="124"/>
      <c r="K375" s="124"/>
      <c r="L375" s="44"/>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3.5" customHeight="1">
      <c r="A376" s="44"/>
      <c r="B376" s="14"/>
      <c r="C376" s="14"/>
      <c r="D376" s="124"/>
      <c r="E376" s="124"/>
      <c r="F376" s="124"/>
      <c r="G376" s="124"/>
      <c r="H376" s="124"/>
      <c r="I376" s="124"/>
      <c r="J376" s="124"/>
      <c r="K376" s="124"/>
      <c r="L376" s="44"/>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3.5" customHeight="1">
      <c r="A377" s="44"/>
      <c r="B377" s="14"/>
      <c r="C377" s="14"/>
      <c r="D377" s="124"/>
      <c r="E377" s="124"/>
      <c r="F377" s="124"/>
      <c r="G377" s="124"/>
      <c r="H377" s="124"/>
      <c r="I377" s="124"/>
      <c r="J377" s="124"/>
      <c r="K377" s="124"/>
      <c r="L377" s="44"/>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3.5" customHeight="1">
      <c r="A378" s="44"/>
      <c r="B378" s="14"/>
      <c r="C378" s="14"/>
      <c r="D378" s="124"/>
      <c r="E378" s="124"/>
      <c r="F378" s="124"/>
      <c r="G378" s="124"/>
      <c r="H378" s="124"/>
      <c r="I378" s="124"/>
      <c r="J378" s="124"/>
      <c r="K378" s="124"/>
      <c r="L378" s="44"/>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3.5" customHeight="1">
      <c r="A379" s="44"/>
      <c r="B379" s="14"/>
      <c r="C379" s="14"/>
      <c r="D379" s="124"/>
      <c r="E379" s="124"/>
      <c r="F379" s="124"/>
      <c r="G379" s="124"/>
      <c r="H379" s="124"/>
      <c r="I379" s="124"/>
      <c r="J379" s="124"/>
      <c r="K379" s="124"/>
      <c r="L379" s="44"/>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3.5" customHeight="1">
      <c r="A380" s="44"/>
      <c r="B380" s="14"/>
      <c r="C380" s="14"/>
      <c r="D380" s="124"/>
      <c r="E380" s="124"/>
      <c r="F380" s="124"/>
      <c r="G380" s="124"/>
      <c r="H380" s="124"/>
      <c r="I380" s="124"/>
      <c r="J380" s="124"/>
      <c r="K380" s="124"/>
      <c r="L380" s="44"/>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3.5" customHeight="1">
      <c r="A381" s="44"/>
      <c r="B381" s="14"/>
      <c r="C381" s="14"/>
      <c r="D381" s="124"/>
      <c r="E381" s="124"/>
      <c r="F381" s="124"/>
      <c r="G381" s="124"/>
      <c r="H381" s="124"/>
      <c r="I381" s="124"/>
      <c r="J381" s="124"/>
      <c r="K381" s="124"/>
      <c r="L381" s="44"/>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3.5" customHeight="1">
      <c r="A382" s="44"/>
      <c r="B382" s="14"/>
      <c r="C382" s="14"/>
      <c r="D382" s="124"/>
      <c r="E382" s="124"/>
      <c r="F382" s="124"/>
      <c r="G382" s="124"/>
      <c r="H382" s="124"/>
      <c r="I382" s="124"/>
      <c r="J382" s="124"/>
      <c r="K382" s="124"/>
      <c r="L382" s="44"/>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3.5" customHeight="1">
      <c r="A383" s="44"/>
      <c r="B383" s="14"/>
      <c r="C383" s="14"/>
      <c r="D383" s="124"/>
      <c r="E383" s="124"/>
      <c r="F383" s="124"/>
      <c r="G383" s="124"/>
      <c r="H383" s="124"/>
      <c r="I383" s="124"/>
      <c r="J383" s="124"/>
      <c r="K383" s="124"/>
      <c r="L383" s="44"/>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3.5" customHeight="1">
      <c r="A384" s="44"/>
      <c r="B384" s="14"/>
      <c r="C384" s="14"/>
      <c r="D384" s="124"/>
      <c r="E384" s="124"/>
      <c r="F384" s="124"/>
      <c r="G384" s="124"/>
      <c r="H384" s="124"/>
      <c r="I384" s="124"/>
      <c r="J384" s="124"/>
      <c r="K384" s="124"/>
      <c r="L384" s="44"/>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3.5" customHeight="1">
      <c r="A385" s="44"/>
      <c r="B385" s="14"/>
      <c r="C385" s="14"/>
      <c r="D385" s="124"/>
      <c r="E385" s="124"/>
      <c r="F385" s="124"/>
      <c r="G385" s="124"/>
      <c r="H385" s="124"/>
      <c r="I385" s="124"/>
      <c r="J385" s="124"/>
      <c r="K385" s="124"/>
      <c r="L385" s="44"/>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3.5" customHeight="1">
      <c r="A386" s="44"/>
      <c r="B386" s="14"/>
      <c r="C386" s="14"/>
      <c r="D386" s="124"/>
      <c r="E386" s="124"/>
      <c r="F386" s="124"/>
      <c r="G386" s="124"/>
      <c r="H386" s="124"/>
      <c r="I386" s="124"/>
      <c r="J386" s="124"/>
      <c r="K386" s="124"/>
      <c r="L386" s="44"/>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3.5" customHeight="1">
      <c r="A387" s="44"/>
      <c r="B387" s="14"/>
      <c r="C387" s="14"/>
      <c r="D387" s="124"/>
      <c r="E387" s="124"/>
      <c r="F387" s="124"/>
      <c r="G387" s="124"/>
      <c r="H387" s="124"/>
      <c r="I387" s="124"/>
      <c r="J387" s="124"/>
      <c r="K387" s="124"/>
      <c r="L387" s="44"/>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3.5" customHeight="1">
      <c r="A388" s="44"/>
      <c r="B388" s="14"/>
      <c r="C388" s="14"/>
      <c r="D388" s="124"/>
      <c r="E388" s="124"/>
      <c r="F388" s="124"/>
      <c r="G388" s="124"/>
      <c r="H388" s="124"/>
      <c r="I388" s="124"/>
      <c r="J388" s="124"/>
      <c r="K388" s="124"/>
      <c r="L388" s="44"/>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3.5" customHeight="1">
      <c r="A389" s="44"/>
      <c r="B389" s="14"/>
      <c r="C389" s="14"/>
      <c r="D389" s="124"/>
      <c r="E389" s="124"/>
      <c r="F389" s="124"/>
      <c r="G389" s="124"/>
      <c r="H389" s="124"/>
      <c r="I389" s="124"/>
      <c r="J389" s="124"/>
      <c r="K389" s="124"/>
      <c r="L389" s="44"/>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3.5" customHeight="1">
      <c r="A390" s="44"/>
      <c r="B390" s="14"/>
      <c r="C390" s="14"/>
      <c r="D390" s="124"/>
      <c r="E390" s="124"/>
      <c r="F390" s="124"/>
      <c r="G390" s="124"/>
      <c r="H390" s="124"/>
      <c r="I390" s="124"/>
      <c r="J390" s="124"/>
      <c r="K390" s="124"/>
      <c r="L390" s="44"/>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3.5" customHeight="1">
      <c r="A391" s="44"/>
      <c r="B391" s="14"/>
      <c r="C391" s="14"/>
      <c r="D391" s="124"/>
      <c r="E391" s="124"/>
      <c r="F391" s="124"/>
      <c r="G391" s="124"/>
      <c r="H391" s="124"/>
      <c r="I391" s="124"/>
      <c r="J391" s="124"/>
      <c r="K391" s="124"/>
      <c r="L391" s="44"/>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3.5" customHeight="1">
      <c r="A392" s="44"/>
      <c r="B392" s="14"/>
      <c r="C392" s="14"/>
      <c r="D392" s="124"/>
      <c r="E392" s="124"/>
      <c r="F392" s="124"/>
      <c r="G392" s="124"/>
      <c r="H392" s="124"/>
      <c r="I392" s="124"/>
      <c r="J392" s="124"/>
      <c r="K392" s="124"/>
      <c r="L392" s="44"/>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3.5" customHeight="1">
      <c r="A393" s="44"/>
      <c r="B393" s="14"/>
      <c r="C393" s="14"/>
      <c r="D393" s="124"/>
      <c r="E393" s="124"/>
      <c r="F393" s="124"/>
      <c r="G393" s="124"/>
      <c r="H393" s="124"/>
      <c r="I393" s="124"/>
      <c r="J393" s="124"/>
      <c r="K393" s="124"/>
      <c r="L393" s="44"/>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3.5" customHeight="1">
      <c r="A394" s="44"/>
      <c r="B394" s="14"/>
      <c r="C394" s="14"/>
      <c r="D394" s="124"/>
      <c r="E394" s="124"/>
      <c r="F394" s="124"/>
      <c r="G394" s="124"/>
      <c r="H394" s="124"/>
      <c r="I394" s="124"/>
      <c r="J394" s="124"/>
      <c r="K394" s="124"/>
      <c r="L394" s="44"/>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3.5" customHeight="1">
      <c r="A395" s="44"/>
      <c r="B395" s="14"/>
      <c r="C395" s="14"/>
      <c r="D395" s="124"/>
      <c r="E395" s="124"/>
      <c r="F395" s="124"/>
      <c r="G395" s="124"/>
      <c r="H395" s="124"/>
      <c r="I395" s="124"/>
      <c r="J395" s="124"/>
      <c r="K395" s="124"/>
      <c r="L395" s="44"/>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3.5" customHeight="1">
      <c r="A396" s="44"/>
      <c r="B396" s="14"/>
      <c r="C396" s="14"/>
      <c r="D396" s="124"/>
      <c r="E396" s="124"/>
      <c r="F396" s="124"/>
      <c r="G396" s="124"/>
      <c r="H396" s="124"/>
      <c r="I396" s="124"/>
      <c r="J396" s="124"/>
      <c r="K396" s="124"/>
      <c r="L396" s="44"/>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3.5" customHeight="1">
      <c r="A397" s="44"/>
      <c r="B397" s="14"/>
      <c r="C397" s="14"/>
      <c r="D397" s="124"/>
      <c r="E397" s="124"/>
      <c r="F397" s="124"/>
      <c r="G397" s="124"/>
      <c r="H397" s="124"/>
      <c r="I397" s="124"/>
      <c r="J397" s="124"/>
      <c r="K397" s="124"/>
      <c r="L397" s="44"/>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3.5" customHeight="1">
      <c r="A398" s="44"/>
      <c r="B398" s="14"/>
      <c r="C398" s="14"/>
      <c r="D398" s="124"/>
      <c r="E398" s="124"/>
      <c r="F398" s="124"/>
      <c r="G398" s="124"/>
      <c r="H398" s="124"/>
      <c r="I398" s="124"/>
      <c r="J398" s="124"/>
      <c r="K398" s="124"/>
      <c r="L398" s="44"/>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3.5" customHeight="1">
      <c r="A399" s="44"/>
      <c r="B399" s="14"/>
      <c r="C399" s="14"/>
      <c r="D399" s="124"/>
      <c r="E399" s="124"/>
      <c r="F399" s="124"/>
      <c r="G399" s="124"/>
      <c r="H399" s="124"/>
      <c r="I399" s="124"/>
      <c r="J399" s="124"/>
      <c r="K399" s="124"/>
      <c r="L399" s="44"/>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3.5" customHeight="1">
      <c r="A400" s="44"/>
      <c r="B400" s="14"/>
      <c r="C400" s="14"/>
      <c r="D400" s="124"/>
      <c r="E400" s="124"/>
      <c r="F400" s="124"/>
      <c r="G400" s="124"/>
      <c r="H400" s="124"/>
      <c r="I400" s="124"/>
      <c r="J400" s="124"/>
      <c r="K400" s="124"/>
      <c r="L400" s="44"/>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3.5" customHeight="1">
      <c r="A401" s="44"/>
      <c r="B401" s="14"/>
      <c r="C401" s="14"/>
      <c r="D401" s="124"/>
      <c r="E401" s="124"/>
      <c r="F401" s="124"/>
      <c r="G401" s="124"/>
      <c r="H401" s="124"/>
      <c r="I401" s="124"/>
      <c r="J401" s="124"/>
      <c r="K401" s="124"/>
      <c r="L401" s="44"/>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3.5" customHeight="1">
      <c r="A402" s="44"/>
      <c r="B402" s="14"/>
      <c r="C402" s="14"/>
      <c r="D402" s="124"/>
      <c r="E402" s="124"/>
      <c r="F402" s="124"/>
      <c r="G402" s="124"/>
      <c r="H402" s="124"/>
      <c r="I402" s="124"/>
      <c r="J402" s="124"/>
      <c r="K402" s="124"/>
      <c r="L402" s="44"/>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3.5" customHeight="1">
      <c r="A403" s="44"/>
      <c r="B403" s="14"/>
      <c r="C403" s="14"/>
      <c r="D403" s="124"/>
      <c r="E403" s="124"/>
      <c r="F403" s="124"/>
      <c r="G403" s="124"/>
      <c r="H403" s="124"/>
      <c r="I403" s="124"/>
      <c r="J403" s="124"/>
      <c r="K403" s="124"/>
      <c r="L403" s="44"/>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3.5" customHeight="1">
      <c r="A404" s="44"/>
      <c r="B404" s="14"/>
      <c r="C404" s="14"/>
      <c r="D404" s="124"/>
      <c r="E404" s="124"/>
      <c r="F404" s="124"/>
      <c r="G404" s="124"/>
      <c r="H404" s="124"/>
      <c r="I404" s="124"/>
      <c r="J404" s="124"/>
      <c r="K404" s="124"/>
      <c r="L404" s="44"/>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3.5" customHeight="1">
      <c r="A405" s="44"/>
      <c r="B405" s="14"/>
      <c r="C405" s="14"/>
      <c r="D405" s="124"/>
      <c r="E405" s="124"/>
      <c r="F405" s="124"/>
      <c r="G405" s="124"/>
      <c r="H405" s="124"/>
      <c r="I405" s="124"/>
      <c r="J405" s="124"/>
      <c r="K405" s="124"/>
      <c r="L405" s="44"/>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3.5" customHeight="1">
      <c r="A406" s="44"/>
      <c r="B406" s="14"/>
      <c r="C406" s="14"/>
      <c r="D406" s="124"/>
      <c r="E406" s="124"/>
      <c r="F406" s="124"/>
      <c r="G406" s="124"/>
      <c r="H406" s="124"/>
      <c r="I406" s="124"/>
      <c r="J406" s="124"/>
      <c r="K406" s="124"/>
      <c r="L406" s="44"/>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3.5" customHeight="1">
      <c r="A407" s="44"/>
      <c r="B407" s="14"/>
      <c r="C407" s="14"/>
      <c r="D407" s="124"/>
      <c r="E407" s="124"/>
      <c r="F407" s="124"/>
      <c r="G407" s="124"/>
      <c r="H407" s="124"/>
      <c r="I407" s="124"/>
      <c r="J407" s="124"/>
      <c r="K407" s="124"/>
      <c r="L407" s="44"/>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3.5" customHeight="1">
      <c r="A408" s="44"/>
      <c r="B408" s="14"/>
      <c r="C408" s="14"/>
      <c r="D408" s="124"/>
      <c r="E408" s="124"/>
      <c r="F408" s="124"/>
      <c r="G408" s="124"/>
      <c r="H408" s="124"/>
      <c r="I408" s="124"/>
      <c r="J408" s="124"/>
      <c r="K408" s="124"/>
      <c r="L408" s="44"/>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3.5" customHeight="1">
      <c r="A409" s="44"/>
      <c r="B409" s="14"/>
      <c r="C409" s="14"/>
      <c r="D409" s="124"/>
      <c r="E409" s="124"/>
      <c r="F409" s="124"/>
      <c r="G409" s="124"/>
      <c r="H409" s="124"/>
      <c r="I409" s="124"/>
      <c r="J409" s="124"/>
      <c r="K409" s="124"/>
      <c r="L409" s="44"/>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3.5" customHeight="1">
      <c r="A410" s="44"/>
      <c r="B410" s="14"/>
      <c r="C410" s="14"/>
      <c r="D410" s="124"/>
      <c r="E410" s="124"/>
      <c r="F410" s="124"/>
      <c r="G410" s="124"/>
      <c r="H410" s="124"/>
      <c r="I410" s="124"/>
      <c r="J410" s="124"/>
      <c r="K410" s="124"/>
      <c r="L410" s="44"/>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3.5" customHeight="1">
      <c r="A411" s="44"/>
      <c r="B411" s="14"/>
      <c r="C411" s="14"/>
      <c r="D411" s="124"/>
      <c r="E411" s="124"/>
      <c r="F411" s="124"/>
      <c r="G411" s="124"/>
      <c r="H411" s="124"/>
      <c r="I411" s="124"/>
      <c r="J411" s="124"/>
      <c r="K411" s="124"/>
      <c r="L411" s="44"/>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3.5" customHeight="1">
      <c r="A412" s="44"/>
      <c r="B412" s="14"/>
      <c r="C412" s="14"/>
      <c r="D412" s="124"/>
      <c r="E412" s="124"/>
      <c r="F412" s="124"/>
      <c r="G412" s="124"/>
      <c r="H412" s="124"/>
      <c r="I412" s="124"/>
      <c r="J412" s="124"/>
      <c r="K412" s="124"/>
      <c r="L412" s="44"/>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3.5" customHeight="1">
      <c r="A413" s="44"/>
      <c r="B413" s="14"/>
      <c r="C413" s="14"/>
      <c r="D413" s="124"/>
      <c r="E413" s="124"/>
      <c r="F413" s="124"/>
      <c r="G413" s="124"/>
      <c r="H413" s="124"/>
      <c r="I413" s="124"/>
      <c r="J413" s="124"/>
      <c r="K413" s="124"/>
      <c r="L413" s="44"/>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3.5" customHeight="1">
      <c r="A414" s="44"/>
      <c r="B414" s="14"/>
      <c r="C414" s="14"/>
      <c r="D414" s="124"/>
      <c r="E414" s="124"/>
      <c r="F414" s="124"/>
      <c r="G414" s="124"/>
      <c r="H414" s="124"/>
      <c r="I414" s="124"/>
      <c r="J414" s="124"/>
      <c r="K414" s="124"/>
      <c r="L414" s="44"/>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3.5" customHeight="1">
      <c r="A415" s="44"/>
      <c r="B415" s="14"/>
      <c r="C415" s="14"/>
      <c r="D415" s="124"/>
      <c r="E415" s="124"/>
      <c r="F415" s="124"/>
      <c r="G415" s="124"/>
      <c r="H415" s="124"/>
      <c r="I415" s="124"/>
      <c r="J415" s="124"/>
      <c r="K415" s="124"/>
      <c r="L415" s="44"/>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3.5" customHeight="1">
      <c r="A416" s="44"/>
      <c r="B416" s="14"/>
      <c r="C416" s="14"/>
      <c r="D416" s="124"/>
      <c r="E416" s="124"/>
      <c r="F416" s="124"/>
      <c r="G416" s="124"/>
      <c r="H416" s="124"/>
      <c r="I416" s="124"/>
      <c r="J416" s="124"/>
      <c r="K416" s="124"/>
      <c r="L416" s="44"/>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3.5" customHeight="1">
      <c r="A417" s="44"/>
      <c r="B417" s="14"/>
      <c r="C417" s="14"/>
      <c r="D417" s="124"/>
      <c r="E417" s="124"/>
      <c r="F417" s="124"/>
      <c r="G417" s="124"/>
      <c r="H417" s="124"/>
      <c r="I417" s="124"/>
      <c r="J417" s="124"/>
      <c r="K417" s="124"/>
      <c r="L417" s="44"/>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3.5" customHeight="1">
      <c r="A418" s="44"/>
      <c r="B418" s="14"/>
      <c r="C418" s="14"/>
      <c r="D418" s="124"/>
      <c r="E418" s="124"/>
      <c r="F418" s="124"/>
      <c r="G418" s="124"/>
      <c r="H418" s="124"/>
      <c r="I418" s="124"/>
      <c r="J418" s="124"/>
      <c r="K418" s="124"/>
      <c r="L418" s="44"/>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3.5" customHeight="1">
      <c r="A419" s="44"/>
      <c r="B419" s="14"/>
      <c r="C419" s="14"/>
      <c r="D419" s="124"/>
      <c r="E419" s="124"/>
      <c r="F419" s="124"/>
      <c r="G419" s="124"/>
      <c r="H419" s="124"/>
      <c r="I419" s="124"/>
      <c r="J419" s="124"/>
      <c r="K419" s="124"/>
      <c r="L419" s="44"/>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3.5" customHeight="1">
      <c r="A420" s="44"/>
      <c r="B420" s="14"/>
      <c r="C420" s="14"/>
      <c r="D420" s="124"/>
      <c r="E420" s="124"/>
      <c r="F420" s="124"/>
      <c r="G420" s="124"/>
      <c r="H420" s="124"/>
      <c r="I420" s="124"/>
      <c r="J420" s="124"/>
      <c r="K420" s="124"/>
      <c r="L420" s="44"/>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3.5" customHeight="1">
      <c r="A421" s="44"/>
      <c r="B421" s="14"/>
      <c r="C421" s="14"/>
      <c r="D421" s="124"/>
      <c r="E421" s="124"/>
      <c r="F421" s="124"/>
      <c r="G421" s="124"/>
      <c r="H421" s="124"/>
      <c r="I421" s="124"/>
      <c r="J421" s="124"/>
      <c r="K421" s="124"/>
      <c r="L421" s="44"/>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3.5" customHeight="1">
      <c r="A422" s="44"/>
      <c r="B422" s="14"/>
      <c r="C422" s="14"/>
      <c r="D422" s="124"/>
      <c r="E422" s="124"/>
      <c r="F422" s="124"/>
      <c r="G422" s="124"/>
      <c r="H422" s="124"/>
      <c r="I422" s="124"/>
      <c r="J422" s="124"/>
      <c r="K422" s="124"/>
      <c r="L422" s="44"/>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3.5" customHeight="1">
      <c r="A423" s="44"/>
      <c r="B423" s="14"/>
      <c r="C423" s="14"/>
      <c r="D423" s="124"/>
      <c r="E423" s="124"/>
      <c r="F423" s="124"/>
      <c r="G423" s="124"/>
      <c r="H423" s="124"/>
      <c r="I423" s="124"/>
      <c r="J423" s="124"/>
      <c r="K423" s="124"/>
      <c r="L423" s="44"/>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3.5" customHeight="1">
      <c r="A424" s="44"/>
      <c r="B424" s="14"/>
      <c r="C424" s="14"/>
      <c r="D424" s="124"/>
      <c r="E424" s="124"/>
      <c r="F424" s="124"/>
      <c r="G424" s="124"/>
      <c r="H424" s="124"/>
      <c r="I424" s="124"/>
      <c r="J424" s="124"/>
      <c r="K424" s="124"/>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3.5" customHeight="1">
      <c r="A425" s="44"/>
      <c r="B425" s="14"/>
      <c r="C425" s="14"/>
      <c r="D425" s="124"/>
      <c r="E425" s="124"/>
      <c r="F425" s="124"/>
      <c r="G425" s="124"/>
      <c r="H425" s="124"/>
      <c r="I425" s="124"/>
      <c r="J425" s="124"/>
      <c r="K425" s="124"/>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3.5" customHeight="1">
      <c r="A426" s="44"/>
      <c r="B426" s="14"/>
      <c r="C426" s="14"/>
      <c r="D426" s="124"/>
      <c r="E426" s="124"/>
      <c r="F426" s="124"/>
      <c r="G426" s="124"/>
      <c r="H426" s="124"/>
      <c r="I426" s="124"/>
      <c r="J426" s="124"/>
      <c r="K426" s="124"/>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3.5" customHeight="1">
      <c r="A427" s="44"/>
      <c r="B427" s="14"/>
      <c r="C427" s="14"/>
      <c r="D427" s="124"/>
      <c r="E427" s="124"/>
      <c r="F427" s="124"/>
      <c r="G427" s="124"/>
      <c r="H427" s="124"/>
      <c r="I427" s="124"/>
      <c r="J427" s="124"/>
      <c r="K427" s="124"/>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3.5" customHeight="1">
      <c r="A428" s="44"/>
      <c r="B428" s="14"/>
      <c r="C428" s="14"/>
      <c r="D428" s="124"/>
      <c r="E428" s="124"/>
      <c r="F428" s="124"/>
      <c r="G428" s="124"/>
      <c r="H428" s="124"/>
      <c r="I428" s="124"/>
      <c r="J428" s="124"/>
      <c r="K428" s="124"/>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3.5" customHeight="1">
      <c r="A429" s="44"/>
      <c r="B429" s="14"/>
      <c r="C429" s="14"/>
      <c r="D429" s="124"/>
      <c r="E429" s="124"/>
      <c r="F429" s="124"/>
      <c r="G429" s="124"/>
      <c r="H429" s="124"/>
      <c r="I429" s="124"/>
      <c r="J429" s="124"/>
      <c r="K429" s="124"/>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3.5" customHeight="1">
      <c r="A430" s="44"/>
      <c r="B430" s="14"/>
      <c r="C430" s="14"/>
      <c r="D430" s="124"/>
      <c r="E430" s="124"/>
      <c r="F430" s="124"/>
      <c r="G430" s="124"/>
      <c r="H430" s="124"/>
      <c r="I430" s="124"/>
      <c r="J430" s="124"/>
      <c r="K430" s="124"/>
      <c r="L430" s="44"/>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3.5" customHeight="1">
      <c r="A431" s="44"/>
      <c r="B431" s="14"/>
      <c r="C431" s="14"/>
      <c r="D431" s="124"/>
      <c r="E431" s="124"/>
      <c r="F431" s="124"/>
      <c r="G431" s="124"/>
      <c r="H431" s="124"/>
      <c r="I431" s="124"/>
      <c r="J431" s="124"/>
      <c r="K431" s="124"/>
      <c r="L431" s="44"/>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3.5" customHeight="1">
      <c r="A432" s="44"/>
      <c r="B432" s="14"/>
      <c r="C432" s="14"/>
      <c r="D432" s="124"/>
      <c r="E432" s="124"/>
      <c r="F432" s="124"/>
      <c r="G432" s="124"/>
      <c r="H432" s="124"/>
      <c r="I432" s="124"/>
      <c r="J432" s="124"/>
      <c r="K432" s="124"/>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3.5" customHeight="1">
      <c r="A433" s="44"/>
      <c r="B433" s="14"/>
      <c r="C433" s="14"/>
      <c r="D433" s="124"/>
      <c r="E433" s="124"/>
      <c r="F433" s="124"/>
      <c r="G433" s="124"/>
      <c r="H433" s="124"/>
      <c r="I433" s="124"/>
      <c r="J433" s="124"/>
      <c r="K433" s="124"/>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3.5" customHeight="1">
      <c r="A434" s="44"/>
      <c r="B434" s="14"/>
      <c r="C434" s="14"/>
      <c r="D434" s="124"/>
      <c r="E434" s="124"/>
      <c r="F434" s="124"/>
      <c r="G434" s="124"/>
      <c r="H434" s="124"/>
      <c r="I434" s="124"/>
      <c r="J434" s="124"/>
      <c r="K434" s="124"/>
      <c r="L434" s="44"/>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3.5" customHeight="1">
      <c r="A435" s="44"/>
      <c r="B435" s="14"/>
      <c r="C435" s="14"/>
      <c r="D435" s="124"/>
      <c r="E435" s="124"/>
      <c r="F435" s="124"/>
      <c r="G435" s="124"/>
      <c r="H435" s="124"/>
      <c r="I435" s="124"/>
      <c r="J435" s="124"/>
      <c r="K435" s="124"/>
      <c r="L435" s="44"/>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3.5" customHeight="1">
      <c r="A436" s="44"/>
      <c r="B436" s="14"/>
      <c r="C436" s="14"/>
      <c r="D436" s="124"/>
      <c r="E436" s="124"/>
      <c r="F436" s="124"/>
      <c r="G436" s="124"/>
      <c r="H436" s="124"/>
      <c r="I436" s="124"/>
      <c r="J436" s="124"/>
      <c r="K436" s="124"/>
      <c r="L436" s="44"/>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3.5" customHeight="1">
      <c r="A437" s="44"/>
      <c r="B437" s="14"/>
      <c r="C437" s="14"/>
      <c r="D437" s="124"/>
      <c r="E437" s="124"/>
      <c r="F437" s="124"/>
      <c r="G437" s="124"/>
      <c r="H437" s="124"/>
      <c r="I437" s="124"/>
      <c r="J437" s="124"/>
      <c r="K437" s="124"/>
      <c r="L437" s="44"/>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3.5" customHeight="1">
      <c r="A438" s="44"/>
      <c r="B438" s="14"/>
      <c r="C438" s="14"/>
      <c r="D438" s="124"/>
      <c r="E438" s="124"/>
      <c r="F438" s="124"/>
      <c r="G438" s="124"/>
      <c r="H438" s="124"/>
      <c r="I438" s="124"/>
      <c r="J438" s="124"/>
      <c r="K438" s="124"/>
      <c r="L438" s="44"/>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3.5" customHeight="1">
      <c r="A439" s="44"/>
      <c r="B439" s="14"/>
      <c r="C439" s="14"/>
      <c r="D439" s="124"/>
      <c r="E439" s="124"/>
      <c r="F439" s="124"/>
      <c r="G439" s="124"/>
      <c r="H439" s="124"/>
      <c r="I439" s="124"/>
      <c r="J439" s="124"/>
      <c r="K439" s="124"/>
      <c r="L439" s="44"/>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3.5" customHeight="1">
      <c r="A440" s="44"/>
      <c r="B440" s="14"/>
      <c r="C440" s="14"/>
      <c r="D440" s="124"/>
      <c r="E440" s="124"/>
      <c r="F440" s="124"/>
      <c r="G440" s="124"/>
      <c r="H440" s="124"/>
      <c r="I440" s="124"/>
      <c r="J440" s="124"/>
      <c r="K440" s="124"/>
      <c r="L440" s="44"/>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3.5" customHeight="1">
      <c r="A441" s="44"/>
      <c r="B441" s="14"/>
      <c r="C441" s="14"/>
      <c r="D441" s="124"/>
      <c r="E441" s="124"/>
      <c r="F441" s="124"/>
      <c r="G441" s="124"/>
      <c r="H441" s="124"/>
      <c r="I441" s="124"/>
      <c r="J441" s="124"/>
      <c r="K441" s="124"/>
      <c r="L441" s="44"/>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3.5" customHeight="1">
      <c r="A442" s="44"/>
      <c r="B442" s="14"/>
      <c r="C442" s="14"/>
      <c r="D442" s="124"/>
      <c r="E442" s="124"/>
      <c r="F442" s="124"/>
      <c r="G442" s="124"/>
      <c r="H442" s="124"/>
      <c r="I442" s="124"/>
      <c r="J442" s="124"/>
      <c r="K442" s="124"/>
      <c r="L442" s="44"/>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3.5" customHeight="1">
      <c r="A443" s="44"/>
      <c r="B443" s="14"/>
      <c r="C443" s="14"/>
      <c r="D443" s="124"/>
      <c r="E443" s="124"/>
      <c r="F443" s="124"/>
      <c r="G443" s="124"/>
      <c r="H443" s="124"/>
      <c r="I443" s="124"/>
      <c r="J443" s="124"/>
      <c r="K443" s="124"/>
      <c r="L443" s="44"/>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3.5" customHeight="1">
      <c r="A444" s="44"/>
      <c r="B444" s="14"/>
      <c r="C444" s="14"/>
      <c r="D444" s="124"/>
      <c r="E444" s="124"/>
      <c r="F444" s="124"/>
      <c r="G444" s="124"/>
      <c r="H444" s="124"/>
      <c r="I444" s="124"/>
      <c r="J444" s="124"/>
      <c r="K444" s="124"/>
      <c r="L444" s="44"/>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3.5" customHeight="1">
      <c r="A445" s="44"/>
      <c r="B445" s="14"/>
      <c r="C445" s="14"/>
      <c r="D445" s="124"/>
      <c r="E445" s="124"/>
      <c r="F445" s="124"/>
      <c r="G445" s="124"/>
      <c r="H445" s="124"/>
      <c r="I445" s="124"/>
      <c r="J445" s="124"/>
      <c r="K445" s="124"/>
      <c r="L445" s="44"/>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3.5" customHeight="1">
      <c r="A446" s="44"/>
      <c r="B446" s="14"/>
      <c r="C446" s="14"/>
      <c r="D446" s="124"/>
      <c r="E446" s="124"/>
      <c r="F446" s="124"/>
      <c r="G446" s="124"/>
      <c r="H446" s="124"/>
      <c r="I446" s="124"/>
      <c r="J446" s="124"/>
      <c r="K446" s="124"/>
      <c r="L446" s="44"/>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3.5" customHeight="1">
      <c r="A447" s="44"/>
      <c r="B447" s="14"/>
      <c r="C447" s="14"/>
      <c r="D447" s="124"/>
      <c r="E447" s="124"/>
      <c r="F447" s="124"/>
      <c r="G447" s="124"/>
      <c r="H447" s="124"/>
      <c r="I447" s="124"/>
      <c r="J447" s="124"/>
      <c r="K447" s="124"/>
      <c r="L447" s="44"/>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3.5" customHeight="1">
      <c r="A448" s="44"/>
      <c r="B448" s="14"/>
      <c r="C448" s="14"/>
      <c r="D448" s="124"/>
      <c r="E448" s="124"/>
      <c r="F448" s="124"/>
      <c r="G448" s="124"/>
      <c r="H448" s="124"/>
      <c r="I448" s="124"/>
      <c r="J448" s="124"/>
      <c r="K448" s="124"/>
      <c r="L448" s="44"/>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3.5" customHeight="1">
      <c r="A449" s="44"/>
      <c r="B449" s="14"/>
      <c r="C449" s="14"/>
      <c r="D449" s="124"/>
      <c r="E449" s="124"/>
      <c r="F449" s="124"/>
      <c r="G449" s="124"/>
      <c r="H449" s="124"/>
      <c r="I449" s="124"/>
      <c r="J449" s="124"/>
      <c r="K449" s="124"/>
      <c r="L449" s="44"/>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3.5" customHeight="1">
      <c r="A450" s="44"/>
      <c r="B450" s="14"/>
      <c r="C450" s="14"/>
      <c r="D450" s="124"/>
      <c r="E450" s="124"/>
      <c r="F450" s="124"/>
      <c r="G450" s="124"/>
      <c r="H450" s="124"/>
      <c r="I450" s="124"/>
      <c r="J450" s="124"/>
      <c r="K450" s="124"/>
      <c r="L450" s="44"/>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3.5" customHeight="1">
      <c r="A451" s="44"/>
      <c r="B451" s="14"/>
      <c r="C451" s="14"/>
      <c r="D451" s="124"/>
      <c r="E451" s="124"/>
      <c r="F451" s="124"/>
      <c r="G451" s="124"/>
      <c r="H451" s="124"/>
      <c r="I451" s="124"/>
      <c r="J451" s="124"/>
      <c r="K451" s="124"/>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3.5" customHeight="1">
      <c r="A452" s="44"/>
      <c r="B452" s="14"/>
      <c r="C452" s="14"/>
      <c r="D452" s="124"/>
      <c r="E452" s="124"/>
      <c r="F452" s="124"/>
      <c r="G452" s="124"/>
      <c r="H452" s="124"/>
      <c r="I452" s="124"/>
      <c r="J452" s="124"/>
      <c r="K452" s="124"/>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3.5" customHeight="1">
      <c r="A453" s="44"/>
      <c r="B453" s="14"/>
      <c r="C453" s="14"/>
      <c r="D453" s="124"/>
      <c r="E453" s="124"/>
      <c r="F453" s="124"/>
      <c r="G453" s="124"/>
      <c r="H453" s="124"/>
      <c r="I453" s="124"/>
      <c r="J453" s="124"/>
      <c r="K453" s="124"/>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3.5" customHeight="1">
      <c r="A454" s="44"/>
      <c r="B454" s="14"/>
      <c r="C454" s="14"/>
      <c r="D454" s="124"/>
      <c r="E454" s="124"/>
      <c r="F454" s="124"/>
      <c r="G454" s="124"/>
      <c r="H454" s="124"/>
      <c r="I454" s="124"/>
      <c r="J454" s="124"/>
      <c r="K454" s="124"/>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3.5" customHeight="1">
      <c r="A455" s="44"/>
      <c r="B455" s="14"/>
      <c r="C455" s="14"/>
      <c r="D455" s="124"/>
      <c r="E455" s="124"/>
      <c r="F455" s="124"/>
      <c r="G455" s="124"/>
      <c r="H455" s="124"/>
      <c r="I455" s="124"/>
      <c r="J455" s="124"/>
      <c r="K455" s="124"/>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3.5" customHeight="1">
      <c r="A456" s="44"/>
      <c r="B456" s="14"/>
      <c r="C456" s="14"/>
      <c r="D456" s="124"/>
      <c r="E456" s="124"/>
      <c r="F456" s="124"/>
      <c r="G456" s="124"/>
      <c r="H456" s="124"/>
      <c r="I456" s="124"/>
      <c r="J456" s="124"/>
      <c r="K456" s="124"/>
      <c r="L456" s="44"/>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3.5" customHeight="1">
      <c r="A457" s="44"/>
      <c r="B457" s="14"/>
      <c r="C457" s="14"/>
      <c r="D457" s="124"/>
      <c r="E457" s="124"/>
      <c r="F457" s="124"/>
      <c r="G457" s="124"/>
      <c r="H457" s="124"/>
      <c r="I457" s="124"/>
      <c r="J457" s="124"/>
      <c r="K457" s="124"/>
      <c r="L457" s="44"/>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3.5" customHeight="1">
      <c r="A458" s="44"/>
      <c r="B458" s="14"/>
      <c r="C458" s="14"/>
      <c r="D458" s="124"/>
      <c r="E458" s="124"/>
      <c r="F458" s="124"/>
      <c r="G458" s="124"/>
      <c r="H458" s="124"/>
      <c r="I458" s="124"/>
      <c r="J458" s="124"/>
      <c r="K458" s="124"/>
      <c r="L458" s="44"/>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3.5" customHeight="1">
      <c r="A459" s="44"/>
      <c r="B459" s="14"/>
      <c r="C459" s="14"/>
      <c r="D459" s="124"/>
      <c r="E459" s="124"/>
      <c r="F459" s="124"/>
      <c r="G459" s="124"/>
      <c r="H459" s="124"/>
      <c r="I459" s="124"/>
      <c r="J459" s="124"/>
      <c r="K459" s="124"/>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3.5" customHeight="1">
      <c r="A460" s="44"/>
      <c r="B460" s="14"/>
      <c r="C460" s="14"/>
      <c r="D460" s="124"/>
      <c r="E460" s="124"/>
      <c r="F460" s="124"/>
      <c r="G460" s="124"/>
      <c r="H460" s="124"/>
      <c r="I460" s="124"/>
      <c r="J460" s="124"/>
      <c r="K460" s="124"/>
      <c r="L460" s="44"/>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3.5" customHeight="1">
      <c r="A461" s="44"/>
      <c r="B461" s="14"/>
      <c r="C461" s="14"/>
      <c r="D461" s="124"/>
      <c r="E461" s="124"/>
      <c r="F461" s="124"/>
      <c r="G461" s="124"/>
      <c r="H461" s="124"/>
      <c r="I461" s="124"/>
      <c r="J461" s="124"/>
      <c r="K461" s="124"/>
      <c r="L461" s="44"/>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3.5" customHeight="1">
      <c r="A462" s="44"/>
      <c r="B462" s="14"/>
      <c r="C462" s="14"/>
      <c r="D462" s="124"/>
      <c r="E462" s="124"/>
      <c r="F462" s="124"/>
      <c r="G462" s="124"/>
      <c r="H462" s="124"/>
      <c r="I462" s="124"/>
      <c r="J462" s="124"/>
      <c r="K462" s="124"/>
      <c r="L462" s="44"/>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3.5" customHeight="1">
      <c r="A463" s="44"/>
      <c r="B463" s="14"/>
      <c r="C463" s="14"/>
      <c r="D463" s="124"/>
      <c r="E463" s="124"/>
      <c r="F463" s="124"/>
      <c r="G463" s="124"/>
      <c r="H463" s="124"/>
      <c r="I463" s="124"/>
      <c r="J463" s="124"/>
      <c r="K463" s="124"/>
      <c r="L463" s="44"/>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3.5" customHeight="1">
      <c r="A464" s="44"/>
      <c r="B464" s="14"/>
      <c r="C464" s="14"/>
      <c r="D464" s="124"/>
      <c r="E464" s="124"/>
      <c r="F464" s="124"/>
      <c r="G464" s="124"/>
      <c r="H464" s="124"/>
      <c r="I464" s="124"/>
      <c r="J464" s="124"/>
      <c r="K464" s="124"/>
      <c r="L464" s="44"/>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3.5" customHeight="1">
      <c r="A465" s="44"/>
      <c r="B465" s="14"/>
      <c r="C465" s="14"/>
      <c r="D465" s="124"/>
      <c r="E465" s="124"/>
      <c r="F465" s="124"/>
      <c r="G465" s="124"/>
      <c r="H465" s="124"/>
      <c r="I465" s="124"/>
      <c r="J465" s="124"/>
      <c r="K465" s="124"/>
      <c r="L465" s="44"/>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3.5" customHeight="1">
      <c r="A466" s="44"/>
      <c r="B466" s="14"/>
      <c r="C466" s="14"/>
      <c r="D466" s="124"/>
      <c r="E466" s="124"/>
      <c r="F466" s="124"/>
      <c r="G466" s="124"/>
      <c r="H466" s="124"/>
      <c r="I466" s="124"/>
      <c r="J466" s="124"/>
      <c r="K466" s="124"/>
      <c r="L466" s="44"/>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3.5" customHeight="1">
      <c r="A467" s="44"/>
      <c r="B467" s="14"/>
      <c r="C467" s="14"/>
      <c r="D467" s="124"/>
      <c r="E467" s="124"/>
      <c r="F467" s="124"/>
      <c r="G467" s="124"/>
      <c r="H467" s="124"/>
      <c r="I467" s="124"/>
      <c r="J467" s="124"/>
      <c r="K467" s="124"/>
      <c r="L467" s="44"/>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3.5" customHeight="1">
      <c r="A468" s="44"/>
      <c r="B468" s="14"/>
      <c r="C468" s="14"/>
      <c r="D468" s="124"/>
      <c r="E468" s="124"/>
      <c r="F468" s="124"/>
      <c r="G468" s="124"/>
      <c r="H468" s="124"/>
      <c r="I468" s="124"/>
      <c r="J468" s="124"/>
      <c r="K468" s="124"/>
      <c r="L468" s="44"/>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3.5" customHeight="1">
      <c r="A469" s="44"/>
      <c r="B469" s="14"/>
      <c r="C469" s="14"/>
      <c r="D469" s="124"/>
      <c r="E469" s="124"/>
      <c r="F469" s="124"/>
      <c r="G469" s="124"/>
      <c r="H469" s="124"/>
      <c r="I469" s="124"/>
      <c r="J469" s="124"/>
      <c r="K469" s="124"/>
      <c r="L469" s="44"/>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3.5" customHeight="1">
      <c r="A470" s="44"/>
      <c r="B470" s="14"/>
      <c r="C470" s="14"/>
      <c r="D470" s="124"/>
      <c r="E470" s="124"/>
      <c r="F470" s="124"/>
      <c r="G470" s="124"/>
      <c r="H470" s="124"/>
      <c r="I470" s="124"/>
      <c r="J470" s="124"/>
      <c r="K470" s="124"/>
      <c r="L470" s="44"/>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3.5" customHeight="1">
      <c r="A471" s="44"/>
      <c r="B471" s="14"/>
      <c r="C471" s="14"/>
      <c r="D471" s="124"/>
      <c r="E471" s="124"/>
      <c r="F471" s="124"/>
      <c r="G471" s="124"/>
      <c r="H471" s="124"/>
      <c r="I471" s="124"/>
      <c r="J471" s="124"/>
      <c r="K471" s="124"/>
      <c r="L471" s="44"/>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3.5" customHeight="1">
      <c r="A472" s="44"/>
      <c r="B472" s="14"/>
      <c r="C472" s="14"/>
      <c r="D472" s="124"/>
      <c r="E472" s="124"/>
      <c r="F472" s="124"/>
      <c r="G472" s="124"/>
      <c r="H472" s="124"/>
      <c r="I472" s="124"/>
      <c r="J472" s="124"/>
      <c r="K472" s="124"/>
      <c r="L472" s="44"/>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3.5" customHeight="1">
      <c r="A473" s="44"/>
      <c r="B473" s="14"/>
      <c r="C473" s="14"/>
      <c r="D473" s="124"/>
      <c r="E473" s="124"/>
      <c r="F473" s="124"/>
      <c r="G473" s="124"/>
      <c r="H473" s="124"/>
      <c r="I473" s="124"/>
      <c r="J473" s="124"/>
      <c r="K473" s="124"/>
      <c r="L473" s="44"/>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3.5" customHeight="1">
      <c r="A474" s="44"/>
      <c r="B474" s="14"/>
      <c r="C474" s="14"/>
      <c r="D474" s="124"/>
      <c r="E474" s="124"/>
      <c r="F474" s="124"/>
      <c r="G474" s="124"/>
      <c r="H474" s="124"/>
      <c r="I474" s="124"/>
      <c r="J474" s="124"/>
      <c r="K474" s="124"/>
      <c r="L474" s="44"/>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3.5" customHeight="1">
      <c r="A475" s="44"/>
      <c r="B475" s="14"/>
      <c r="C475" s="14"/>
      <c r="D475" s="124"/>
      <c r="E475" s="124"/>
      <c r="F475" s="124"/>
      <c r="G475" s="124"/>
      <c r="H475" s="124"/>
      <c r="I475" s="124"/>
      <c r="J475" s="124"/>
      <c r="K475" s="124"/>
      <c r="L475" s="44"/>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3.5" customHeight="1">
      <c r="A476" s="44"/>
      <c r="B476" s="14"/>
      <c r="C476" s="14"/>
      <c r="D476" s="124"/>
      <c r="E476" s="124"/>
      <c r="F476" s="124"/>
      <c r="G476" s="124"/>
      <c r="H476" s="124"/>
      <c r="I476" s="124"/>
      <c r="J476" s="124"/>
      <c r="K476" s="124"/>
      <c r="L476" s="44"/>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3.5" customHeight="1">
      <c r="A477" s="44"/>
      <c r="B477" s="14"/>
      <c r="C477" s="14"/>
      <c r="D477" s="124"/>
      <c r="E477" s="124"/>
      <c r="F477" s="124"/>
      <c r="G477" s="124"/>
      <c r="H477" s="124"/>
      <c r="I477" s="124"/>
      <c r="J477" s="124"/>
      <c r="K477" s="124"/>
      <c r="L477" s="44"/>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3.5" customHeight="1">
      <c r="A478" s="44"/>
      <c r="B478" s="14"/>
      <c r="C478" s="14"/>
      <c r="D478" s="124"/>
      <c r="E478" s="124"/>
      <c r="F478" s="124"/>
      <c r="G478" s="124"/>
      <c r="H478" s="124"/>
      <c r="I478" s="124"/>
      <c r="J478" s="124"/>
      <c r="K478" s="124"/>
      <c r="L478" s="44"/>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3.5" customHeight="1">
      <c r="A479" s="44"/>
      <c r="B479" s="14"/>
      <c r="C479" s="14"/>
      <c r="D479" s="124"/>
      <c r="E479" s="124"/>
      <c r="F479" s="124"/>
      <c r="G479" s="124"/>
      <c r="H479" s="124"/>
      <c r="I479" s="124"/>
      <c r="J479" s="124"/>
      <c r="K479" s="124"/>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3.5" customHeight="1">
      <c r="A480" s="44"/>
      <c r="B480" s="14"/>
      <c r="C480" s="14"/>
      <c r="D480" s="124"/>
      <c r="E480" s="124"/>
      <c r="F480" s="124"/>
      <c r="G480" s="124"/>
      <c r="H480" s="124"/>
      <c r="I480" s="124"/>
      <c r="J480" s="124"/>
      <c r="K480" s="124"/>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3.5" customHeight="1">
      <c r="A481" s="44"/>
      <c r="B481" s="14"/>
      <c r="C481" s="14"/>
      <c r="D481" s="124"/>
      <c r="E481" s="124"/>
      <c r="F481" s="124"/>
      <c r="G481" s="124"/>
      <c r="H481" s="124"/>
      <c r="I481" s="124"/>
      <c r="J481" s="124"/>
      <c r="K481" s="124"/>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3.5" customHeight="1">
      <c r="A482" s="44"/>
      <c r="B482" s="14"/>
      <c r="C482" s="14"/>
      <c r="D482" s="124"/>
      <c r="E482" s="124"/>
      <c r="F482" s="124"/>
      <c r="G482" s="124"/>
      <c r="H482" s="124"/>
      <c r="I482" s="124"/>
      <c r="J482" s="124"/>
      <c r="K482" s="124"/>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3.5" customHeight="1">
      <c r="A483" s="44"/>
      <c r="B483" s="14"/>
      <c r="C483" s="14"/>
      <c r="D483" s="124"/>
      <c r="E483" s="124"/>
      <c r="F483" s="124"/>
      <c r="G483" s="124"/>
      <c r="H483" s="124"/>
      <c r="I483" s="124"/>
      <c r="J483" s="124"/>
      <c r="K483" s="124"/>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3.5" customHeight="1">
      <c r="A484" s="44"/>
      <c r="B484" s="14"/>
      <c r="C484" s="14"/>
      <c r="D484" s="124"/>
      <c r="E484" s="124"/>
      <c r="F484" s="124"/>
      <c r="G484" s="124"/>
      <c r="H484" s="124"/>
      <c r="I484" s="124"/>
      <c r="J484" s="124"/>
      <c r="K484" s="124"/>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3.5" customHeight="1">
      <c r="A485" s="44"/>
      <c r="B485" s="14"/>
      <c r="C485" s="14"/>
      <c r="D485" s="124"/>
      <c r="E485" s="124"/>
      <c r="F485" s="124"/>
      <c r="G485" s="124"/>
      <c r="H485" s="124"/>
      <c r="I485" s="124"/>
      <c r="J485" s="124"/>
      <c r="K485" s="124"/>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3.5" customHeight="1">
      <c r="A486" s="44"/>
      <c r="B486" s="14"/>
      <c r="C486" s="14"/>
      <c r="D486" s="124"/>
      <c r="E486" s="124"/>
      <c r="F486" s="124"/>
      <c r="G486" s="124"/>
      <c r="H486" s="124"/>
      <c r="I486" s="124"/>
      <c r="J486" s="124"/>
      <c r="K486" s="124"/>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3.5" customHeight="1">
      <c r="A487" s="44"/>
      <c r="B487" s="14"/>
      <c r="C487" s="14"/>
      <c r="D487" s="124"/>
      <c r="E487" s="124"/>
      <c r="F487" s="124"/>
      <c r="G487" s="124"/>
      <c r="H487" s="124"/>
      <c r="I487" s="124"/>
      <c r="J487" s="124"/>
      <c r="K487" s="124"/>
      <c r="L487" s="44"/>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3.5" customHeight="1">
      <c r="A488" s="44"/>
      <c r="B488" s="14"/>
      <c r="C488" s="14"/>
      <c r="D488" s="124"/>
      <c r="E488" s="124"/>
      <c r="F488" s="124"/>
      <c r="G488" s="124"/>
      <c r="H488" s="124"/>
      <c r="I488" s="124"/>
      <c r="J488" s="124"/>
      <c r="K488" s="124"/>
      <c r="L488" s="44"/>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3.5" customHeight="1">
      <c r="A489" s="44"/>
      <c r="B489" s="14"/>
      <c r="C489" s="14"/>
      <c r="D489" s="124"/>
      <c r="E489" s="124"/>
      <c r="F489" s="124"/>
      <c r="G489" s="124"/>
      <c r="H489" s="124"/>
      <c r="I489" s="124"/>
      <c r="J489" s="124"/>
      <c r="K489" s="124"/>
      <c r="L489" s="44"/>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3.5" customHeight="1">
      <c r="A490" s="44"/>
      <c r="B490" s="14"/>
      <c r="C490" s="14"/>
      <c r="D490" s="124"/>
      <c r="E490" s="124"/>
      <c r="F490" s="124"/>
      <c r="G490" s="124"/>
      <c r="H490" s="124"/>
      <c r="I490" s="124"/>
      <c r="J490" s="124"/>
      <c r="K490" s="124"/>
      <c r="L490" s="44"/>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3.5" customHeight="1">
      <c r="A491" s="44"/>
      <c r="B491" s="14"/>
      <c r="C491" s="14"/>
      <c r="D491" s="124"/>
      <c r="E491" s="124"/>
      <c r="F491" s="124"/>
      <c r="G491" s="124"/>
      <c r="H491" s="124"/>
      <c r="I491" s="124"/>
      <c r="J491" s="124"/>
      <c r="K491" s="124"/>
      <c r="L491" s="44"/>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3.5" customHeight="1">
      <c r="A492" s="44"/>
      <c r="B492" s="14"/>
      <c r="C492" s="14"/>
      <c r="D492" s="124"/>
      <c r="E492" s="124"/>
      <c r="F492" s="124"/>
      <c r="G492" s="124"/>
      <c r="H492" s="124"/>
      <c r="I492" s="124"/>
      <c r="J492" s="124"/>
      <c r="K492" s="124"/>
      <c r="L492" s="44"/>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3.5" customHeight="1">
      <c r="A493" s="44"/>
      <c r="B493" s="14"/>
      <c r="C493" s="14"/>
      <c r="D493" s="124"/>
      <c r="E493" s="124"/>
      <c r="F493" s="124"/>
      <c r="G493" s="124"/>
      <c r="H493" s="124"/>
      <c r="I493" s="124"/>
      <c r="J493" s="124"/>
      <c r="K493" s="124"/>
      <c r="L493" s="44"/>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3.5" customHeight="1">
      <c r="A494" s="44"/>
      <c r="B494" s="14"/>
      <c r="C494" s="14"/>
      <c r="D494" s="124"/>
      <c r="E494" s="124"/>
      <c r="F494" s="124"/>
      <c r="G494" s="124"/>
      <c r="H494" s="124"/>
      <c r="I494" s="124"/>
      <c r="J494" s="124"/>
      <c r="K494" s="124"/>
      <c r="L494" s="44"/>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3.5" customHeight="1">
      <c r="A495" s="44"/>
      <c r="B495" s="14"/>
      <c r="C495" s="14"/>
      <c r="D495" s="124"/>
      <c r="E495" s="124"/>
      <c r="F495" s="124"/>
      <c r="G495" s="124"/>
      <c r="H495" s="124"/>
      <c r="I495" s="124"/>
      <c r="J495" s="124"/>
      <c r="K495" s="124"/>
      <c r="L495" s="44"/>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3.5" customHeight="1">
      <c r="A496" s="44"/>
      <c r="B496" s="14"/>
      <c r="C496" s="14"/>
      <c r="D496" s="124"/>
      <c r="E496" s="124"/>
      <c r="F496" s="124"/>
      <c r="G496" s="124"/>
      <c r="H496" s="124"/>
      <c r="I496" s="124"/>
      <c r="J496" s="124"/>
      <c r="K496" s="124"/>
      <c r="L496" s="44"/>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3.5" customHeight="1">
      <c r="A497" s="44"/>
      <c r="B497" s="14"/>
      <c r="C497" s="14"/>
      <c r="D497" s="124"/>
      <c r="E497" s="124"/>
      <c r="F497" s="124"/>
      <c r="G497" s="124"/>
      <c r="H497" s="124"/>
      <c r="I497" s="124"/>
      <c r="J497" s="124"/>
      <c r="K497" s="124"/>
      <c r="L497" s="44"/>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3.5" customHeight="1">
      <c r="A498" s="44"/>
      <c r="B498" s="14"/>
      <c r="C498" s="14"/>
      <c r="D498" s="124"/>
      <c r="E498" s="124"/>
      <c r="F498" s="124"/>
      <c r="G498" s="124"/>
      <c r="H498" s="124"/>
      <c r="I498" s="124"/>
      <c r="J498" s="124"/>
      <c r="K498" s="124"/>
      <c r="L498" s="44"/>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3.5" customHeight="1">
      <c r="A499" s="44"/>
      <c r="B499" s="14"/>
      <c r="C499" s="14"/>
      <c r="D499" s="124"/>
      <c r="E499" s="124"/>
      <c r="F499" s="124"/>
      <c r="G499" s="124"/>
      <c r="H499" s="124"/>
      <c r="I499" s="124"/>
      <c r="J499" s="124"/>
      <c r="K499" s="124"/>
      <c r="L499" s="44"/>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3.5" customHeight="1">
      <c r="A500" s="44"/>
      <c r="B500" s="14"/>
      <c r="C500" s="14"/>
      <c r="D500" s="124"/>
      <c r="E500" s="124"/>
      <c r="F500" s="124"/>
      <c r="G500" s="124"/>
      <c r="H500" s="124"/>
      <c r="I500" s="124"/>
      <c r="J500" s="124"/>
      <c r="K500" s="124"/>
      <c r="L500" s="44"/>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3.5" customHeight="1">
      <c r="A501" s="44"/>
      <c r="B501" s="14"/>
      <c r="C501" s="14"/>
      <c r="D501" s="124"/>
      <c r="E501" s="124"/>
      <c r="F501" s="124"/>
      <c r="G501" s="124"/>
      <c r="H501" s="124"/>
      <c r="I501" s="124"/>
      <c r="J501" s="124"/>
      <c r="K501" s="124"/>
      <c r="L501" s="44"/>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3.5" customHeight="1">
      <c r="A502" s="44"/>
      <c r="B502" s="14"/>
      <c r="C502" s="14"/>
      <c r="D502" s="124"/>
      <c r="E502" s="124"/>
      <c r="F502" s="124"/>
      <c r="G502" s="124"/>
      <c r="H502" s="124"/>
      <c r="I502" s="124"/>
      <c r="J502" s="124"/>
      <c r="K502" s="124"/>
      <c r="L502" s="44"/>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3.5" customHeight="1">
      <c r="A503" s="44"/>
      <c r="B503" s="14"/>
      <c r="C503" s="14"/>
      <c r="D503" s="124"/>
      <c r="E503" s="124"/>
      <c r="F503" s="124"/>
      <c r="G503" s="124"/>
      <c r="H503" s="124"/>
      <c r="I503" s="124"/>
      <c r="J503" s="124"/>
      <c r="K503" s="124"/>
      <c r="L503" s="44"/>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3.5" customHeight="1">
      <c r="A504" s="44"/>
      <c r="B504" s="14"/>
      <c r="C504" s="14"/>
      <c r="D504" s="124"/>
      <c r="E504" s="124"/>
      <c r="F504" s="124"/>
      <c r="G504" s="124"/>
      <c r="H504" s="124"/>
      <c r="I504" s="124"/>
      <c r="J504" s="124"/>
      <c r="K504" s="124"/>
      <c r="L504" s="44"/>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3.5" customHeight="1">
      <c r="A505" s="44"/>
      <c r="B505" s="14"/>
      <c r="C505" s="14"/>
      <c r="D505" s="124"/>
      <c r="E505" s="124"/>
      <c r="F505" s="124"/>
      <c r="G505" s="124"/>
      <c r="H505" s="124"/>
      <c r="I505" s="124"/>
      <c r="J505" s="124"/>
      <c r="K505" s="124"/>
      <c r="L505" s="44"/>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3.5" customHeight="1">
      <c r="A506" s="44"/>
      <c r="B506" s="14"/>
      <c r="C506" s="14"/>
      <c r="D506" s="124"/>
      <c r="E506" s="124"/>
      <c r="F506" s="124"/>
      <c r="G506" s="124"/>
      <c r="H506" s="124"/>
      <c r="I506" s="124"/>
      <c r="J506" s="124"/>
      <c r="K506" s="124"/>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3.5" customHeight="1">
      <c r="A507" s="44"/>
      <c r="B507" s="14"/>
      <c r="C507" s="14"/>
      <c r="D507" s="124"/>
      <c r="E507" s="124"/>
      <c r="F507" s="124"/>
      <c r="G507" s="124"/>
      <c r="H507" s="124"/>
      <c r="I507" s="124"/>
      <c r="J507" s="124"/>
      <c r="K507" s="124"/>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3.5" customHeight="1">
      <c r="A508" s="44"/>
      <c r="B508" s="14"/>
      <c r="C508" s="14"/>
      <c r="D508" s="124"/>
      <c r="E508" s="124"/>
      <c r="F508" s="124"/>
      <c r="G508" s="124"/>
      <c r="H508" s="124"/>
      <c r="I508" s="124"/>
      <c r="J508" s="124"/>
      <c r="K508" s="124"/>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3.5" customHeight="1">
      <c r="A509" s="44"/>
      <c r="B509" s="14"/>
      <c r="C509" s="14"/>
      <c r="D509" s="124"/>
      <c r="E509" s="124"/>
      <c r="F509" s="124"/>
      <c r="G509" s="124"/>
      <c r="H509" s="124"/>
      <c r="I509" s="124"/>
      <c r="J509" s="124"/>
      <c r="K509" s="124"/>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3.5" customHeight="1">
      <c r="A510" s="44"/>
      <c r="B510" s="14"/>
      <c r="C510" s="14"/>
      <c r="D510" s="124"/>
      <c r="E510" s="124"/>
      <c r="F510" s="124"/>
      <c r="G510" s="124"/>
      <c r="H510" s="124"/>
      <c r="I510" s="124"/>
      <c r="J510" s="124"/>
      <c r="K510" s="124"/>
      <c r="L510" s="44"/>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3.5" customHeight="1">
      <c r="A511" s="44"/>
      <c r="B511" s="14"/>
      <c r="C511" s="14"/>
      <c r="D511" s="124"/>
      <c r="E511" s="124"/>
      <c r="F511" s="124"/>
      <c r="G511" s="124"/>
      <c r="H511" s="124"/>
      <c r="I511" s="124"/>
      <c r="J511" s="124"/>
      <c r="K511" s="124"/>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3.5" customHeight="1">
      <c r="A512" s="44"/>
      <c r="B512" s="14"/>
      <c r="C512" s="14"/>
      <c r="D512" s="124"/>
      <c r="E512" s="124"/>
      <c r="F512" s="124"/>
      <c r="G512" s="124"/>
      <c r="H512" s="124"/>
      <c r="I512" s="124"/>
      <c r="J512" s="124"/>
      <c r="K512" s="124"/>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3.5" customHeight="1">
      <c r="A513" s="44"/>
      <c r="B513" s="14"/>
      <c r="C513" s="14"/>
      <c r="D513" s="124"/>
      <c r="E513" s="124"/>
      <c r="F513" s="124"/>
      <c r="G513" s="124"/>
      <c r="H513" s="124"/>
      <c r="I513" s="124"/>
      <c r="J513" s="124"/>
      <c r="K513" s="124"/>
      <c r="L513" s="44"/>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3.5" customHeight="1">
      <c r="A514" s="44"/>
      <c r="B514" s="14"/>
      <c r="C514" s="14"/>
      <c r="D514" s="124"/>
      <c r="E514" s="124"/>
      <c r="F514" s="124"/>
      <c r="G514" s="124"/>
      <c r="H514" s="124"/>
      <c r="I514" s="124"/>
      <c r="J514" s="124"/>
      <c r="K514" s="124"/>
      <c r="L514" s="44"/>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3.5" customHeight="1">
      <c r="A515" s="44"/>
      <c r="B515" s="14"/>
      <c r="C515" s="14"/>
      <c r="D515" s="124"/>
      <c r="E515" s="124"/>
      <c r="F515" s="124"/>
      <c r="G515" s="124"/>
      <c r="H515" s="124"/>
      <c r="I515" s="124"/>
      <c r="J515" s="124"/>
      <c r="K515" s="124"/>
      <c r="L515" s="44"/>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3.5" customHeight="1">
      <c r="A516" s="44"/>
      <c r="B516" s="14"/>
      <c r="C516" s="14"/>
      <c r="D516" s="124"/>
      <c r="E516" s="124"/>
      <c r="F516" s="124"/>
      <c r="G516" s="124"/>
      <c r="H516" s="124"/>
      <c r="I516" s="124"/>
      <c r="J516" s="124"/>
      <c r="K516" s="124"/>
      <c r="L516" s="44"/>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3.5" customHeight="1">
      <c r="A517" s="44"/>
      <c r="B517" s="14"/>
      <c r="C517" s="14"/>
      <c r="D517" s="124"/>
      <c r="E517" s="124"/>
      <c r="F517" s="124"/>
      <c r="G517" s="124"/>
      <c r="H517" s="124"/>
      <c r="I517" s="124"/>
      <c r="J517" s="124"/>
      <c r="K517" s="124"/>
      <c r="L517" s="44"/>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3.5" customHeight="1">
      <c r="A518" s="44"/>
      <c r="B518" s="14"/>
      <c r="C518" s="14"/>
      <c r="D518" s="124"/>
      <c r="E518" s="124"/>
      <c r="F518" s="124"/>
      <c r="G518" s="124"/>
      <c r="H518" s="124"/>
      <c r="I518" s="124"/>
      <c r="J518" s="124"/>
      <c r="K518" s="124"/>
      <c r="L518" s="44"/>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3.5" customHeight="1">
      <c r="A519" s="44"/>
      <c r="B519" s="14"/>
      <c r="C519" s="14"/>
      <c r="D519" s="124"/>
      <c r="E519" s="124"/>
      <c r="F519" s="124"/>
      <c r="G519" s="124"/>
      <c r="H519" s="124"/>
      <c r="I519" s="124"/>
      <c r="J519" s="124"/>
      <c r="K519" s="124"/>
      <c r="L519" s="44"/>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3.5" customHeight="1">
      <c r="A520" s="44"/>
      <c r="B520" s="14"/>
      <c r="C520" s="14"/>
      <c r="D520" s="124"/>
      <c r="E520" s="124"/>
      <c r="F520" s="124"/>
      <c r="G520" s="124"/>
      <c r="H520" s="124"/>
      <c r="I520" s="124"/>
      <c r="J520" s="124"/>
      <c r="K520" s="124"/>
      <c r="L520" s="44"/>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3.5" customHeight="1">
      <c r="A521" s="44"/>
      <c r="B521" s="14"/>
      <c r="C521" s="14"/>
      <c r="D521" s="124"/>
      <c r="E521" s="124"/>
      <c r="F521" s="124"/>
      <c r="G521" s="124"/>
      <c r="H521" s="124"/>
      <c r="I521" s="124"/>
      <c r="J521" s="124"/>
      <c r="K521" s="124"/>
      <c r="L521" s="44"/>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3.5" customHeight="1">
      <c r="A522" s="44"/>
      <c r="B522" s="14"/>
      <c r="C522" s="14"/>
      <c r="D522" s="124"/>
      <c r="E522" s="124"/>
      <c r="F522" s="124"/>
      <c r="G522" s="124"/>
      <c r="H522" s="124"/>
      <c r="I522" s="124"/>
      <c r="J522" s="124"/>
      <c r="K522" s="124"/>
      <c r="L522" s="44"/>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3.5" customHeight="1">
      <c r="A523" s="44"/>
      <c r="B523" s="14"/>
      <c r="C523" s="14"/>
      <c r="D523" s="124"/>
      <c r="E523" s="124"/>
      <c r="F523" s="124"/>
      <c r="G523" s="124"/>
      <c r="H523" s="124"/>
      <c r="I523" s="124"/>
      <c r="J523" s="124"/>
      <c r="K523" s="124"/>
      <c r="L523" s="44"/>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3.5" customHeight="1">
      <c r="A524" s="44"/>
      <c r="B524" s="14"/>
      <c r="C524" s="14"/>
      <c r="D524" s="124"/>
      <c r="E524" s="124"/>
      <c r="F524" s="124"/>
      <c r="G524" s="124"/>
      <c r="H524" s="124"/>
      <c r="I524" s="124"/>
      <c r="J524" s="124"/>
      <c r="K524" s="124"/>
      <c r="L524" s="44"/>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3.5" customHeight="1">
      <c r="A525" s="44"/>
      <c r="B525" s="14"/>
      <c r="C525" s="14"/>
      <c r="D525" s="124"/>
      <c r="E525" s="124"/>
      <c r="F525" s="124"/>
      <c r="G525" s="124"/>
      <c r="H525" s="124"/>
      <c r="I525" s="124"/>
      <c r="J525" s="124"/>
      <c r="K525" s="124"/>
      <c r="L525" s="44"/>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3.5" customHeight="1">
      <c r="A526" s="44"/>
      <c r="B526" s="14"/>
      <c r="C526" s="14"/>
      <c r="D526" s="124"/>
      <c r="E526" s="124"/>
      <c r="F526" s="124"/>
      <c r="G526" s="124"/>
      <c r="H526" s="124"/>
      <c r="I526" s="124"/>
      <c r="J526" s="124"/>
      <c r="K526" s="124"/>
      <c r="L526" s="44"/>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3.5" customHeight="1">
      <c r="A527" s="44"/>
      <c r="B527" s="14"/>
      <c r="C527" s="14"/>
      <c r="D527" s="124"/>
      <c r="E527" s="124"/>
      <c r="F527" s="124"/>
      <c r="G527" s="124"/>
      <c r="H527" s="124"/>
      <c r="I527" s="124"/>
      <c r="J527" s="124"/>
      <c r="K527" s="124"/>
      <c r="L527" s="44"/>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3.5" customHeight="1">
      <c r="A528" s="44"/>
      <c r="B528" s="14"/>
      <c r="C528" s="14"/>
      <c r="D528" s="124"/>
      <c r="E528" s="124"/>
      <c r="F528" s="124"/>
      <c r="G528" s="124"/>
      <c r="H528" s="124"/>
      <c r="I528" s="124"/>
      <c r="J528" s="124"/>
      <c r="K528" s="124"/>
      <c r="L528" s="44"/>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3.5" customHeight="1">
      <c r="A529" s="44"/>
      <c r="B529" s="14"/>
      <c r="C529" s="14"/>
      <c r="D529" s="124"/>
      <c r="E529" s="124"/>
      <c r="F529" s="124"/>
      <c r="G529" s="124"/>
      <c r="H529" s="124"/>
      <c r="I529" s="124"/>
      <c r="J529" s="124"/>
      <c r="K529" s="124"/>
      <c r="L529" s="44"/>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3.5" customHeight="1">
      <c r="A530" s="44"/>
      <c r="B530" s="14"/>
      <c r="C530" s="14"/>
      <c r="D530" s="124"/>
      <c r="E530" s="124"/>
      <c r="F530" s="124"/>
      <c r="G530" s="124"/>
      <c r="H530" s="124"/>
      <c r="I530" s="124"/>
      <c r="J530" s="124"/>
      <c r="K530" s="124"/>
      <c r="L530" s="44"/>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3.5" customHeight="1">
      <c r="A531" s="44"/>
      <c r="B531" s="14"/>
      <c r="C531" s="14"/>
      <c r="D531" s="124"/>
      <c r="E531" s="124"/>
      <c r="F531" s="124"/>
      <c r="G531" s="124"/>
      <c r="H531" s="124"/>
      <c r="I531" s="124"/>
      <c r="J531" s="124"/>
      <c r="K531" s="124"/>
      <c r="L531" s="44"/>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3.5" customHeight="1">
      <c r="A532" s="44"/>
      <c r="B532" s="14"/>
      <c r="C532" s="14"/>
      <c r="D532" s="124"/>
      <c r="E532" s="124"/>
      <c r="F532" s="124"/>
      <c r="G532" s="124"/>
      <c r="H532" s="124"/>
      <c r="I532" s="124"/>
      <c r="J532" s="124"/>
      <c r="K532" s="124"/>
      <c r="L532" s="44"/>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3.5" customHeight="1">
      <c r="A533" s="44"/>
      <c r="B533" s="14"/>
      <c r="C533" s="14"/>
      <c r="D533" s="124"/>
      <c r="E533" s="124"/>
      <c r="F533" s="124"/>
      <c r="G533" s="124"/>
      <c r="H533" s="124"/>
      <c r="I533" s="124"/>
      <c r="J533" s="124"/>
      <c r="K533" s="124"/>
      <c r="L533" s="44"/>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3.5" customHeight="1">
      <c r="A534" s="44"/>
      <c r="B534" s="14"/>
      <c r="C534" s="14"/>
      <c r="D534" s="124"/>
      <c r="E534" s="124"/>
      <c r="F534" s="124"/>
      <c r="G534" s="124"/>
      <c r="H534" s="124"/>
      <c r="I534" s="124"/>
      <c r="J534" s="124"/>
      <c r="K534" s="124"/>
      <c r="L534" s="44"/>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3.5" customHeight="1">
      <c r="A535" s="44"/>
      <c r="B535" s="14"/>
      <c r="C535" s="14"/>
      <c r="D535" s="124"/>
      <c r="E535" s="124"/>
      <c r="F535" s="124"/>
      <c r="G535" s="124"/>
      <c r="H535" s="124"/>
      <c r="I535" s="124"/>
      <c r="J535" s="124"/>
      <c r="K535" s="124"/>
      <c r="L535" s="44"/>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3.5" customHeight="1">
      <c r="A536" s="44"/>
      <c r="B536" s="14"/>
      <c r="C536" s="14"/>
      <c r="D536" s="124"/>
      <c r="E536" s="124"/>
      <c r="F536" s="124"/>
      <c r="G536" s="124"/>
      <c r="H536" s="124"/>
      <c r="I536" s="124"/>
      <c r="J536" s="124"/>
      <c r="K536" s="124"/>
      <c r="L536" s="44"/>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3.5" customHeight="1">
      <c r="A537" s="44"/>
      <c r="B537" s="14"/>
      <c r="C537" s="14"/>
      <c r="D537" s="124"/>
      <c r="E537" s="124"/>
      <c r="F537" s="124"/>
      <c r="G537" s="124"/>
      <c r="H537" s="124"/>
      <c r="I537" s="124"/>
      <c r="J537" s="124"/>
      <c r="K537" s="124"/>
      <c r="L537" s="44"/>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3.5" customHeight="1">
      <c r="A538" s="44"/>
      <c r="B538" s="14"/>
      <c r="C538" s="14"/>
      <c r="D538" s="124"/>
      <c r="E538" s="124"/>
      <c r="F538" s="124"/>
      <c r="G538" s="124"/>
      <c r="H538" s="124"/>
      <c r="I538" s="124"/>
      <c r="J538" s="124"/>
      <c r="K538" s="124"/>
      <c r="L538" s="44"/>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3.5" customHeight="1">
      <c r="A539" s="44"/>
      <c r="B539" s="14"/>
      <c r="C539" s="14"/>
      <c r="D539" s="124"/>
      <c r="E539" s="124"/>
      <c r="F539" s="124"/>
      <c r="G539" s="124"/>
      <c r="H539" s="124"/>
      <c r="I539" s="124"/>
      <c r="J539" s="124"/>
      <c r="K539" s="124"/>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3.5" customHeight="1">
      <c r="A540" s="44"/>
      <c r="B540" s="14"/>
      <c r="C540" s="14"/>
      <c r="D540" s="124"/>
      <c r="E540" s="124"/>
      <c r="F540" s="124"/>
      <c r="G540" s="124"/>
      <c r="H540" s="124"/>
      <c r="I540" s="124"/>
      <c r="J540" s="124"/>
      <c r="K540" s="124"/>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3.5" customHeight="1">
      <c r="A541" s="44"/>
      <c r="B541" s="14"/>
      <c r="C541" s="14"/>
      <c r="D541" s="124"/>
      <c r="E541" s="124"/>
      <c r="F541" s="124"/>
      <c r="G541" s="124"/>
      <c r="H541" s="124"/>
      <c r="I541" s="124"/>
      <c r="J541" s="124"/>
      <c r="K541" s="124"/>
      <c r="L541" s="44"/>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3.5" customHeight="1">
      <c r="A542" s="44"/>
      <c r="B542" s="14"/>
      <c r="C542" s="14"/>
      <c r="D542" s="124"/>
      <c r="E542" s="124"/>
      <c r="F542" s="124"/>
      <c r="G542" s="124"/>
      <c r="H542" s="124"/>
      <c r="I542" s="124"/>
      <c r="J542" s="124"/>
      <c r="K542" s="124"/>
      <c r="L542" s="44"/>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3.5" customHeight="1">
      <c r="A543" s="44"/>
      <c r="B543" s="14"/>
      <c r="C543" s="14"/>
      <c r="D543" s="124"/>
      <c r="E543" s="124"/>
      <c r="F543" s="124"/>
      <c r="G543" s="124"/>
      <c r="H543" s="124"/>
      <c r="I543" s="124"/>
      <c r="J543" s="124"/>
      <c r="K543" s="124"/>
      <c r="L543" s="44"/>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3.5" customHeight="1">
      <c r="A544" s="44"/>
      <c r="B544" s="14"/>
      <c r="C544" s="14"/>
      <c r="D544" s="124"/>
      <c r="E544" s="124"/>
      <c r="F544" s="124"/>
      <c r="G544" s="124"/>
      <c r="H544" s="124"/>
      <c r="I544" s="124"/>
      <c r="J544" s="124"/>
      <c r="K544" s="124"/>
      <c r="L544" s="44"/>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3.5" customHeight="1">
      <c r="A545" s="44"/>
      <c r="B545" s="14"/>
      <c r="C545" s="14"/>
      <c r="D545" s="124"/>
      <c r="E545" s="124"/>
      <c r="F545" s="124"/>
      <c r="G545" s="124"/>
      <c r="H545" s="124"/>
      <c r="I545" s="124"/>
      <c r="J545" s="124"/>
      <c r="K545" s="124"/>
      <c r="L545" s="44"/>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3.5" customHeight="1">
      <c r="A546" s="44"/>
      <c r="B546" s="14"/>
      <c r="C546" s="14"/>
      <c r="D546" s="124"/>
      <c r="E546" s="124"/>
      <c r="F546" s="124"/>
      <c r="G546" s="124"/>
      <c r="H546" s="124"/>
      <c r="I546" s="124"/>
      <c r="J546" s="124"/>
      <c r="K546" s="124"/>
      <c r="L546" s="44"/>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3.5" customHeight="1">
      <c r="A547" s="44"/>
      <c r="B547" s="14"/>
      <c r="C547" s="14"/>
      <c r="D547" s="124"/>
      <c r="E547" s="124"/>
      <c r="F547" s="124"/>
      <c r="G547" s="124"/>
      <c r="H547" s="124"/>
      <c r="I547" s="124"/>
      <c r="J547" s="124"/>
      <c r="K547" s="124"/>
      <c r="L547" s="44"/>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3.5" customHeight="1">
      <c r="A548" s="44"/>
      <c r="B548" s="14"/>
      <c r="C548" s="14"/>
      <c r="D548" s="124"/>
      <c r="E548" s="124"/>
      <c r="F548" s="124"/>
      <c r="G548" s="124"/>
      <c r="H548" s="124"/>
      <c r="I548" s="124"/>
      <c r="J548" s="124"/>
      <c r="K548" s="124"/>
      <c r="L548" s="44"/>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3.5" customHeight="1">
      <c r="A549" s="44"/>
      <c r="B549" s="14"/>
      <c r="C549" s="14"/>
      <c r="D549" s="124"/>
      <c r="E549" s="124"/>
      <c r="F549" s="124"/>
      <c r="G549" s="124"/>
      <c r="H549" s="124"/>
      <c r="I549" s="124"/>
      <c r="J549" s="124"/>
      <c r="K549" s="124"/>
      <c r="L549" s="44"/>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3.5" customHeight="1">
      <c r="A550" s="44"/>
      <c r="B550" s="14"/>
      <c r="C550" s="14"/>
      <c r="D550" s="124"/>
      <c r="E550" s="124"/>
      <c r="F550" s="124"/>
      <c r="G550" s="124"/>
      <c r="H550" s="124"/>
      <c r="I550" s="124"/>
      <c r="J550" s="124"/>
      <c r="K550" s="124"/>
      <c r="L550" s="44"/>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3.5" customHeight="1">
      <c r="A551" s="44"/>
      <c r="B551" s="14"/>
      <c r="C551" s="14"/>
      <c r="D551" s="124"/>
      <c r="E551" s="124"/>
      <c r="F551" s="124"/>
      <c r="G551" s="124"/>
      <c r="H551" s="124"/>
      <c r="I551" s="124"/>
      <c r="J551" s="124"/>
      <c r="K551" s="124"/>
      <c r="L551" s="44"/>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3.5" customHeight="1">
      <c r="A552" s="44"/>
      <c r="B552" s="14"/>
      <c r="C552" s="14"/>
      <c r="D552" s="124"/>
      <c r="E552" s="124"/>
      <c r="F552" s="124"/>
      <c r="G552" s="124"/>
      <c r="H552" s="124"/>
      <c r="I552" s="124"/>
      <c r="J552" s="124"/>
      <c r="K552" s="124"/>
      <c r="L552" s="44"/>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3.5" customHeight="1">
      <c r="A553" s="44"/>
      <c r="B553" s="14"/>
      <c r="C553" s="14"/>
      <c r="D553" s="124"/>
      <c r="E553" s="124"/>
      <c r="F553" s="124"/>
      <c r="G553" s="124"/>
      <c r="H553" s="124"/>
      <c r="I553" s="124"/>
      <c r="J553" s="124"/>
      <c r="K553" s="124"/>
      <c r="L553" s="44"/>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3.5" customHeight="1">
      <c r="A554" s="44"/>
      <c r="B554" s="14"/>
      <c r="C554" s="14"/>
      <c r="D554" s="124"/>
      <c r="E554" s="124"/>
      <c r="F554" s="124"/>
      <c r="G554" s="124"/>
      <c r="H554" s="124"/>
      <c r="I554" s="124"/>
      <c r="J554" s="124"/>
      <c r="K554" s="124"/>
      <c r="L554" s="44"/>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3.5" customHeight="1">
      <c r="A555" s="44"/>
      <c r="B555" s="14"/>
      <c r="C555" s="14"/>
      <c r="D555" s="124"/>
      <c r="E555" s="124"/>
      <c r="F555" s="124"/>
      <c r="G555" s="124"/>
      <c r="H555" s="124"/>
      <c r="I555" s="124"/>
      <c r="J555" s="124"/>
      <c r="K555" s="124"/>
      <c r="L555" s="44"/>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3.5" customHeight="1">
      <c r="A556" s="44"/>
      <c r="B556" s="14"/>
      <c r="C556" s="14"/>
      <c r="D556" s="124"/>
      <c r="E556" s="124"/>
      <c r="F556" s="124"/>
      <c r="G556" s="124"/>
      <c r="H556" s="124"/>
      <c r="I556" s="124"/>
      <c r="J556" s="124"/>
      <c r="K556" s="124"/>
      <c r="L556" s="44"/>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3.5" customHeight="1">
      <c r="A557" s="44"/>
      <c r="B557" s="14"/>
      <c r="C557" s="14"/>
      <c r="D557" s="124"/>
      <c r="E557" s="124"/>
      <c r="F557" s="124"/>
      <c r="G557" s="124"/>
      <c r="H557" s="124"/>
      <c r="I557" s="124"/>
      <c r="J557" s="124"/>
      <c r="K557" s="124"/>
      <c r="L557" s="44"/>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3.5" customHeight="1">
      <c r="A558" s="44"/>
      <c r="B558" s="14"/>
      <c r="C558" s="14"/>
      <c r="D558" s="124"/>
      <c r="E558" s="124"/>
      <c r="F558" s="124"/>
      <c r="G558" s="124"/>
      <c r="H558" s="124"/>
      <c r="I558" s="124"/>
      <c r="J558" s="124"/>
      <c r="K558" s="124"/>
      <c r="L558" s="44"/>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3.5" customHeight="1">
      <c r="A559" s="44"/>
      <c r="B559" s="14"/>
      <c r="C559" s="14"/>
      <c r="D559" s="124"/>
      <c r="E559" s="124"/>
      <c r="F559" s="124"/>
      <c r="G559" s="124"/>
      <c r="H559" s="124"/>
      <c r="I559" s="124"/>
      <c r="J559" s="124"/>
      <c r="K559" s="124"/>
      <c r="L559" s="44"/>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3.5" customHeight="1">
      <c r="A560" s="44"/>
      <c r="B560" s="14"/>
      <c r="C560" s="14"/>
      <c r="D560" s="124"/>
      <c r="E560" s="124"/>
      <c r="F560" s="124"/>
      <c r="G560" s="124"/>
      <c r="H560" s="124"/>
      <c r="I560" s="124"/>
      <c r="J560" s="124"/>
      <c r="K560" s="124"/>
      <c r="L560" s="44"/>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3.5" customHeight="1">
      <c r="A561" s="44"/>
      <c r="B561" s="14"/>
      <c r="C561" s="14"/>
      <c r="D561" s="124"/>
      <c r="E561" s="124"/>
      <c r="F561" s="124"/>
      <c r="G561" s="124"/>
      <c r="H561" s="124"/>
      <c r="I561" s="124"/>
      <c r="J561" s="124"/>
      <c r="K561" s="124"/>
      <c r="L561" s="44"/>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3.5" customHeight="1">
      <c r="A562" s="44"/>
      <c r="B562" s="14"/>
      <c r="C562" s="14"/>
      <c r="D562" s="124"/>
      <c r="E562" s="124"/>
      <c r="F562" s="124"/>
      <c r="G562" s="124"/>
      <c r="H562" s="124"/>
      <c r="I562" s="124"/>
      <c r="J562" s="124"/>
      <c r="K562" s="124"/>
      <c r="L562" s="44"/>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3.5" customHeight="1">
      <c r="A563" s="44"/>
      <c r="B563" s="14"/>
      <c r="C563" s="14"/>
      <c r="D563" s="124"/>
      <c r="E563" s="124"/>
      <c r="F563" s="124"/>
      <c r="G563" s="124"/>
      <c r="H563" s="124"/>
      <c r="I563" s="124"/>
      <c r="J563" s="124"/>
      <c r="K563" s="124"/>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3.5" customHeight="1">
      <c r="A564" s="44"/>
      <c r="B564" s="14"/>
      <c r="C564" s="14"/>
      <c r="D564" s="124"/>
      <c r="E564" s="124"/>
      <c r="F564" s="124"/>
      <c r="G564" s="124"/>
      <c r="H564" s="124"/>
      <c r="I564" s="124"/>
      <c r="J564" s="124"/>
      <c r="K564" s="124"/>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3.5" customHeight="1">
      <c r="A565" s="44"/>
      <c r="B565" s="14"/>
      <c r="C565" s="14"/>
      <c r="D565" s="124"/>
      <c r="E565" s="124"/>
      <c r="F565" s="124"/>
      <c r="G565" s="124"/>
      <c r="H565" s="124"/>
      <c r="I565" s="124"/>
      <c r="J565" s="124"/>
      <c r="K565" s="124"/>
      <c r="L565" s="44"/>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3.5" customHeight="1">
      <c r="A566" s="44"/>
      <c r="B566" s="14"/>
      <c r="C566" s="14"/>
      <c r="D566" s="124"/>
      <c r="E566" s="124"/>
      <c r="F566" s="124"/>
      <c r="G566" s="124"/>
      <c r="H566" s="124"/>
      <c r="I566" s="124"/>
      <c r="J566" s="124"/>
      <c r="K566" s="124"/>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3.5" customHeight="1">
      <c r="A567" s="44"/>
      <c r="B567" s="14"/>
      <c r="C567" s="14"/>
      <c r="D567" s="124"/>
      <c r="E567" s="124"/>
      <c r="F567" s="124"/>
      <c r="G567" s="124"/>
      <c r="H567" s="124"/>
      <c r="I567" s="124"/>
      <c r="J567" s="124"/>
      <c r="K567" s="124"/>
      <c r="L567" s="44"/>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3.5" customHeight="1">
      <c r="A568" s="44"/>
      <c r="B568" s="14"/>
      <c r="C568" s="14"/>
      <c r="D568" s="124"/>
      <c r="E568" s="124"/>
      <c r="F568" s="124"/>
      <c r="G568" s="124"/>
      <c r="H568" s="124"/>
      <c r="I568" s="124"/>
      <c r="J568" s="124"/>
      <c r="K568" s="124"/>
      <c r="L568" s="44"/>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3.5" customHeight="1">
      <c r="A569" s="44"/>
      <c r="B569" s="14"/>
      <c r="C569" s="14"/>
      <c r="D569" s="124"/>
      <c r="E569" s="124"/>
      <c r="F569" s="124"/>
      <c r="G569" s="124"/>
      <c r="H569" s="124"/>
      <c r="I569" s="124"/>
      <c r="J569" s="124"/>
      <c r="K569" s="124"/>
      <c r="L569" s="44"/>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3.5" customHeight="1">
      <c r="A570" s="44"/>
      <c r="B570" s="14"/>
      <c r="C570" s="14"/>
      <c r="D570" s="124"/>
      <c r="E570" s="124"/>
      <c r="F570" s="124"/>
      <c r="G570" s="124"/>
      <c r="H570" s="124"/>
      <c r="I570" s="124"/>
      <c r="J570" s="124"/>
      <c r="K570" s="124"/>
      <c r="L570" s="44"/>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3.5" customHeight="1">
      <c r="A571" s="44"/>
      <c r="B571" s="14"/>
      <c r="C571" s="14"/>
      <c r="D571" s="124"/>
      <c r="E571" s="124"/>
      <c r="F571" s="124"/>
      <c r="G571" s="124"/>
      <c r="H571" s="124"/>
      <c r="I571" s="124"/>
      <c r="J571" s="124"/>
      <c r="K571" s="124"/>
      <c r="L571" s="44"/>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3.5" customHeight="1">
      <c r="A572" s="44"/>
      <c r="B572" s="14"/>
      <c r="C572" s="14"/>
      <c r="D572" s="124"/>
      <c r="E572" s="124"/>
      <c r="F572" s="124"/>
      <c r="G572" s="124"/>
      <c r="H572" s="124"/>
      <c r="I572" s="124"/>
      <c r="J572" s="124"/>
      <c r="K572" s="124"/>
      <c r="L572" s="44"/>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3.5" customHeight="1">
      <c r="A573" s="44"/>
      <c r="B573" s="14"/>
      <c r="C573" s="14"/>
      <c r="D573" s="124"/>
      <c r="E573" s="124"/>
      <c r="F573" s="124"/>
      <c r="G573" s="124"/>
      <c r="H573" s="124"/>
      <c r="I573" s="124"/>
      <c r="J573" s="124"/>
      <c r="K573" s="124"/>
      <c r="L573" s="44"/>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3.5" customHeight="1">
      <c r="A574" s="44"/>
      <c r="B574" s="14"/>
      <c r="C574" s="14"/>
      <c r="D574" s="124"/>
      <c r="E574" s="124"/>
      <c r="F574" s="124"/>
      <c r="G574" s="124"/>
      <c r="H574" s="124"/>
      <c r="I574" s="124"/>
      <c r="J574" s="124"/>
      <c r="K574" s="124"/>
      <c r="L574" s="44"/>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3.5" customHeight="1">
      <c r="A575" s="44"/>
      <c r="B575" s="14"/>
      <c r="C575" s="14"/>
      <c r="D575" s="124"/>
      <c r="E575" s="124"/>
      <c r="F575" s="124"/>
      <c r="G575" s="124"/>
      <c r="H575" s="124"/>
      <c r="I575" s="124"/>
      <c r="J575" s="124"/>
      <c r="K575" s="124"/>
      <c r="L575" s="44"/>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3.5" customHeight="1">
      <c r="A576" s="44"/>
      <c r="B576" s="14"/>
      <c r="C576" s="14"/>
      <c r="D576" s="124"/>
      <c r="E576" s="124"/>
      <c r="F576" s="124"/>
      <c r="G576" s="124"/>
      <c r="H576" s="124"/>
      <c r="I576" s="124"/>
      <c r="J576" s="124"/>
      <c r="K576" s="124"/>
      <c r="L576" s="44"/>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3.5" customHeight="1">
      <c r="A577" s="44"/>
      <c r="B577" s="14"/>
      <c r="C577" s="14"/>
      <c r="D577" s="124"/>
      <c r="E577" s="124"/>
      <c r="F577" s="124"/>
      <c r="G577" s="124"/>
      <c r="H577" s="124"/>
      <c r="I577" s="124"/>
      <c r="J577" s="124"/>
      <c r="K577" s="124"/>
      <c r="L577" s="44"/>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3.5" customHeight="1">
      <c r="A578" s="44"/>
      <c r="B578" s="14"/>
      <c r="C578" s="14"/>
      <c r="D578" s="124"/>
      <c r="E578" s="124"/>
      <c r="F578" s="124"/>
      <c r="G578" s="124"/>
      <c r="H578" s="124"/>
      <c r="I578" s="124"/>
      <c r="J578" s="124"/>
      <c r="K578" s="124"/>
      <c r="L578" s="44"/>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3.5" customHeight="1">
      <c r="A579" s="44"/>
      <c r="B579" s="14"/>
      <c r="C579" s="14"/>
      <c r="D579" s="124"/>
      <c r="E579" s="124"/>
      <c r="F579" s="124"/>
      <c r="G579" s="124"/>
      <c r="H579" s="124"/>
      <c r="I579" s="124"/>
      <c r="J579" s="124"/>
      <c r="K579" s="124"/>
      <c r="L579" s="44"/>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3.5" customHeight="1">
      <c r="A580" s="44"/>
      <c r="B580" s="14"/>
      <c r="C580" s="14"/>
      <c r="D580" s="124"/>
      <c r="E580" s="124"/>
      <c r="F580" s="124"/>
      <c r="G580" s="124"/>
      <c r="H580" s="124"/>
      <c r="I580" s="124"/>
      <c r="J580" s="124"/>
      <c r="K580" s="124"/>
      <c r="L580" s="44"/>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3.5" customHeight="1">
      <c r="A581" s="44"/>
      <c r="B581" s="14"/>
      <c r="C581" s="14"/>
      <c r="D581" s="124"/>
      <c r="E581" s="124"/>
      <c r="F581" s="124"/>
      <c r="G581" s="124"/>
      <c r="H581" s="124"/>
      <c r="I581" s="124"/>
      <c r="J581" s="124"/>
      <c r="K581" s="124"/>
      <c r="L581" s="44"/>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3.5" customHeight="1">
      <c r="A582" s="44"/>
      <c r="B582" s="14"/>
      <c r="C582" s="14"/>
      <c r="D582" s="124"/>
      <c r="E582" s="124"/>
      <c r="F582" s="124"/>
      <c r="G582" s="124"/>
      <c r="H582" s="124"/>
      <c r="I582" s="124"/>
      <c r="J582" s="124"/>
      <c r="K582" s="124"/>
      <c r="L582" s="44"/>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3.5" customHeight="1">
      <c r="A583" s="44"/>
      <c r="B583" s="14"/>
      <c r="C583" s="14"/>
      <c r="D583" s="124"/>
      <c r="E583" s="124"/>
      <c r="F583" s="124"/>
      <c r="G583" s="124"/>
      <c r="H583" s="124"/>
      <c r="I583" s="124"/>
      <c r="J583" s="124"/>
      <c r="K583" s="124"/>
      <c r="L583" s="44"/>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3.5" customHeight="1">
      <c r="A584" s="44"/>
      <c r="B584" s="14"/>
      <c r="C584" s="14"/>
      <c r="D584" s="124"/>
      <c r="E584" s="124"/>
      <c r="F584" s="124"/>
      <c r="G584" s="124"/>
      <c r="H584" s="124"/>
      <c r="I584" s="124"/>
      <c r="J584" s="124"/>
      <c r="K584" s="124"/>
      <c r="L584" s="44"/>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3.5" customHeight="1">
      <c r="A585" s="44"/>
      <c r="B585" s="14"/>
      <c r="C585" s="14"/>
      <c r="D585" s="124"/>
      <c r="E585" s="124"/>
      <c r="F585" s="124"/>
      <c r="G585" s="124"/>
      <c r="H585" s="124"/>
      <c r="I585" s="124"/>
      <c r="J585" s="124"/>
      <c r="K585" s="124"/>
      <c r="L585" s="44"/>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3.5" customHeight="1">
      <c r="A586" s="44"/>
      <c r="B586" s="14"/>
      <c r="C586" s="14"/>
      <c r="D586" s="124"/>
      <c r="E586" s="124"/>
      <c r="F586" s="124"/>
      <c r="G586" s="124"/>
      <c r="H586" s="124"/>
      <c r="I586" s="124"/>
      <c r="J586" s="124"/>
      <c r="K586" s="124"/>
      <c r="L586" s="44"/>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3.5" customHeight="1">
      <c r="A587" s="44"/>
      <c r="B587" s="14"/>
      <c r="C587" s="14"/>
      <c r="D587" s="124"/>
      <c r="E587" s="124"/>
      <c r="F587" s="124"/>
      <c r="G587" s="124"/>
      <c r="H587" s="124"/>
      <c r="I587" s="124"/>
      <c r="J587" s="124"/>
      <c r="K587" s="124"/>
      <c r="L587" s="44"/>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3.5" customHeight="1">
      <c r="A588" s="44"/>
      <c r="B588" s="14"/>
      <c r="C588" s="14"/>
      <c r="D588" s="124"/>
      <c r="E588" s="124"/>
      <c r="F588" s="124"/>
      <c r="G588" s="124"/>
      <c r="H588" s="124"/>
      <c r="I588" s="124"/>
      <c r="J588" s="124"/>
      <c r="K588" s="124"/>
      <c r="L588" s="44"/>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3.5" customHeight="1">
      <c r="A589" s="44"/>
      <c r="B589" s="14"/>
      <c r="C589" s="14"/>
      <c r="D589" s="124"/>
      <c r="E589" s="124"/>
      <c r="F589" s="124"/>
      <c r="G589" s="124"/>
      <c r="H589" s="124"/>
      <c r="I589" s="124"/>
      <c r="J589" s="124"/>
      <c r="K589" s="124"/>
      <c r="L589" s="44"/>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3.5" customHeight="1">
      <c r="A590" s="44"/>
      <c r="B590" s="14"/>
      <c r="C590" s="14"/>
      <c r="D590" s="124"/>
      <c r="E590" s="124"/>
      <c r="F590" s="124"/>
      <c r="G590" s="124"/>
      <c r="H590" s="124"/>
      <c r="I590" s="124"/>
      <c r="J590" s="124"/>
      <c r="K590" s="124"/>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3.5" customHeight="1">
      <c r="A591" s="44"/>
      <c r="B591" s="14"/>
      <c r="C591" s="14"/>
      <c r="D591" s="124"/>
      <c r="E591" s="124"/>
      <c r="F591" s="124"/>
      <c r="G591" s="124"/>
      <c r="H591" s="124"/>
      <c r="I591" s="124"/>
      <c r="J591" s="124"/>
      <c r="K591" s="124"/>
      <c r="L591" s="44"/>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3.5" customHeight="1">
      <c r="A592" s="44"/>
      <c r="B592" s="14"/>
      <c r="C592" s="14"/>
      <c r="D592" s="124"/>
      <c r="E592" s="124"/>
      <c r="F592" s="124"/>
      <c r="G592" s="124"/>
      <c r="H592" s="124"/>
      <c r="I592" s="124"/>
      <c r="J592" s="124"/>
      <c r="K592" s="124"/>
      <c r="L592" s="44"/>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3.5" customHeight="1">
      <c r="A593" s="44"/>
      <c r="B593" s="14"/>
      <c r="C593" s="14"/>
      <c r="D593" s="124"/>
      <c r="E593" s="124"/>
      <c r="F593" s="124"/>
      <c r="G593" s="124"/>
      <c r="H593" s="124"/>
      <c r="I593" s="124"/>
      <c r="J593" s="124"/>
      <c r="K593" s="124"/>
      <c r="L593" s="44"/>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3.5" customHeight="1">
      <c r="A594" s="44"/>
      <c r="B594" s="14"/>
      <c r="C594" s="14"/>
      <c r="D594" s="124"/>
      <c r="E594" s="124"/>
      <c r="F594" s="124"/>
      <c r="G594" s="124"/>
      <c r="H594" s="124"/>
      <c r="I594" s="124"/>
      <c r="J594" s="124"/>
      <c r="K594" s="124"/>
      <c r="L594" s="44"/>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3.5" customHeight="1">
      <c r="A595" s="44"/>
      <c r="B595" s="14"/>
      <c r="C595" s="14"/>
      <c r="D595" s="124"/>
      <c r="E595" s="124"/>
      <c r="F595" s="124"/>
      <c r="G595" s="124"/>
      <c r="H595" s="124"/>
      <c r="I595" s="124"/>
      <c r="J595" s="124"/>
      <c r="K595" s="124"/>
      <c r="L595" s="44"/>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3.5" customHeight="1">
      <c r="A596" s="44"/>
      <c r="B596" s="14"/>
      <c r="C596" s="14"/>
      <c r="D596" s="124"/>
      <c r="E596" s="124"/>
      <c r="F596" s="124"/>
      <c r="G596" s="124"/>
      <c r="H596" s="124"/>
      <c r="I596" s="124"/>
      <c r="J596" s="124"/>
      <c r="K596" s="124"/>
      <c r="L596" s="44"/>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3.5" customHeight="1">
      <c r="A597" s="44"/>
      <c r="B597" s="14"/>
      <c r="C597" s="14"/>
      <c r="D597" s="124"/>
      <c r="E597" s="124"/>
      <c r="F597" s="124"/>
      <c r="G597" s="124"/>
      <c r="H597" s="124"/>
      <c r="I597" s="124"/>
      <c r="J597" s="124"/>
      <c r="K597" s="124"/>
      <c r="L597" s="44"/>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3.5" customHeight="1">
      <c r="A598" s="44"/>
      <c r="B598" s="14"/>
      <c r="C598" s="14"/>
      <c r="D598" s="124"/>
      <c r="E598" s="124"/>
      <c r="F598" s="124"/>
      <c r="G598" s="124"/>
      <c r="H598" s="124"/>
      <c r="I598" s="124"/>
      <c r="J598" s="124"/>
      <c r="K598" s="124"/>
      <c r="L598" s="44"/>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3.5" customHeight="1">
      <c r="A599" s="44"/>
      <c r="B599" s="14"/>
      <c r="C599" s="14"/>
      <c r="D599" s="124"/>
      <c r="E599" s="124"/>
      <c r="F599" s="124"/>
      <c r="G599" s="124"/>
      <c r="H599" s="124"/>
      <c r="I599" s="124"/>
      <c r="J599" s="124"/>
      <c r="K599" s="124"/>
      <c r="L599" s="44"/>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3.5" customHeight="1">
      <c r="A600" s="44"/>
      <c r="B600" s="14"/>
      <c r="C600" s="14"/>
      <c r="D600" s="124"/>
      <c r="E600" s="124"/>
      <c r="F600" s="124"/>
      <c r="G600" s="124"/>
      <c r="H600" s="124"/>
      <c r="I600" s="124"/>
      <c r="J600" s="124"/>
      <c r="K600" s="124"/>
      <c r="L600" s="44"/>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3.5" customHeight="1">
      <c r="A601" s="44"/>
      <c r="B601" s="14"/>
      <c r="C601" s="14"/>
      <c r="D601" s="124"/>
      <c r="E601" s="124"/>
      <c r="F601" s="124"/>
      <c r="G601" s="124"/>
      <c r="H601" s="124"/>
      <c r="I601" s="124"/>
      <c r="J601" s="124"/>
      <c r="K601" s="124"/>
      <c r="L601" s="44"/>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3.5" customHeight="1">
      <c r="A602" s="44"/>
      <c r="B602" s="14"/>
      <c r="C602" s="14"/>
      <c r="D602" s="124"/>
      <c r="E602" s="124"/>
      <c r="F602" s="124"/>
      <c r="G602" s="124"/>
      <c r="H602" s="124"/>
      <c r="I602" s="124"/>
      <c r="J602" s="124"/>
      <c r="K602" s="124"/>
      <c r="L602" s="44"/>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3.5" customHeight="1">
      <c r="A603" s="44"/>
      <c r="B603" s="14"/>
      <c r="C603" s="14"/>
      <c r="D603" s="124"/>
      <c r="E603" s="124"/>
      <c r="F603" s="124"/>
      <c r="G603" s="124"/>
      <c r="H603" s="124"/>
      <c r="I603" s="124"/>
      <c r="J603" s="124"/>
      <c r="K603" s="124"/>
      <c r="L603" s="44"/>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3.5" customHeight="1">
      <c r="A604" s="44"/>
      <c r="B604" s="14"/>
      <c r="C604" s="14"/>
      <c r="D604" s="124"/>
      <c r="E604" s="124"/>
      <c r="F604" s="124"/>
      <c r="G604" s="124"/>
      <c r="H604" s="124"/>
      <c r="I604" s="124"/>
      <c r="J604" s="124"/>
      <c r="K604" s="124"/>
      <c r="L604" s="44"/>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3.5" customHeight="1">
      <c r="A605" s="44"/>
      <c r="B605" s="14"/>
      <c r="C605" s="14"/>
      <c r="D605" s="124"/>
      <c r="E605" s="124"/>
      <c r="F605" s="124"/>
      <c r="G605" s="124"/>
      <c r="H605" s="124"/>
      <c r="I605" s="124"/>
      <c r="J605" s="124"/>
      <c r="K605" s="124"/>
      <c r="L605" s="44"/>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3.5" customHeight="1">
      <c r="A606" s="44"/>
      <c r="B606" s="14"/>
      <c r="C606" s="14"/>
      <c r="D606" s="124"/>
      <c r="E606" s="124"/>
      <c r="F606" s="124"/>
      <c r="G606" s="124"/>
      <c r="H606" s="124"/>
      <c r="I606" s="124"/>
      <c r="J606" s="124"/>
      <c r="K606" s="124"/>
      <c r="L606" s="44"/>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3.5" customHeight="1">
      <c r="A607" s="44"/>
      <c r="B607" s="14"/>
      <c r="C607" s="14"/>
      <c r="D607" s="124"/>
      <c r="E607" s="124"/>
      <c r="F607" s="124"/>
      <c r="G607" s="124"/>
      <c r="H607" s="124"/>
      <c r="I607" s="124"/>
      <c r="J607" s="124"/>
      <c r="K607" s="124"/>
      <c r="L607" s="44"/>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3.5" customHeight="1">
      <c r="A608" s="44"/>
      <c r="B608" s="14"/>
      <c r="C608" s="14"/>
      <c r="D608" s="124"/>
      <c r="E608" s="124"/>
      <c r="F608" s="124"/>
      <c r="G608" s="124"/>
      <c r="H608" s="124"/>
      <c r="I608" s="124"/>
      <c r="J608" s="124"/>
      <c r="K608" s="124"/>
      <c r="L608" s="44"/>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3.5" customHeight="1">
      <c r="A609" s="44"/>
      <c r="B609" s="14"/>
      <c r="C609" s="14"/>
      <c r="D609" s="124"/>
      <c r="E609" s="124"/>
      <c r="F609" s="124"/>
      <c r="G609" s="124"/>
      <c r="H609" s="124"/>
      <c r="I609" s="124"/>
      <c r="J609" s="124"/>
      <c r="K609" s="124"/>
      <c r="L609" s="44"/>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3.5" customHeight="1">
      <c r="A610" s="44"/>
      <c r="B610" s="14"/>
      <c r="C610" s="14"/>
      <c r="D610" s="124"/>
      <c r="E610" s="124"/>
      <c r="F610" s="124"/>
      <c r="G610" s="124"/>
      <c r="H610" s="124"/>
      <c r="I610" s="124"/>
      <c r="J610" s="124"/>
      <c r="K610" s="124"/>
      <c r="L610" s="44"/>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3.5" customHeight="1">
      <c r="A611" s="44"/>
      <c r="B611" s="14"/>
      <c r="C611" s="14"/>
      <c r="D611" s="124"/>
      <c r="E611" s="124"/>
      <c r="F611" s="124"/>
      <c r="G611" s="124"/>
      <c r="H611" s="124"/>
      <c r="I611" s="124"/>
      <c r="J611" s="124"/>
      <c r="K611" s="124"/>
      <c r="L611" s="44"/>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3.5" customHeight="1">
      <c r="A612" s="44"/>
      <c r="B612" s="14"/>
      <c r="C612" s="14"/>
      <c r="D612" s="124"/>
      <c r="E612" s="124"/>
      <c r="F612" s="124"/>
      <c r="G612" s="124"/>
      <c r="H612" s="124"/>
      <c r="I612" s="124"/>
      <c r="J612" s="124"/>
      <c r="K612" s="124"/>
      <c r="L612" s="44"/>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3.5" customHeight="1">
      <c r="A613" s="44"/>
      <c r="B613" s="14"/>
      <c r="C613" s="14"/>
      <c r="D613" s="124"/>
      <c r="E613" s="124"/>
      <c r="F613" s="124"/>
      <c r="G613" s="124"/>
      <c r="H613" s="124"/>
      <c r="I613" s="124"/>
      <c r="J613" s="124"/>
      <c r="K613" s="124"/>
      <c r="L613" s="44"/>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3.5" customHeight="1">
      <c r="A614" s="44"/>
      <c r="B614" s="14"/>
      <c r="C614" s="14"/>
      <c r="D614" s="124"/>
      <c r="E614" s="124"/>
      <c r="F614" s="124"/>
      <c r="G614" s="124"/>
      <c r="H614" s="124"/>
      <c r="I614" s="124"/>
      <c r="J614" s="124"/>
      <c r="K614" s="124"/>
      <c r="L614" s="44"/>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3.5" customHeight="1">
      <c r="A615" s="44"/>
      <c r="B615" s="14"/>
      <c r="C615" s="14"/>
      <c r="D615" s="124"/>
      <c r="E615" s="124"/>
      <c r="F615" s="124"/>
      <c r="G615" s="124"/>
      <c r="H615" s="124"/>
      <c r="I615" s="124"/>
      <c r="J615" s="124"/>
      <c r="K615" s="124"/>
      <c r="L615" s="44"/>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3.5" customHeight="1">
      <c r="A616" s="44"/>
      <c r="B616" s="14"/>
      <c r="C616" s="14"/>
      <c r="D616" s="124"/>
      <c r="E616" s="124"/>
      <c r="F616" s="124"/>
      <c r="G616" s="124"/>
      <c r="H616" s="124"/>
      <c r="I616" s="124"/>
      <c r="J616" s="124"/>
      <c r="K616" s="124"/>
      <c r="L616" s="44"/>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3.5" customHeight="1">
      <c r="A617" s="44"/>
      <c r="B617" s="14"/>
      <c r="C617" s="14"/>
      <c r="D617" s="124"/>
      <c r="E617" s="124"/>
      <c r="F617" s="124"/>
      <c r="G617" s="124"/>
      <c r="H617" s="124"/>
      <c r="I617" s="124"/>
      <c r="J617" s="124"/>
      <c r="K617" s="124"/>
      <c r="L617" s="44"/>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3.5" customHeight="1">
      <c r="A618" s="44"/>
      <c r="B618" s="14"/>
      <c r="C618" s="14"/>
      <c r="D618" s="124"/>
      <c r="E618" s="124"/>
      <c r="F618" s="124"/>
      <c r="G618" s="124"/>
      <c r="H618" s="124"/>
      <c r="I618" s="124"/>
      <c r="J618" s="124"/>
      <c r="K618" s="124"/>
      <c r="L618" s="44"/>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3.5" customHeight="1">
      <c r="A619" s="44"/>
      <c r="B619" s="14"/>
      <c r="C619" s="14"/>
      <c r="D619" s="124"/>
      <c r="E619" s="124"/>
      <c r="F619" s="124"/>
      <c r="G619" s="124"/>
      <c r="H619" s="124"/>
      <c r="I619" s="124"/>
      <c r="J619" s="124"/>
      <c r="K619" s="124"/>
      <c r="L619" s="44"/>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3.5" customHeight="1">
      <c r="A620" s="44"/>
      <c r="B620" s="14"/>
      <c r="C620" s="14"/>
      <c r="D620" s="124"/>
      <c r="E620" s="124"/>
      <c r="F620" s="124"/>
      <c r="G620" s="124"/>
      <c r="H620" s="124"/>
      <c r="I620" s="124"/>
      <c r="J620" s="124"/>
      <c r="K620" s="124"/>
      <c r="L620" s="44"/>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3.5" customHeight="1">
      <c r="A621" s="44"/>
      <c r="B621" s="14"/>
      <c r="C621" s="14"/>
      <c r="D621" s="124"/>
      <c r="E621" s="124"/>
      <c r="F621" s="124"/>
      <c r="G621" s="124"/>
      <c r="H621" s="124"/>
      <c r="I621" s="124"/>
      <c r="J621" s="124"/>
      <c r="K621" s="124"/>
      <c r="L621" s="44"/>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3.5" customHeight="1">
      <c r="A622" s="44"/>
      <c r="B622" s="14"/>
      <c r="C622" s="14"/>
      <c r="D622" s="124"/>
      <c r="E622" s="124"/>
      <c r="F622" s="124"/>
      <c r="G622" s="124"/>
      <c r="H622" s="124"/>
      <c r="I622" s="124"/>
      <c r="J622" s="124"/>
      <c r="K622" s="124"/>
      <c r="L622" s="44"/>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3.5" customHeight="1">
      <c r="A623" s="44"/>
      <c r="B623" s="14"/>
      <c r="C623" s="14"/>
      <c r="D623" s="124"/>
      <c r="E623" s="124"/>
      <c r="F623" s="124"/>
      <c r="G623" s="124"/>
      <c r="H623" s="124"/>
      <c r="I623" s="124"/>
      <c r="J623" s="124"/>
      <c r="K623" s="124"/>
      <c r="L623" s="44"/>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3.5" customHeight="1">
      <c r="A624" s="44"/>
      <c r="B624" s="14"/>
      <c r="C624" s="14"/>
      <c r="D624" s="124"/>
      <c r="E624" s="124"/>
      <c r="F624" s="124"/>
      <c r="G624" s="124"/>
      <c r="H624" s="124"/>
      <c r="I624" s="124"/>
      <c r="J624" s="124"/>
      <c r="K624" s="124"/>
      <c r="L624" s="44"/>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3.5" customHeight="1">
      <c r="A625" s="44"/>
      <c r="B625" s="14"/>
      <c r="C625" s="14"/>
      <c r="D625" s="124"/>
      <c r="E625" s="124"/>
      <c r="F625" s="124"/>
      <c r="G625" s="124"/>
      <c r="H625" s="124"/>
      <c r="I625" s="124"/>
      <c r="J625" s="124"/>
      <c r="K625" s="124"/>
      <c r="L625" s="44"/>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3.5" customHeight="1">
      <c r="A626" s="44"/>
      <c r="B626" s="14"/>
      <c r="C626" s="14"/>
      <c r="D626" s="124"/>
      <c r="E626" s="124"/>
      <c r="F626" s="124"/>
      <c r="G626" s="124"/>
      <c r="H626" s="124"/>
      <c r="I626" s="124"/>
      <c r="J626" s="124"/>
      <c r="K626" s="124"/>
      <c r="L626" s="44"/>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3.5" customHeight="1">
      <c r="A627" s="44"/>
      <c r="B627" s="14"/>
      <c r="C627" s="14"/>
      <c r="D627" s="124"/>
      <c r="E627" s="124"/>
      <c r="F627" s="124"/>
      <c r="G627" s="124"/>
      <c r="H627" s="124"/>
      <c r="I627" s="124"/>
      <c r="J627" s="124"/>
      <c r="K627" s="124"/>
      <c r="L627" s="44"/>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3.5" customHeight="1">
      <c r="A628" s="44"/>
      <c r="B628" s="14"/>
      <c r="C628" s="14"/>
      <c r="D628" s="124"/>
      <c r="E628" s="124"/>
      <c r="F628" s="124"/>
      <c r="G628" s="124"/>
      <c r="H628" s="124"/>
      <c r="I628" s="124"/>
      <c r="J628" s="124"/>
      <c r="K628" s="124"/>
      <c r="L628" s="44"/>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3.5" customHeight="1">
      <c r="A629" s="44"/>
      <c r="B629" s="14"/>
      <c r="C629" s="14"/>
      <c r="D629" s="124"/>
      <c r="E629" s="124"/>
      <c r="F629" s="124"/>
      <c r="G629" s="124"/>
      <c r="H629" s="124"/>
      <c r="I629" s="124"/>
      <c r="J629" s="124"/>
      <c r="K629" s="124"/>
      <c r="L629" s="44"/>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3.5" customHeight="1">
      <c r="A630" s="44"/>
      <c r="B630" s="14"/>
      <c r="C630" s="14"/>
      <c r="D630" s="124"/>
      <c r="E630" s="124"/>
      <c r="F630" s="124"/>
      <c r="G630" s="124"/>
      <c r="H630" s="124"/>
      <c r="I630" s="124"/>
      <c r="J630" s="124"/>
      <c r="K630" s="124"/>
      <c r="L630" s="44"/>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3.5" customHeight="1">
      <c r="A631" s="44"/>
      <c r="B631" s="14"/>
      <c r="C631" s="14"/>
      <c r="D631" s="124"/>
      <c r="E631" s="124"/>
      <c r="F631" s="124"/>
      <c r="G631" s="124"/>
      <c r="H631" s="124"/>
      <c r="I631" s="124"/>
      <c r="J631" s="124"/>
      <c r="K631" s="124"/>
      <c r="L631" s="44"/>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3.5" customHeight="1">
      <c r="A632" s="44"/>
      <c r="B632" s="14"/>
      <c r="C632" s="14"/>
      <c r="D632" s="124"/>
      <c r="E632" s="124"/>
      <c r="F632" s="124"/>
      <c r="G632" s="124"/>
      <c r="H632" s="124"/>
      <c r="I632" s="124"/>
      <c r="J632" s="124"/>
      <c r="K632" s="124"/>
      <c r="L632" s="44"/>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3.5" customHeight="1">
      <c r="A633" s="44"/>
      <c r="B633" s="14"/>
      <c r="C633" s="14"/>
      <c r="D633" s="124"/>
      <c r="E633" s="124"/>
      <c r="F633" s="124"/>
      <c r="G633" s="124"/>
      <c r="H633" s="124"/>
      <c r="I633" s="124"/>
      <c r="J633" s="124"/>
      <c r="K633" s="124"/>
      <c r="L633" s="44"/>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3.5" customHeight="1">
      <c r="A634" s="44"/>
      <c r="B634" s="14"/>
      <c r="C634" s="14"/>
      <c r="D634" s="124"/>
      <c r="E634" s="124"/>
      <c r="F634" s="124"/>
      <c r="G634" s="124"/>
      <c r="H634" s="124"/>
      <c r="I634" s="124"/>
      <c r="J634" s="124"/>
      <c r="K634" s="124"/>
      <c r="L634" s="44"/>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3.5" customHeight="1">
      <c r="A635" s="44"/>
      <c r="B635" s="14"/>
      <c r="C635" s="14"/>
      <c r="D635" s="124"/>
      <c r="E635" s="124"/>
      <c r="F635" s="124"/>
      <c r="G635" s="124"/>
      <c r="H635" s="124"/>
      <c r="I635" s="124"/>
      <c r="J635" s="124"/>
      <c r="K635" s="124"/>
      <c r="L635" s="44"/>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3.5" customHeight="1">
      <c r="A636" s="44"/>
      <c r="B636" s="14"/>
      <c r="C636" s="14"/>
      <c r="D636" s="124"/>
      <c r="E636" s="124"/>
      <c r="F636" s="124"/>
      <c r="G636" s="124"/>
      <c r="H636" s="124"/>
      <c r="I636" s="124"/>
      <c r="J636" s="124"/>
      <c r="K636" s="124"/>
      <c r="L636" s="44"/>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3.5" customHeight="1">
      <c r="A637" s="44"/>
      <c r="B637" s="14"/>
      <c r="C637" s="14"/>
      <c r="D637" s="124"/>
      <c r="E637" s="124"/>
      <c r="F637" s="124"/>
      <c r="G637" s="124"/>
      <c r="H637" s="124"/>
      <c r="I637" s="124"/>
      <c r="J637" s="124"/>
      <c r="K637" s="124"/>
      <c r="L637" s="44"/>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3.5" customHeight="1">
      <c r="A638" s="44"/>
      <c r="B638" s="14"/>
      <c r="C638" s="14"/>
      <c r="D638" s="124"/>
      <c r="E638" s="124"/>
      <c r="F638" s="124"/>
      <c r="G638" s="124"/>
      <c r="H638" s="124"/>
      <c r="I638" s="124"/>
      <c r="J638" s="124"/>
      <c r="K638" s="124"/>
      <c r="L638" s="44"/>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3.5" customHeight="1">
      <c r="A639" s="44"/>
      <c r="B639" s="14"/>
      <c r="C639" s="14"/>
      <c r="D639" s="124"/>
      <c r="E639" s="124"/>
      <c r="F639" s="124"/>
      <c r="G639" s="124"/>
      <c r="H639" s="124"/>
      <c r="I639" s="124"/>
      <c r="J639" s="124"/>
      <c r="K639" s="124"/>
      <c r="L639" s="44"/>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3.5" customHeight="1">
      <c r="A640" s="44"/>
      <c r="B640" s="14"/>
      <c r="C640" s="14"/>
      <c r="D640" s="124"/>
      <c r="E640" s="124"/>
      <c r="F640" s="124"/>
      <c r="G640" s="124"/>
      <c r="H640" s="124"/>
      <c r="I640" s="124"/>
      <c r="J640" s="124"/>
      <c r="K640" s="124"/>
      <c r="L640" s="44"/>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3.5" customHeight="1">
      <c r="A641" s="44"/>
      <c r="B641" s="14"/>
      <c r="C641" s="14"/>
      <c r="D641" s="124"/>
      <c r="E641" s="124"/>
      <c r="F641" s="124"/>
      <c r="G641" s="124"/>
      <c r="H641" s="124"/>
      <c r="I641" s="124"/>
      <c r="J641" s="124"/>
      <c r="K641" s="124"/>
      <c r="L641" s="44"/>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3.5" customHeight="1">
      <c r="A642" s="44"/>
      <c r="B642" s="14"/>
      <c r="C642" s="14"/>
      <c r="D642" s="124"/>
      <c r="E642" s="124"/>
      <c r="F642" s="124"/>
      <c r="G642" s="124"/>
      <c r="H642" s="124"/>
      <c r="I642" s="124"/>
      <c r="J642" s="124"/>
      <c r="K642" s="124"/>
      <c r="L642" s="44"/>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3.5" customHeight="1">
      <c r="A643" s="44"/>
      <c r="B643" s="14"/>
      <c r="C643" s="14"/>
      <c r="D643" s="124"/>
      <c r="E643" s="124"/>
      <c r="F643" s="124"/>
      <c r="G643" s="124"/>
      <c r="H643" s="124"/>
      <c r="I643" s="124"/>
      <c r="J643" s="124"/>
      <c r="K643" s="124"/>
      <c r="L643" s="44"/>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3.5" customHeight="1">
      <c r="A644" s="44"/>
      <c r="B644" s="14"/>
      <c r="C644" s="14"/>
      <c r="D644" s="124"/>
      <c r="E644" s="124"/>
      <c r="F644" s="124"/>
      <c r="G644" s="124"/>
      <c r="H644" s="124"/>
      <c r="I644" s="124"/>
      <c r="J644" s="124"/>
      <c r="K644" s="124"/>
      <c r="L644" s="44"/>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3.5" customHeight="1">
      <c r="A645" s="44"/>
      <c r="B645" s="14"/>
      <c r="C645" s="14"/>
      <c r="D645" s="124"/>
      <c r="E645" s="124"/>
      <c r="F645" s="124"/>
      <c r="G645" s="124"/>
      <c r="H645" s="124"/>
      <c r="I645" s="124"/>
      <c r="J645" s="124"/>
      <c r="K645" s="124"/>
      <c r="L645" s="44"/>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3.5" customHeight="1">
      <c r="A646" s="44"/>
      <c r="B646" s="14"/>
      <c r="C646" s="14"/>
      <c r="D646" s="124"/>
      <c r="E646" s="124"/>
      <c r="F646" s="124"/>
      <c r="G646" s="124"/>
      <c r="H646" s="124"/>
      <c r="I646" s="124"/>
      <c r="J646" s="124"/>
      <c r="K646" s="124"/>
      <c r="L646" s="44"/>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3.5" customHeight="1">
      <c r="A647" s="44"/>
      <c r="B647" s="14"/>
      <c r="C647" s="14"/>
      <c r="D647" s="124"/>
      <c r="E647" s="124"/>
      <c r="F647" s="124"/>
      <c r="G647" s="124"/>
      <c r="H647" s="124"/>
      <c r="I647" s="124"/>
      <c r="J647" s="124"/>
      <c r="K647" s="124"/>
      <c r="L647" s="44"/>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3.5" customHeight="1">
      <c r="A648" s="44"/>
      <c r="B648" s="14"/>
      <c r="C648" s="14"/>
      <c r="D648" s="124"/>
      <c r="E648" s="124"/>
      <c r="F648" s="124"/>
      <c r="G648" s="124"/>
      <c r="H648" s="124"/>
      <c r="I648" s="124"/>
      <c r="J648" s="124"/>
      <c r="K648" s="124"/>
      <c r="L648" s="44"/>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3.5" customHeight="1">
      <c r="A649" s="44"/>
      <c r="B649" s="14"/>
      <c r="C649" s="14"/>
      <c r="D649" s="124"/>
      <c r="E649" s="124"/>
      <c r="F649" s="124"/>
      <c r="G649" s="124"/>
      <c r="H649" s="124"/>
      <c r="I649" s="124"/>
      <c r="J649" s="124"/>
      <c r="K649" s="124"/>
      <c r="L649" s="44"/>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3.5" customHeight="1">
      <c r="A650" s="44"/>
      <c r="B650" s="14"/>
      <c r="C650" s="14"/>
      <c r="D650" s="124"/>
      <c r="E650" s="124"/>
      <c r="F650" s="124"/>
      <c r="G650" s="124"/>
      <c r="H650" s="124"/>
      <c r="I650" s="124"/>
      <c r="J650" s="124"/>
      <c r="K650" s="124"/>
      <c r="L650" s="44"/>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3.5" customHeight="1">
      <c r="A651" s="44"/>
      <c r="B651" s="14"/>
      <c r="C651" s="14"/>
      <c r="D651" s="124"/>
      <c r="E651" s="124"/>
      <c r="F651" s="124"/>
      <c r="G651" s="124"/>
      <c r="H651" s="124"/>
      <c r="I651" s="124"/>
      <c r="J651" s="124"/>
      <c r="K651" s="124"/>
      <c r="L651" s="44"/>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3.5" customHeight="1">
      <c r="A652" s="44"/>
      <c r="B652" s="14"/>
      <c r="C652" s="14"/>
      <c r="D652" s="124"/>
      <c r="E652" s="124"/>
      <c r="F652" s="124"/>
      <c r="G652" s="124"/>
      <c r="H652" s="124"/>
      <c r="I652" s="124"/>
      <c r="J652" s="124"/>
      <c r="K652" s="124"/>
      <c r="L652" s="44"/>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3.5" customHeight="1">
      <c r="A653" s="44"/>
      <c r="B653" s="14"/>
      <c r="C653" s="14"/>
      <c r="D653" s="124"/>
      <c r="E653" s="124"/>
      <c r="F653" s="124"/>
      <c r="G653" s="124"/>
      <c r="H653" s="124"/>
      <c r="I653" s="124"/>
      <c r="J653" s="124"/>
      <c r="K653" s="124"/>
      <c r="L653" s="44"/>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3.5" customHeight="1">
      <c r="A654" s="44"/>
      <c r="B654" s="14"/>
      <c r="C654" s="14"/>
      <c r="D654" s="124"/>
      <c r="E654" s="124"/>
      <c r="F654" s="124"/>
      <c r="G654" s="124"/>
      <c r="H654" s="124"/>
      <c r="I654" s="124"/>
      <c r="J654" s="124"/>
      <c r="K654" s="124"/>
      <c r="L654" s="44"/>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3.5" customHeight="1">
      <c r="A655" s="44"/>
      <c r="B655" s="14"/>
      <c r="C655" s="14"/>
      <c r="D655" s="124"/>
      <c r="E655" s="124"/>
      <c r="F655" s="124"/>
      <c r="G655" s="124"/>
      <c r="H655" s="124"/>
      <c r="I655" s="124"/>
      <c r="J655" s="124"/>
      <c r="K655" s="124"/>
      <c r="L655" s="44"/>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3.5" customHeight="1">
      <c r="A656" s="44"/>
      <c r="B656" s="14"/>
      <c r="C656" s="14"/>
      <c r="D656" s="124"/>
      <c r="E656" s="124"/>
      <c r="F656" s="124"/>
      <c r="G656" s="124"/>
      <c r="H656" s="124"/>
      <c r="I656" s="124"/>
      <c r="J656" s="124"/>
      <c r="K656" s="124"/>
      <c r="L656" s="44"/>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3.5" customHeight="1">
      <c r="A657" s="44"/>
      <c r="B657" s="14"/>
      <c r="C657" s="14"/>
      <c r="D657" s="124"/>
      <c r="E657" s="124"/>
      <c r="F657" s="124"/>
      <c r="G657" s="124"/>
      <c r="H657" s="124"/>
      <c r="I657" s="124"/>
      <c r="J657" s="124"/>
      <c r="K657" s="124"/>
      <c r="L657" s="44"/>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3.5" customHeight="1">
      <c r="A658" s="44"/>
      <c r="B658" s="14"/>
      <c r="C658" s="14"/>
      <c r="D658" s="124"/>
      <c r="E658" s="124"/>
      <c r="F658" s="124"/>
      <c r="G658" s="124"/>
      <c r="H658" s="124"/>
      <c r="I658" s="124"/>
      <c r="J658" s="124"/>
      <c r="K658" s="124"/>
      <c r="L658" s="44"/>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3.5" customHeight="1">
      <c r="A659" s="44"/>
      <c r="B659" s="14"/>
      <c r="C659" s="14"/>
      <c r="D659" s="124"/>
      <c r="E659" s="124"/>
      <c r="F659" s="124"/>
      <c r="G659" s="124"/>
      <c r="H659" s="124"/>
      <c r="I659" s="124"/>
      <c r="J659" s="124"/>
      <c r="K659" s="124"/>
      <c r="L659" s="44"/>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3.5" customHeight="1">
      <c r="A660" s="44"/>
      <c r="B660" s="14"/>
      <c r="C660" s="14"/>
      <c r="D660" s="124"/>
      <c r="E660" s="124"/>
      <c r="F660" s="124"/>
      <c r="G660" s="124"/>
      <c r="H660" s="124"/>
      <c r="I660" s="124"/>
      <c r="J660" s="124"/>
      <c r="K660" s="124"/>
      <c r="L660" s="44"/>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3.5" customHeight="1">
      <c r="A661" s="44"/>
      <c r="B661" s="14"/>
      <c r="C661" s="14"/>
      <c r="D661" s="124"/>
      <c r="E661" s="124"/>
      <c r="F661" s="124"/>
      <c r="G661" s="124"/>
      <c r="H661" s="124"/>
      <c r="I661" s="124"/>
      <c r="J661" s="124"/>
      <c r="K661" s="124"/>
      <c r="L661" s="44"/>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3.5" customHeight="1">
      <c r="A662" s="44"/>
      <c r="B662" s="14"/>
      <c r="C662" s="14"/>
      <c r="D662" s="124"/>
      <c r="E662" s="124"/>
      <c r="F662" s="124"/>
      <c r="G662" s="124"/>
      <c r="H662" s="124"/>
      <c r="I662" s="124"/>
      <c r="J662" s="124"/>
      <c r="K662" s="124"/>
      <c r="L662" s="44"/>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3.5" customHeight="1">
      <c r="A663" s="44"/>
      <c r="B663" s="14"/>
      <c r="C663" s="14"/>
      <c r="D663" s="124"/>
      <c r="E663" s="124"/>
      <c r="F663" s="124"/>
      <c r="G663" s="124"/>
      <c r="H663" s="124"/>
      <c r="I663" s="124"/>
      <c r="J663" s="124"/>
      <c r="K663" s="124"/>
      <c r="L663" s="44"/>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3.5" customHeight="1">
      <c r="A664" s="44"/>
      <c r="B664" s="14"/>
      <c r="C664" s="14"/>
      <c r="D664" s="124"/>
      <c r="E664" s="124"/>
      <c r="F664" s="124"/>
      <c r="G664" s="124"/>
      <c r="H664" s="124"/>
      <c r="I664" s="124"/>
      <c r="J664" s="124"/>
      <c r="K664" s="124"/>
      <c r="L664" s="44"/>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3.5" customHeight="1">
      <c r="A665" s="44"/>
      <c r="B665" s="14"/>
      <c r="C665" s="14"/>
      <c r="D665" s="124"/>
      <c r="E665" s="124"/>
      <c r="F665" s="124"/>
      <c r="G665" s="124"/>
      <c r="H665" s="124"/>
      <c r="I665" s="124"/>
      <c r="J665" s="124"/>
      <c r="K665" s="124"/>
      <c r="L665" s="44"/>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3.5" customHeight="1">
      <c r="A666" s="44"/>
      <c r="B666" s="14"/>
      <c r="C666" s="14"/>
      <c r="D666" s="124"/>
      <c r="E666" s="124"/>
      <c r="F666" s="124"/>
      <c r="G666" s="124"/>
      <c r="H666" s="124"/>
      <c r="I666" s="124"/>
      <c r="J666" s="124"/>
      <c r="K666" s="124"/>
      <c r="L666" s="44"/>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3.5" customHeight="1">
      <c r="A667" s="44"/>
      <c r="B667" s="14"/>
      <c r="C667" s="14"/>
      <c r="D667" s="124"/>
      <c r="E667" s="124"/>
      <c r="F667" s="124"/>
      <c r="G667" s="124"/>
      <c r="H667" s="124"/>
      <c r="I667" s="124"/>
      <c r="J667" s="124"/>
      <c r="K667" s="124"/>
      <c r="L667" s="44"/>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3.5" customHeight="1">
      <c r="A668" s="44"/>
      <c r="B668" s="14"/>
      <c r="C668" s="14"/>
      <c r="D668" s="124"/>
      <c r="E668" s="124"/>
      <c r="F668" s="124"/>
      <c r="G668" s="124"/>
      <c r="H668" s="124"/>
      <c r="I668" s="124"/>
      <c r="J668" s="124"/>
      <c r="K668" s="124"/>
      <c r="L668" s="44"/>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3.5" customHeight="1">
      <c r="A669" s="44"/>
      <c r="B669" s="14"/>
      <c r="C669" s="14"/>
      <c r="D669" s="124"/>
      <c r="E669" s="124"/>
      <c r="F669" s="124"/>
      <c r="G669" s="124"/>
      <c r="H669" s="124"/>
      <c r="I669" s="124"/>
      <c r="J669" s="124"/>
      <c r="K669" s="124"/>
      <c r="L669" s="44"/>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3.5" customHeight="1">
      <c r="A670" s="44"/>
      <c r="B670" s="14"/>
      <c r="C670" s="14"/>
      <c r="D670" s="124"/>
      <c r="E670" s="124"/>
      <c r="F670" s="124"/>
      <c r="G670" s="124"/>
      <c r="H670" s="124"/>
      <c r="I670" s="124"/>
      <c r="J670" s="124"/>
      <c r="K670" s="124"/>
      <c r="L670" s="44"/>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3.5" customHeight="1">
      <c r="A671" s="44"/>
      <c r="B671" s="14"/>
      <c r="C671" s="14"/>
      <c r="D671" s="124"/>
      <c r="E671" s="124"/>
      <c r="F671" s="124"/>
      <c r="G671" s="124"/>
      <c r="H671" s="124"/>
      <c r="I671" s="124"/>
      <c r="J671" s="124"/>
      <c r="K671" s="124"/>
      <c r="L671" s="44"/>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3.5" customHeight="1">
      <c r="A672" s="44"/>
      <c r="B672" s="14"/>
      <c r="C672" s="14"/>
      <c r="D672" s="124"/>
      <c r="E672" s="124"/>
      <c r="F672" s="124"/>
      <c r="G672" s="124"/>
      <c r="H672" s="124"/>
      <c r="I672" s="124"/>
      <c r="J672" s="124"/>
      <c r="K672" s="124"/>
      <c r="L672" s="44"/>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3.5" customHeight="1">
      <c r="A673" s="44"/>
      <c r="B673" s="14"/>
      <c r="C673" s="14"/>
      <c r="D673" s="124"/>
      <c r="E673" s="124"/>
      <c r="F673" s="124"/>
      <c r="G673" s="124"/>
      <c r="H673" s="124"/>
      <c r="I673" s="124"/>
      <c r="J673" s="124"/>
      <c r="K673" s="124"/>
      <c r="L673" s="44"/>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3.5" customHeight="1">
      <c r="A674" s="44"/>
      <c r="B674" s="14"/>
      <c r="C674" s="14"/>
      <c r="D674" s="124"/>
      <c r="E674" s="124"/>
      <c r="F674" s="124"/>
      <c r="G674" s="124"/>
      <c r="H674" s="124"/>
      <c r="I674" s="124"/>
      <c r="J674" s="124"/>
      <c r="K674" s="124"/>
      <c r="L674" s="44"/>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3.5" customHeight="1">
      <c r="A675" s="44"/>
      <c r="B675" s="14"/>
      <c r="C675" s="14"/>
      <c r="D675" s="124"/>
      <c r="E675" s="124"/>
      <c r="F675" s="124"/>
      <c r="G675" s="124"/>
      <c r="H675" s="124"/>
      <c r="I675" s="124"/>
      <c r="J675" s="124"/>
      <c r="K675" s="124"/>
      <c r="L675" s="44"/>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3.5" customHeight="1">
      <c r="A676" s="44"/>
      <c r="B676" s="14"/>
      <c r="C676" s="14"/>
      <c r="D676" s="124"/>
      <c r="E676" s="124"/>
      <c r="F676" s="124"/>
      <c r="G676" s="124"/>
      <c r="H676" s="124"/>
      <c r="I676" s="124"/>
      <c r="J676" s="124"/>
      <c r="K676" s="124"/>
      <c r="L676" s="44"/>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3.5" customHeight="1">
      <c r="A677" s="44"/>
      <c r="B677" s="14"/>
      <c r="C677" s="14"/>
      <c r="D677" s="124"/>
      <c r="E677" s="124"/>
      <c r="F677" s="124"/>
      <c r="G677" s="124"/>
      <c r="H677" s="124"/>
      <c r="I677" s="124"/>
      <c r="J677" s="124"/>
      <c r="K677" s="124"/>
      <c r="L677" s="44"/>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3.5" customHeight="1">
      <c r="A678" s="44"/>
      <c r="B678" s="14"/>
      <c r="C678" s="14"/>
      <c r="D678" s="124"/>
      <c r="E678" s="124"/>
      <c r="F678" s="124"/>
      <c r="G678" s="124"/>
      <c r="H678" s="124"/>
      <c r="I678" s="124"/>
      <c r="J678" s="124"/>
      <c r="K678" s="124"/>
      <c r="L678" s="44"/>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3.5" customHeight="1">
      <c r="A679" s="44"/>
      <c r="B679" s="14"/>
      <c r="C679" s="14"/>
      <c r="D679" s="124"/>
      <c r="E679" s="124"/>
      <c r="F679" s="124"/>
      <c r="G679" s="124"/>
      <c r="H679" s="124"/>
      <c r="I679" s="124"/>
      <c r="J679" s="124"/>
      <c r="K679" s="124"/>
      <c r="L679" s="44"/>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3.5" customHeight="1">
      <c r="A680" s="44"/>
      <c r="B680" s="14"/>
      <c r="C680" s="14"/>
      <c r="D680" s="124"/>
      <c r="E680" s="124"/>
      <c r="F680" s="124"/>
      <c r="G680" s="124"/>
      <c r="H680" s="124"/>
      <c r="I680" s="124"/>
      <c r="J680" s="124"/>
      <c r="K680" s="124"/>
      <c r="L680" s="44"/>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3.5" customHeight="1">
      <c r="A681" s="44"/>
      <c r="B681" s="14"/>
      <c r="C681" s="14"/>
      <c r="D681" s="124"/>
      <c r="E681" s="124"/>
      <c r="F681" s="124"/>
      <c r="G681" s="124"/>
      <c r="H681" s="124"/>
      <c r="I681" s="124"/>
      <c r="J681" s="124"/>
      <c r="K681" s="124"/>
      <c r="L681" s="44"/>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3.5" customHeight="1">
      <c r="A682" s="44"/>
      <c r="B682" s="14"/>
      <c r="C682" s="14"/>
      <c r="D682" s="124"/>
      <c r="E682" s="124"/>
      <c r="F682" s="124"/>
      <c r="G682" s="124"/>
      <c r="H682" s="124"/>
      <c r="I682" s="124"/>
      <c r="J682" s="124"/>
      <c r="K682" s="124"/>
      <c r="L682" s="44"/>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3.5" customHeight="1">
      <c r="A683" s="44"/>
      <c r="B683" s="14"/>
      <c r="C683" s="14"/>
      <c r="D683" s="124"/>
      <c r="E683" s="124"/>
      <c r="F683" s="124"/>
      <c r="G683" s="124"/>
      <c r="H683" s="124"/>
      <c r="I683" s="124"/>
      <c r="J683" s="124"/>
      <c r="K683" s="124"/>
      <c r="L683" s="44"/>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3.5" customHeight="1">
      <c r="A684" s="44"/>
      <c r="B684" s="14"/>
      <c r="C684" s="14"/>
      <c r="D684" s="124"/>
      <c r="E684" s="124"/>
      <c r="F684" s="124"/>
      <c r="G684" s="124"/>
      <c r="H684" s="124"/>
      <c r="I684" s="124"/>
      <c r="J684" s="124"/>
      <c r="K684" s="124"/>
      <c r="L684" s="44"/>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3.5" customHeight="1">
      <c r="A685" s="44"/>
      <c r="B685" s="14"/>
      <c r="C685" s="14"/>
      <c r="D685" s="124"/>
      <c r="E685" s="124"/>
      <c r="F685" s="124"/>
      <c r="G685" s="124"/>
      <c r="H685" s="124"/>
      <c r="I685" s="124"/>
      <c r="J685" s="124"/>
      <c r="K685" s="124"/>
      <c r="L685" s="44"/>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3.5" customHeight="1">
      <c r="A686" s="44"/>
      <c r="B686" s="14"/>
      <c r="C686" s="14"/>
      <c r="D686" s="124"/>
      <c r="E686" s="124"/>
      <c r="F686" s="124"/>
      <c r="G686" s="124"/>
      <c r="H686" s="124"/>
      <c r="I686" s="124"/>
      <c r="J686" s="124"/>
      <c r="K686" s="124"/>
      <c r="L686" s="44"/>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3.5" customHeight="1">
      <c r="A687" s="44"/>
      <c r="B687" s="14"/>
      <c r="C687" s="14"/>
      <c r="D687" s="124"/>
      <c r="E687" s="124"/>
      <c r="F687" s="124"/>
      <c r="G687" s="124"/>
      <c r="H687" s="124"/>
      <c r="I687" s="124"/>
      <c r="J687" s="124"/>
      <c r="K687" s="124"/>
      <c r="L687" s="44"/>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3.5" customHeight="1">
      <c r="A688" s="44"/>
      <c r="B688" s="14"/>
      <c r="C688" s="14"/>
      <c r="D688" s="124"/>
      <c r="E688" s="124"/>
      <c r="F688" s="124"/>
      <c r="G688" s="124"/>
      <c r="H688" s="124"/>
      <c r="I688" s="124"/>
      <c r="J688" s="124"/>
      <c r="K688" s="124"/>
      <c r="L688" s="44"/>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3.5" customHeight="1">
      <c r="A689" s="44"/>
      <c r="B689" s="14"/>
      <c r="C689" s="14"/>
      <c r="D689" s="124"/>
      <c r="E689" s="124"/>
      <c r="F689" s="124"/>
      <c r="G689" s="124"/>
      <c r="H689" s="124"/>
      <c r="I689" s="124"/>
      <c r="J689" s="124"/>
      <c r="K689" s="124"/>
      <c r="L689" s="44"/>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3.5" customHeight="1">
      <c r="A690" s="44"/>
      <c r="B690" s="14"/>
      <c r="C690" s="14"/>
      <c r="D690" s="124"/>
      <c r="E690" s="124"/>
      <c r="F690" s="124"/>
      <c r="G690" s="124"/>
      <c r="H690" s="124"/>
      <c r="I690" s="124"/>
      <c r="J690" s="124"/>
      <c r="K690" s="124"/>
      <c r="L690" s="44"/>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3.5" customHeight="1">
      <c r="A691" s="44"/>
      <c r="B691" s="14"/>
      <c r="C691" s="14"/>
      <c r="D691" s="124"/>
      <c r="E691" s="124"/>
      <c r="F691" s="124"/>
      <c r="G691" s="124"/>
      <c r="H691" s="124"/>
      <c r="I691" s="124"/>
      <c r="J691" s="124"/>
      <c r="K691" s="124"/>
      <c r="L691" s="44"/>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3.5" customHeight="1">
      <c r="A692" s="44"/>
      <c r="B692" s="14"/>
      <c r="C692" s="14"/>
      <c r="D692" s="124"/>
      <c r="E692" s="124"/>
      <c r="F692" s="124"/>
      <c r="G692" s="124"/>
      <c r="H692" s="124"/>
      <c r="I692" s="124"/>
      <c r="J692" s="124"/>
      <c r="K692" s="124"/>
      <c r="L692" s="44"/>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3.5" customHeight="1">
      <c r="A693" s="44"/>
      <c r="B693" s="14"/>
      <c r="C693" s="14"/>
      <c r="D693" s="124"/>
      <c r="E693" s="124"/>
      <c r="F693" s="124"/>
      <c r="G693" s="124"/>
      <c r="H693" s="124"/>
      <c r="I693" s="124"/>
      <c r="J693" s="124"/>
      <c r="K693" s="124"/>
      <c r="L693" s="44"/>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3.5" customHeight="1">
      <c r="A694" s="44"/>
      <c r="B694" s="14"/>
      <c r="C694" s="14"/>
      <c r="D694" s="124"/>
      <c r="E694" s="124"/>
      <c r="F694" s="124"/>
      <c r="G694" s="124"/>
      <c r="H694" s="124"/>
      <c r="I694" s="124"/>
      <c r="J694" s="124"/>
      <c r="K694" s="124"/>
      <c r="L694" s="44"/>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3.5" customHeight="1">
      <c r="A695" s="44"/>
      <c r="B695" s="14"/>
      <c r="C695" s="14"/>
      <c r="D695" s="124"/>
      <c r="E695" s="124"/>
      <c r="F695" s="124"/>
      <c r="G695" s="124"/>
      <c r="H695" s="124"/>
      <c r="I695" s="124"/>
      <c r="J695" s="124"/>
      <c r="K695" s="124"/>
      <c r="L695" s="44"/>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3.5" customHeight="1">
      <c r="A696" s="44"/>
      <c r="B696" s="14"/>
      <c r="C696" s="14"/>
      <c r="D696" s="124"/>
      <c r="E696" s="124"/>
      <c r="F696" s="124"/>
      <c r="G696" s="124"/>
      <c r="H696" s="124"/>
      <c r="I696" s="124"/>
      <c r="J696" s="124"/>
      <c r="K696" s="124"/>
      <c r="L696" s="44"/>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3.5" customHeight="1">
      <c r="A697" s="44"/>
      <c r="B697" s="14"/>
      <c r="C697" s="14"/>
      <c r="D697" s="124"/>
      <c r="E697" s="124"/>
      <c r="F697" s="124"/>
      <c r="G697" s="124"/>
      <c r="H697" s="124"/>
      <c r="I697" s="124"/>
      <c r="J697" s="124"/>
      <c r="K697" s="124"/>
      <c r="L697" s="44"/>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3.5" customHeight="1">
      <c r="A698" s="44"/>
      <c r="B698" s="14"/>
      <c r="C698" s="14"/>
      <c r="D698" s="124"/>
      <c r="E698" s="124"/>
      <c r="F698" s="124"/>
      <c r="G698" s="124"/>
      <c r="H698" s="124"/>
      <c r="I698" s="124"/>
      <c r="J698" s="124"/>
      <c r="K698" s="124"/>
      <c r="L698" s="44"/>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3.5" customHeight="1">
      <c r="A699" s="44"/>
      <c r="B699" s="14"/>
      <c r="C699" s="14"/>
      <c r="D699" s="124"/>
      <c r="E699" s="124"/>
      <c r="F699" s="124"/>
      <c r="G699" s="124"/>
      <c r="H699" s="124"/>
      <c r="I699" s="124"/>
      <c r="J699" s="124"/>
      <c r="K699" s="124"/>
      <c r="L699" s="44"/>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3.5" customHeight="1">
      <c r="A700" s="44"/>
      <c r="B700" s="14"/>
      <c r="C700" s="14"/>
      <c r="D700" s="124"/>
      <c r="E700" s="124"/>
      <c r="F700" s="124"/>
      <c r="G700" s="124"/>
      <c r="H700" s="124"/>
      <c r="I700" s="124"/>
      <c r="J700" s="124"/>
      <c r="K700" s="124"/>
      <c r="L700" s="44"/>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3.5" customHeight="1">
      <c r="A701" s="44"/>
      <c r="B701" s="14"/>
      <c r="C701" s="14"/>
      <c r="D701" s="124"/>
      <c r="E701" s="124"/>
      <c r="F701" s="124"/>
      <c r="G701" s="124"/>
      <c r="H701" s="124"/>
      <c r="I701" s="124"/>
      <c r="J701" s="124"/>
      <c r="K701" s="124"/>
      <c r="L701" s="44"/>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3.5" customHeight="1">
      <c r="A702" s="44"/>
      <c r="B702" s="14"/>
      <c r="C702" s="14"/>
      <c r="D702" s="124"/>
      <c r="E702" s="124"/>
      <c r="F702" s="124"/>
      <c r="G702" s="124"/>
      <c r="H702" s="124"/>
      <c r="I702" s="124"/>
      <c r="J702" s="124"/>
      <c r="K702" s="124"/>
      <c r="L702" s="44"/>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3.5" customHeight="1">
      <c r="A703" s="44"/>
      <c r="B703" s="14"/>
      <c r="C703" s="14"/>
      <c r="D703" s="124"/>
      <c r="E703" s="124"/>
      <c r="F703" s="124"/>
      <c r="G703" s="124"/>
      <c r="H703" s="124"/>
      <c r="I703" s="124"/>
      <c r="J703" s="124"/>
      <c r="K703" s="124"/>
      <c r="L703" s="44"/>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3.5" customHeight="1">
      <c r="A704" s="44"/>
      <c r="B704" s="14"/>
      <c r="C704" s="14"/>
      <c r="D704" s="124"/>
      <c r="E704" s="124"/>
      <c r="F704" s="124"/>
      <c r="G704" s="124"/>
      <c r="H704" s="124"/>
      <c r="I704" s="124"/>
      <c r="J704" s="124"/>
      <c r="K704" s="124"/>
      <c r="L704" s="44"/>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3.5" customHeight="1">
      <c r="A705" s="44"/>
      <c r="B705" s="14"/>
      <c r="C705" s="14"/>
      <c r="D705" s="124"/>
      <c r="E705" s="124"/>
      <c r="F705" s="124"/>
      <c r="G705" s="124"/>
      <c r="H705" s="124"/>
      <c r="I705" s="124"/>
      <c r="J705" s="124"/>
      <c r="K705" s="124"/>
      <c r="L705" s="44"/>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3.5" customHeight="1">
      <c r="A706" s="44"/>
      <c r="B706" s="14"/>
      <c r="C706" s="14"/>
      <c r="D706" s="124"/>
      <c r="E706" s="124"/>
      <c r="F706" s="124"/>
      <c r="G706" s="124"/>
      <c r="H706" s="124"/>
      <c r="I706" s="124"/>
      <c r="J706" s="124"/>
      <c r="K706" s="124"/>
      <c r="L706" s="44"/>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3.5" customHeight="1">
      <c r="A707" s="44"/>
      <c r="B707" s="14"/>
      <c r="C707" s="14"/>
      <c r="D707" s="124"/>
      <c r="E707" s="124"/>
      <c r="F707" s="124"/>
      <c r="G707" s="124"/>
      <c r="H707" s="124"/>
      <c r="I707" s="124"/>
      <c r="J707" s="124"/>
      <c r="K707" s="124"/>
      <c r="L707" s="44"/>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3.5" customHeight="1">
      <c r="A708" s="44"/>
      <c r="B708" s="14"/>
      <c r="C708" s="14"/>
      <c r="D708" s="124"/>
      <c r="E708" s="124"/>
      <c r="F708" s="124"/>
      <c r="G708" s="124"/>
      <c r="H708" s="124"/>
      <c r="I708" s="124"/>
      <c r="J708" s="124"/>
      <c r="K708" s="124"/>
      <c r="L708" s="44"/>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3.5" customHeight="1">
      <c r="A709" s="44"/>
      <c r="B709" s="14"/>
      <c r="C709" s="14"/>
      <c r="D709" s="124"/>
      <c r="E709" s="124"/>
      <c r="F709" s="124"/>
      <c r="G709" s="124"/>
      <c r="H709" s="124"/>
      <c r="I709" s="124"/>
      <c r="J709" s="124"/>
      <c r="K709" s="124"/>
      <c r="L709" s="44"/>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3.5" customHeight="1">
      <c r="A710" s="44"/>
      <c r="B710" s="14"/>
      <c r="C710" s="14"/>
      <c r="D710" s="124"/>
      <c r="E710" s="124"/>
      <c r="F710" s="124"/>
      <c r="G710" s="124"/>
      <c r="H710" s="124"/>
      <c r="I710" s="124"/>
      <c r="J710" s="124"/>
      <c r="K710" s="124"/>
      <c r="L710" s="44"/>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3.5" customHeight="1">
      <c r="A711" s="44"/>
      <c r="B711" s="14"/>
      <c r="C711" s="14"/>
      <c r="D711" s="124"/>
      <c r="E711" s="124"/>
      <c r="F711" s="124"/>
      <c r="G711" s="124"/>
      <c r="H711" s="124"/>
      <c r="I711" s="124"/>
      <c r="J711" s="124"/>
      <c r="K711" s="124"/>
      <c r="L711" s="44"/>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3.5" customHeight="1">
      <c r="A712" s="44"/>
      <c r="B712" s="14"/>
      <c r="C712" s="14"/>
      <c r="D712" s="124"/>
      <c r="E712" s="124"/>
      <c r="F712" s="124"/>
      <c r="G712" s="124"/>
      <c r="H712" s="124"/>
      <c r="I712" s="124"/>
      <c r="J712" s="124"/>
      <c r="K712" s="124"/>
      <c r="L712" s="44"/>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3.5" customHeight="1">
      <c r="A713" s="44"/>
      <c r="B713" s="14"/>
      <c r="C713" s="14"/>
      <c r="D713" s="124"/>
      <c r="E713" s="124"/>
      <c r="F713" s="124"/>
      <c r="G713" s="124"/>
      <c r="H713" s="124"/>
      <c r="I713" s="124"/>
      <c r="J713" s="124"/>
      <c r="K713" s="124"/>
      <c r="L713" s="44"/>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3.5" customHeight="1">
      <c r="A714" s="44"/>
      <c r="B714" s="14"/>
      <c r="C714" s="14"/>
      <c r="D714" s="124"/>
      <c r="E714" s="124"/>
      <c r="F714" s="124"/>
      <c r="G714" s="124"/>
      <c r="H714" s="124"/>
      <c r="I714" s="124"/>
      <c r="J714" s="124"/>
      <c r="K714" s="124"/>
      <c r="L714" s="44"/>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3.5" customHeight="1">
      <c r="A715" s="44"/>
      <c r="B715" s="14"/>
      <c r="C715" s="14"/>
      <c r="D715" s="124"/>
      <c r="E715" s="124"/>
      <c r="F715" s="124"/>
      <c r="G715" s="124"/>
      <c r="H715" s="124"/>
      <c r="I715" s="124"/>
      <c r="J715" s="124"/>
      <c r="K715" s="124"/>
      <c r="L715" s="44"/>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3.5" customHeight="1">
      <c r="A716" s="44"/>
      <c r="B716" s="14"/>
      <c r="C716" s="14"/>
      <c r="D716" s="124"/>
      <c r="E716" s="124"/>
      <c r="F716" s="124"/>
      <c r="G716" s="124"/>
      <c r="H716" s="124"/>
      <c r="I716" s="124"/>
      <c r="J716" s="124"/>
      <c r="K716" s="124"/>
      <c r="L716" s="44"/>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3.5" customHeight="1">
      <c r="A717" s="44"/>
      <c r="B717" s="14"/>
      <c r="C717" s="14"/>
      <c r="D717" s="124"/>
      <c r="E717" s="124"/>
      <c r="F717" s="124"/>
      <c r="G717" s="124"/>
      <c r="H717" s="124"/>
      <c r="I717" s="124"/>
      <c r="J717" s="124"/>
      <c r="K717" s="124"/>
      <c r="L717" s="44"/>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3.5" customHeight="1">
      <c r="A718" s="44"/>
      <c r="B718" s="14"/>
      <c r="C718" s="14"/>
      <c r="D718" s="124"/>
      <c r="E718" s="124"/>
      <c r="F718" s="124"/>
      <c r="G718" s="124"/>
      <c r="H718" s="124"/>
      <c r="I718" s="124"/>
      <c r="J718" s="124"/>
      <c r="K718" s="124"/>
      <c r="L718" s="44"/>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3.5" customHeight="1">
      <c r="A719" s="44"/>
      <c r="B719" s="14"/>
      <c r="C719" s="14"/>
      <c r="D719" s="124"/>
      <c r="E719" s="124"/>
      <c r="F719" s="124"/>
      <c r="G719" s="124"/>
      <c r="H719" s="124"/>
      <c r="I719" s="124"/>
      <c r="J719" s="124"/>
      <c r="K719" s="124"/>
      <c r="L719" s="44"/>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3.5" customHeight="1">
      <c r="A720" s="44"/>
      <c r="B720" s="14"/>
      <c r="C720" s="14"/>
      <c r="D720" s="124"/>
      <c r="E720" s="124"/>
      <c r="F720" s="124"/>
      <c r="G720" s="124"/>
      <c r="H720" s="124"/>
      <c r="I720" s="124"/>
      <c r="J720" s="124"/>
      <c r="K720" s="124"/>
      <c r="L720" s="44"/>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3.5" customHeight="1">
      <c r="A721" s="44"/>
      <c r="B721" s="14"/>
      <c r="C721" s="14"/>
      <c r="D721" s="124"/>
      <c r="E721" s="124"/>
      <c r="F721" s="124"/>
      <c r="G721" s="124"/>
      <c r="H721" s="124"/>
      <c r="I721" s="124"/>
      <c r="J721" s="124"/>
      <c r="K721" s="124"/>
      <c r="L721" s="44"/>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3.5" customHeight="1">
      <c r="A722" s="44"/>
      <c r="B722" s="14"/>
      <c r="C722" s="14"/>
      <c r="D722" s="124"/>
      <c r="E722" s="124"/>
      <c r="F722" s="124"/>
      <c r="G722" s="124"/>
      <c r="H722" s="124"/>
      <c r="I722" s="124"/>
      <c r="J722" s="124"/>
      <c r="K722" s="124"/>
      <c r="L722" s="44"/>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3.5" customHeight="1">
      <c r="A723" s="44"/>
      <c r="B723" s="14"/>
      <c r="C723" s="14"/>
      <c r="D723" s="124"/>
      <c r="E723" s="124"/>
      <c r="F723" s="124"/>
      <c r="G723" s="124"/>
      <c r="H723" s="124"/>
      <c r="I723" s="124"/>
      <c r="J723" s="124"/>
      <c r="K723" s="124"/>
      <c r="L723" s="44"/>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3.5" customHeight="1">
      <c r="A724" s="44"/>
      <c r="B724" s="14"/>
      <c r="C724" s="14"/>
      <c r="D724" s="124"/>
      <c r="E724" s="124"/>
      <c r="F724" s="124"/>
      <c r="G724" s="124"/>
      <c r="H724" s="124"/>
      <c r="I724" s="124"/>
      <c r="J724" s="124"/>
      <c r="K724" s="124"/>
      <c r="L724" s="44"/>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3.5" customHeight="1">
      <c r="A725" s="44"/>
      <c r="B725" s="14"/>
      <c r="C725" s="14"/>
      <c r="D725" s="124"/>
      <c r="E725" s="124"/>
      <c r="F725" s="124"/>
      <c r="G725" s="124"/>
      <c r="H725" s="124"/>
      <c r="I725" s="124"/>
      <c r="J725" s="124"/>
      <c r="K725" s="124"/>
      <c r="L725" s="44"/>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3.5" customHeight="1">
      <c r="A726" s="44"/>
      <c r="B726" s="14"/>
      <c r="C726" s="14"/>
      <c r="D726" s="124"/>
      <c r="E726" s="124"/>
      <c r="F726" s="124"/>
      <c r="G726" s="124"/>
      <c r="H726" s="124"/>
      <c r="I726" s="124"/>
      <c r="J726" s="124"/>
      <c r="K726" s="124"/>
      <c r="L726" s="44"/>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3.5" customHeight="1">
      <c r="A727" s="44"/>
      <c r="B727" s="14"/>
      <c r="C727" s="14"/>
      <c r="D727" s="124"/>
      <c r="E727" s="124"/>
      <c r="F727" s="124"/>
      <c r="G727" s="124"/>
      <c r="H727" s="124"/>
      <c r="I727" s="124"/>
      <c r="J727" s="124"/>
      <c r="K727" s="124"/>
      <c r="L727" s="44"/>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3.5" customHeight="1">
      <c r="A728" s="44"/>
      <c r="B728" s="14"/>
      <c r="C728" s="14"/>
      <c r="D728" s="124"/>
      <c r="E728" s="124"/>
      <c r="F728" s="124"/>
      <c r="G728" s="124"/>
      <c r="H728" s="124"/>
      <c r="I728" s="124"/>
      <c r="J728" s="124"/>
      <c r="K728" s="124"/>
      <c r="L728" s="44"/>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3.5" customHeight="1">
      <c r="A729" s="44"/>
      <c r="B729" s="14"/>
      <c r="C729" s="14"/>
      <c r="D729" s="124"/>
      <c r="E729" s="124"/>
      <c r="F729" s="124"/>
      <c r="G729" s="124"/>
      <c r="H729" s="124"/>
      <c r="I729" s="124"/>
      <c r="J729" s="124"/>
      <c r="K729" s="124"/>
      <c r="L729" s="44"/>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3.5" customHeight="1">
      <c r="A730" s="44"/>
      <c r="B730" s="14"/>
      <c r="C730" s="14"/>
      <c r="D730" s="124"/>
      <c r="E730" s="124"/>
      <c r="F730" s="124"/>
      <c r="G730" s="124"/>
      <c r="H730" s="124"/>
      <c r="I730" s="124"/>
      <c r="J730" s="124"/>
      <c r="K730" s="124"/>
      <c r="L730" s="44"/>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3.5" customHeight="1">
      <c r="A731" s="44"/>
      <c r="B731" s="14"/>
      <c r="C731" s="14"/>
      <c r="D731" s="124"/>
      <c r="E731" s="124"/>
      <c r="F731" s="124"/>
      <c r="G731" s="124"/>
      <c r="H731" s="124"/>
      <c r="I731" s="124"/>
      <c r="J731" s="124"/>
      <c r="K731" s="124"/>
      <c r="L731" s="44"/>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3.5" customHeight="1">
      <c r="A732" s="44"/>
      <c r="B732" s="14"/>
      <c r="C732" s="14"/>
      <c r="D732" s="124"/>
      <c r="E732" s="124"/>
      <c r="F732" s="124"/>
      <c r="G732" s="124"/>
      <c r="H732" s="124"/>
      <c r="I732" s="124"/>
      <c r="J732" s="124"/>
      <c r="K732" s="124"/>
      <c r="L732" s="44"/>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3.5" customHeight="1">
      <c r="A733" s="44"/>
      <c r="B733" s="14"/>
      <c r="C733" s="14"/>
      <c r="D733" s="124"/>
      <c r="E733" s="124"/>
      <c r="F733" s="124"/>
      <c r="G733" s="124"/>
      <c r="H733" s="124"/>
      <c r="I733" s="124"/>
      <c r="J733" s="124"/>
      <c r="K733" s="124"/>
      <c r="L733" s="44"/>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3.5" customHeight="1">
      <c r="A734" s="44"/>
      <c r="B734" s="14"/>
      <c r="C734" s="14"/>
      <c r="D734" s="124"/>
      <c r="E734" s="124"/>
      <c r="F734" s="124"/>
      <c r="G734" s="124"/>
      <c r="H734" s="124"/>
      <c r="I734" s="124"/>
      <c r="J734" s="124"/>
      <c r="K734" s="124"/>
      <c r="L734" s="44"/>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3.5" customHeight="1">
      <c r="A735" s="44"/>
      <c r="B735" s="14"/>
      <c r="C735" s="14"/>
      <c r="D735" s="124"/>
      <c r="E735" s="124"/>
      <c r="F735" s="124"/>
      <c r="G735" s="124"/>
      <c r="H735" s="124"/>
      <c r="I735" s="124"/>
      <c r="J735" s="124"/>
      <c r="K735" s="124"/>
      <c r="L735" s="44"/>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3.5" customHeight="1">
      <c r="A736" s="44"/>
      <c r="B736" s="14"/>
      <c r="C736" s="14"/>
      <c r="D736" s="124"/>
      <c r="E736" s="124"/>
      <c r="F736" s="124"/>
      <c r="G736" s="124"/>
      <c r="H736" s="124"/>
      <c r="I736" s="124"/>
      <c r="J736" s="124"/>
      <c r="K736" s="124"/>
      <c r="L736" s="44"/>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3.5" customHeight="1">
      <c r="A737" s="44"/>
      <c r="B737" s="14"/>
      <c r="C737" s="14"/>
      <c r="D737" s="124"/>
      <c r="E737" s="124"/>
      <c r="F737" s="124"/>
      <c r="G737" s="124"/>
      <c r="H737" s="124"/>
      <c r="I737" s="124"/>
      <c r="J737" s="124"/>
      <c r="K737" s="124"/>
      <c r="L737" s="44"/>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3.5" customHeight="1">
      <c r="A738" s="44"/>
      <c r="B738" s="14"/>
      <c r="C738" s="14"/>
      <c r="D738" s="124"/>
      <c r="E738" s="124"/>
      <c r="F738" s="124"/>
      <c r="G738" s="124"/>
      <c r="H738" s="124"/>
      <c r="I738" s="124"/>
      <c r="J738" s="124"/>
      <c r="K738" s="124"/>
      <c r="L738" s="44"/>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3.5" customHeight="1">
      <c r="A739" s="44"/>
      <c r="B739" s="14"/>
      <c r="C739" s="14"/>
      <c r="D739" s="124"/>
      <c r="E739" s="124"/>
      <c r="F739" s="124"/>
      <c r="G739" s="124"/>
      <c r="H739" s="124"/>
      <c r="I739" s="124"/>
      <c r="J739" s="124"/>
      <c r="K739" s="124"/>
      <c r="L739" s="44"/>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3.5" customHeight="1">
      <c r="A740" s="44"/>
      <c r="B740" s="14"/>
      <c r="C740" s="14"/>
      <c r="D740" s="124"/>
      <c r="E740" s="124"/>
      <c r="F740" s="124"/>
      <c r="G740" s="124"/>
      <c r="H740" s="124"/>
      <c r="I740" s="124"/>
      <c r="J740" s="124"/>
      <c r="K740" s="124"/>
      <c r="L740" s="44"/>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3.5" customHeight="1">
      <c r="A741" s="44"/>
      <c r="B741" s="14"/>
      <c r="C741" s="14"/>
      <c r="D741" s="124"/>
      <c r="E741" s="124"/>
      <c r="F741" s="124"/>
      <c r="G741" s="124"/>
      <c r="H741" s="124"/>
      <c r="I741" s="124"/>
      <c r="J741" s="124"/>
      <c r="K741" s="124"/>
      <c r="L741" s="4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3.5" customHeight="1">
      <c r="A742" s="44"/>
      <c r="B742" s="14"/>
      <c r="C742" s="14"/>
      <c r="D742" s="124"/>
      <c r="E742" s="124"/>
      <c r="F742" s="124"/>
      <c r="G742" s="124"/>
      <c r="H742" s="124"/>
      <c r="I742" s="124"/>
      <c r="J742" s="124"/>
      <c r="K742" s="124"/>
      <c r="L742" s="4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3.5" customHeight="1">
      <c r="A743" s="44"/>
      <c r="B743" s="14"/>
      <c r="C743" s="14"/>
      <c r="D743" s="124"/>
      <c r="E743" s="124"/>
      <c r="F743" s="124"/>
      <c r="G743" s="124"/>
      <c r="H743" s="124"/>
      <c r="I743" s="124"/>
      <c r="J743" s="124"/>
      <c r="K743" s="124"/>
      <c r="L743" s="4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3.5" customHeight="1">
      <c r="A744" s="44"/>
      <c r="B744" s="14"/>
      <c r="C744" s="14"/>
      <c r="D744" s="124"/>
      <c r="E744" s="124"/>
      <c r="F744" s="124"/>
      <c r="G744" s="124"/>
      <c r="H744" s="124"/>
      <c r="I744" s="124"/>
      <c r="J744" s="124"/>
      <c r="K744" s="124"/>
      <c r="L744" s="4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3.5" customHeight="1">
      <c r="A745" s="44"/>
      <c r="B745" s="14"/>
      <c r="C745" s="14"/>
      <c r="D745" s="124"/>
      <c r="E745" s="124"/>
      <c r="F745" s="124"/>
      <c r="G745" s="124"/>
      <c r="H745" s="124"/>
      <c r="I745" s="124"/>
      <c r="J745" s="124"/>
      <c r="K745" s="124"/>
      <c r="L745" s="4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3.5" customHeight="1">
      <c r="A746" s="44"/>
      <c r="B746" s="14"/>
      <c r="C746" s="14"/>
      <c r="D746" s="124"/>
      <c r="E746" s="124"/>
      <c r="F746" s="124"/>
      <c r="G746" s="124"/>
      <c r="H746" s="124"/>
      <c r="I746" s="124"/>
      <c r="J746" s="124"/>
      <c r="K746" s="124"/>
      <c r="L746" s="4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3.5" customHeight="1">
      <c r="A747" s="44"/>
      <c r="B747" s="14"/>
      <c r="C747" s="14"/>
      <c r="D747" s="124"/>
      <c r="E747" s="124"/>
      <c r="F747" s="124"/>
      <c r="G747" s="124"/>
      <c r="H747" s="124"/>
      <c r="I747" s="124"/>
      <c r="J747" s="124"/>
      <c r="K747" s="124"/>
      <c r="L747" s="4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3.5" customHeight="1">
      <c r="A748" s="44"/>
      <c r="B748" s="14"/>
      <c r="C748" s="14"/>
      <c r="D748" s="124"/>
      <c r="E748" s="124"/>
      <c r="F748" s="124"/>
      <c r="G748" s="124"/>
      <c r="H748" s="124"/>
      <c r="I748" s="124"/>
      <c r="J748" s="124"/>
      <c r="K748" s="124"/>
      <c r="L748" s="4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3.5" customHeight="1">
      <c r="A749" s="44"/>
      <c r="B749" s="14"/>
      <c r="C749" s="14"/>
      <c r="D749" s="124"/>
      <c r="E749" s="124"/>
      <c r="F749" s="124"/>
      <c r="G749" s="124"/>
      <c r="H749" s="124"/>
      <c r="I749" s="124"/>
      <c r="J749" s="124"/>
      <c r="K749" s="124"/>
      <c r="L749" s="4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3.5" customHeight="1">
      <c r="A750" s="44"/>
      <c r="B750" s="14"/>
      <c r="C750" s="14"/>
      <c r="D750" s="124"/>
      <c r="E750" s="124"/>
      <c r="F750" s="124"/>
      <c r="G750" s="124"/>
      <c r="H750" s="124"/>
      <c r="I750" s="124"/>
      <c r="J750" s="124"/>
      <c r="K750" s="124"/>
      <c r="L750" s="4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3.5" customHeight="1">
      <c r="A751" s="44"/>
      <c r="B751" s="14"/>
      <c r="C751" s="14"/>
      <c r="D751" s="124"/>
      <c r="E751" s="124"/>
      <c r="F751" s="124"/>
      <c r="G751" s="124"/>
      <c r="H751" s="124"/>
      <c r="I751" s="124"/>
      <c r="J751" s="124"/>
      <c r="K751" s="124"/>
      <c r="L751" s="4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3.5" customHeight="1">
      <c r="A752" s="44"/>
      <c r="B752" s="14"/>
      <c r="C752" s="14"/>
      <c r="D752" s="124"/>
      <c r="E752" s="124"/>
      <c r="F752" s="124"/>
      <c r="G752" s="124"/>
      <c r="H752" s="124"/>
      <c r="I752" s="124"/>
      <c r="J752" s="124"/>
      <c r="K752" s="124"/>
      <c r="L752" s="4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3.5" customHeight="1">
      <c r="A753" s="44"/>
      <c r="B753" s="14"/>
      <c r="C753" s="14"/>
      <c r="D753" s="124"/>
      <c r="E753" s="124"/>
      <c r="F753" s="124"/>
      <c r="G753" s="124"/>
      <c r="H753" s="124"/>
      <c r="I753" s="124"/>
      <c r="J753" s="124"/>
      <c r="K753" s="124"/>
      <c r="L753" s="4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3.5" customHeight="1">
      <c r="A754" s="44"/>
      <c r="B754" s="14"/>
      <c r="C754" s="14"/>
      <c r="D754" s="124"/>
      <c r="E754" s="124"/>
      <c r="F754" s="124"/>
      <c r="G754" s="124"/>
      <c r="H754" s="124"/>
      <c r="I754" s="124"/>
      <c r="J754" s="124"/>
      <c r="K754" s="124"/>
      <c r="L754" s="4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3.5" customHeight="1">
      <c r="A755" s="44"/>
      <c r="B755" s="14"/>
      <c r="C755" s="14"/>
      <c r="D755" s="124"/>
      <c r="E755" s="124"/>
      <c r="F755" s="124"/>
      <c r="G755" s="124"/>
      <c r="H755" s="124"/>
      <c r="I755" s="124"/>
      <c r="J755" s="124"/>
      <c r="K755" s="124"/>
      <c r="L755" s="4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3.5" customHeight="1">
      <c r="A756" s="44"/>
      <c r="B756" s="14"/>
      <c r="C756" s="14"/>
      <c r="D756" s="124"/>
      <c r="E756" s="124"/>
      <c r="F756" s="124"/>
      <c r="G756" s="124"/>
      <c r="H756" s="124"/>
      <c r="I756" s="124"/>
      <c r="J756" s="124"/>
      <c r="K756" s="124"/>
      <c r="L756" s="4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3.5" customHeight="1">
      <c r="A757" s="44"/>
      <c r="B757" s="14"/>
      <c r="C757" s="14"/>
      <c r="D757" s="124"/>
      <c r="E757" s="124"/>
      <c r="F757" s="124"/>
      <c r="G757" s="124"/>
      <c r="H757" s="124"/>
      <c r="I757" s="124"/>
      <c r="J757" s="124"/>
      <c r="K757" s="124"/>
      <c r="L757" s="4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3.5" customHeight="1">
      <c r="A758" s="44"/>
      <c r="B758" s="14"/>
      <c r="C758" s="14"/>
      <c r="D758" s="124"/>
      <c r="E758" s="124"/>
      <c r="F758" s="124"/>
      <c r="G758" s="124"/>
      <c r="H758" s="124"/>
      <c r="I758" s="124"/>
      <c r="J758" s="124"/>
      <c r="K758" s="124"/>
      <c r="L758" s="4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3.5" customHeight="1">
      <c r="A759" s="44"/>
      <c r="B759" s="14"/>
      <c r="C759" s="14"/>
      <c r="D759" s="124"/>
      <c r="E759" s="124"/>
      <c r="F759" s="124"/>
      <c r="G759" s="124"/>
      <c r="H759" s="124"/>
      <c r="I759" s="124"/>
      <c r="J759" s="124"/>
      <c r="K759" s="124"/>
      <c r="L759" s="4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3.5" customHeight="1">
      <c r="A760" s="44"/>
      <c r="B760" s="14"/>
      <c r="C760" s="14"/>
      <c r="D760" s="124"/>
      <c r="E760" s="124"/>
      <c r="F760" s="124"/>
      <c r="G760" s="124"/>
      <c r="H760" s="124"/>
      <c r="I760" s="124"/>
      <c r="J760" s="124"/>
      <c r="K760" s="124"/>
      <c r="L760" s="4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3.5" customHeight="1">
      <c r="A761" s="44"/>
      <c r="B761" s="14"/>
      <c r="C761" s="14"/>
      <c r="D761" s="124"/>
      <c r="E761" s="124"/>
      <c r="F761" s="124"/>
      <c r="G761" s="124"/>
      <c r="H761" s="124"/>
      <c r="I761" s="124"/>
      <c r="J761" s="124"/>
      <c r="K761" s="124"/>
      <c r="L761" s="4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3.5" customHeight="1">
      <c r="A762" s="44"/>
      <c r="B762" s="14"/>
      <c r="C762" s="14"/>
      <c r="D762" s="124"/>
      <c r="E762" s="124"/>
      <c r="F762" s="124"/>
      <c r="G762" s="124"/>
      <c r="H762" s="124"/>
      <c r="I762" s="124"/>
      <c r="J762" s="124"/>
      <c r="K762" s="124"/>
      <c r="L762" s="4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3.5" customHeight="1">
      <c r="A763" s="44"/>
      <c r="B763" s="14"/>
      <c r="C763" s="14"/>
      <c r="D763" s="124"/>
      <c r="E763" s="124"/>
      <c r="F763" s="124"/>
      <c r="G763" s="124"/>
      <c r="H763" s="124"/>
      <c r="I763" s="124"/>
      <c r="J763" s="124"/>
      <c r="K763" s="124"/>
      <c r="L763" s="4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3.5" customHeight="1">
      <c r="A764" s="44"/>
      <c r="B764" s="14"/>
      <c r="C764" s="14"/>
      <c r="D764" s="124"/>
      <c r="E764" s="124"/>
      <c r="F764" s="124"/>
      <c r="G764" s="124"/>
      <c r="H764" s="124"/>
      <c r="I764" s="124"/>
      <c r="J764" s="124"/>
      <c r="K764" s="124"/>
      <c r="L764" s="4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3.5" customHeight="1">
      <c r="A765" s="44"/>
      <c r="B765" s="14"/>
      <c r="C765" s="14"/>
      <c r="D765" s="124"/>
      <c r="E765" s="124"/>
      <c r="F765" s="124"/>
      <c r="G765" s="124"/>
      <c r="H765" s="124"/>
      <c r="I765" s="124"/>
      <c r="J765" s="124"/>
      <c r="K765" s="124"/>
      <c r="L765" s="4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3.5" customHeight="1">
      <c r="A766" s="44"/>
      <c r="B766" s="14"/>
      <c r="C766" s="14"/>
      <c r="D766" s="124"/>
      <c r="E766" s="124"/>
      <c r="F766" s="124"/>
      <c r="G766" s="124"/>
      <c r="H766" s="124"/>
      <c r="I766" s="124"/>
      <c r="J766" s="124"/>
      <c r="K766" s="124"/>
      <c r="L766" s="4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3.5" customHeight="1">
      <c r="A767" s="44"/>
      <c r="B767" s="14"/>
      <c r="C767" s="14"/>
      <c r="D767" s="124"/>
      <c r="E767" s="124"/>
      <c r="F767" s="124"/>
      <c r="G767" s="124"/>
      <c r="H767" s="124"/>
      <c r="I767" s="124"/>
      <c r="J767" s="124"/>
      <c r="K767" s="124"/>
      <c r="L767" s="4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3.5" customHeight="1">
      <c r="A768" s="44"/>
      <c r="B768" s="14"/>
      <c r="C768" s="14"/>
      <c r="D768" s="124"/>
      <c r="E768" s="124"/>
      <c r="F768" s="124"/>
      <c r="G768" s="124"/>
      <c r="H768" s="124"/>
      <c r="I768" s="124"/>
      <c r="J768" s="124"/>
      <c r="K768" s="124"/>
      <c r="L768" s="4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3.5" customHeight="1">
      <c r="A769" s="44"/>
      <c r="B769" s="14"/>
      <c r="C769" s="14"/>
      <c r="D769" s="124"/>
      <c r="E769" s="124"/>
      <c r="F769" s="124"/>
      <c r="G769" s="124"/>
      <c r="H769" s="124"/>
      <c r="I769" s="124"/>
      <c r="J769" s="124"/>
      <c r="K769" s="124"/>
      <c r="L769" s="4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3.5" customHeight="1">
      <c r="A770" s="44"/>
      <c r="B770" s="14"/>
      <c r="C770" s="14"/>
      <c r="D770" s="124"/>
      <c r="E770" s="124"/>
      <c r="F770" s="124"/>
      <c r="G770" s="124"/>
      <c r="H770" s="124"/>
      <c r="I770" s="124"/>
      <c r="J770" s="124"/>
      <c r="K770" s="124"/>
      <c r="L770" s="4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3.5" customHeight="1">
      <c r="A771" s="44"/>
      <c r="B771" s="14"/>
      <c r="C771" s="14"/>
      <c r="D771" s="124"/>
      <c r="E771" s="124"/>
      <c r="F771" s="124"/>
      <c r="G771" s="124"/>
      <c r="H771" s="124"/>
      <c r="I771" s="124"/>
      <c r="J771" s="124"/>
      <c r="K771" s="124"/>
      <c r="L771" s="4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3.5" customHeight="1">
      <c r="A772" s="44"/>
      <c r="B772" s="14"/>
      <c r="C772" s="14"/>
      <c r="D772" s="124"/>
      <c r="E772" s="124"/>
      <c r="F772" s="124"/>
      <c r="G772" s="124"/>
      <c r="H772" s="124"/>
      <c r="I772" s="124"/>
      <c r="J772" s="124"/>
      <c r="K772" s="124"/>
      <c r="L772" s="4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3.5" customHeight="1">
      <c r="A773" s="44"/>
      <c r="B773" s="14"/>
      <c r="C773" s="14"/>
      <c r="D773" s="124"/>
      <c r="E773" s="124"/>
      <c r="F773" s="124"/>
      <c r="G773" s="124"/>
      <c r="H773" s="124"/>
      <c r="I773" s="124"/>
      <c r="J773" s="124"/>
      <c r="K773" s="124"/>
      <c r="L773" s="4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3.5" customHeight="1">
      <c r="A774" s="44"/>
      <c r="B774" s="14"/>
      <c r="C774" s="14"/>
      <c r="D774" s="124"/>
      <c r="E774" s="124"/>
      <c r="F774" s="124"/>
      <c r="G774" s="124"/>
      <c r="H774" s="124"/>
      <c r="I774" s="124"/>
      <c r="J774" s="124"/>
      <c r="K774" s="124"/>
      <c r="L774" s="4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3.5" customHeight="1">
      <c r="A775" s="44"/>
      <c r="B775" s="14"/>
      <c r="C775" s="14"/>
      <c r="D775" s="124"/>
      <c r="E775" s="124"/>
      <c r="F775" s="124"/>
      <c r="G775" s="124"/>
      <c r="H775" s="124"/>
      <c r="I775" s="124"/>
      <c r="J775" s="124"/>
      <c r="K775" s="124"/>
      <c r="L775" s="4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3.5" customHeight="1">
      <c r="A776" s="44"/>
      <c r="B776" s="14"/>
      <c r="C776" s="14"/>
      <c r="D776" s="124"/>
      <c r="E776" s="124"/>
      <c r="F776" s="124"/>
      <c r="G776" s="124"/>
      <c r="H776" s="124"/>
      <c r="I776" s="124"/>
      <c r="J776" s="124"/>
      <c r="K776" s="124"/>
      <c r="L776" s="4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3.5" customHeight="1">
      <c r="A777" s="44"/>
      <c r="B777" s="14"/>
      <c r="C777" s="14"/>
      <c r="D777" s="124"/>
      <c r="E777" s="124"/>
      <c r="F777" s="124"/>
      <c r="G777" s="124"/>
      <c r="H777" s="124"/>
      <c r="I777" s="124"/>
      <c r="J777" s="124"/>
      <c r="K777" s="124"/>
      <c r="L777" s="4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3.5" customHeight="1">
      <c r="A778" s="44"/>
      <c r="B778" s="14"/>
      <c r="C778" s="14"/>
      <c r="D778" s="124"/>
      <c r="E778" s="124"/>
      <c r="F778" s="124"/>
      <c r="G778" s="124"/>
      <c r="H778" s="124"/>
      <c r="I778" s="124"/>
      <c r="J778" s="124"/>
      <c r="K778" s="124"/>
      <c r="L778" s="4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3.5" customHeight="1">
      <c r="A779" s="44"/>
      <c r="B779" s="14"/>
      <c r="C779" s="14"/>
      <c r="D779" s="124"/>
      <c r="E779" s="124"/>
      <c r="F779" s="124"/>
      <c r="G779" s="124"/>
      <c r="H779" s="124"/>
      <c r="I779" s="124"/>
      <c r="J779" s="124"/>
      <c r="K779" s="124"/>
      <c r="L779" s="4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3.5" customHeight="1">
      <c r="A780" s="44"/>
      <c r="B780" s="14"/>
      <c r="C780" s="14"/>
      <c r="D780" s="124"/>
      <c r="E780" s="124"/>
      <c r="F780" s="124"/>
      <c r="G780" s="124"/>
      <c r="H780" s="124"/>
      <c r="I780" s="124"/>
      <c r="J780" s="124"/>
      <c r="K780" s="124"/>
      <c r="L780" s="4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3.5" customHeight="1">
      <c r="A781" s="44"/>
      <c r="B781" s="14"/>
      <c r="C781" s="14"/>
      <c r="D781" s="124"/>
      <c r="E781" s="124"/>
      <c r="F781" s="124"/>
      <c r="G781" s="124"/>
      <c r="H781" s="124"/>
      <c r="I781" s="124"/>
      <c r="J781" s="124"/>
      <c r="K781" s="124"/>
      <c r="L781" s="4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3.5" customHeight="1">
      <c r="A782" s="44"/>
      <c r="B782" s="14"/>
      <c r="C782" s="14"/>
      <c r="D782" s="124"/>
      <c r="E782" s="124"/>
      <c r="F782" s="124"/>
      <c r="G782" s="124"/>
      <c r="H782" s="124"/>
      <c r="I782" s="124"/>
      <c r="J782" s="124"/>
      <c r="K782" s="124"/>
      <c r="L782" s="4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3.5" customHeight="1">
      <c r="A783" s="44"/>
      <c r="B783" s="14"/>
      <c r="C783" s="14"/>
      <c r="D783" s="124"/>
      <c r="E783" s="124"/>
      <c r="F783" s="124"/>
      <c r="G783" s="124"/>
      <c r="H783" s="124"/>
      <c r="I783" s="124"/>
      <c r="J783" s="124"/>
      <c r="K783" s="124"/>
      <c r="L783" s="4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3.5" customHeight="1">
      <c r="A784" s="44"/>
      <c r="B784" s="14"/>
      <c r="C784" s="14"/>
      <c r="D784" s="124"/>
      <c r="E784" s="124"/>
      <c r="F784" s="124"/>
      <c r="G784" s="124"/>
      <c r="H784" s="124"/>
      <c r="I784" s="124"/>
      <c r="J784" s="124"/>
      <c r="K784" s="124"/>
      <c r="L784" s="4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3.5" customHeight="1">
      <c r="A785" s="44"/>
      <c r="B785" s="14"/>
      <c r="C785" s="14"/>
      <c r="D785" s="124"/>
      <c r="E785" s="124"/>
      <c r="F785" s="124"/>
      <c r="G785" s="124"/>
      <c r="H785" s="124"/>
      <c r="I785" s="124"/>
      <c r="J785" s="124"/>
      <c r="K785" s="124"/>
      <c r="L785" s="4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3.5" customHeight="1">
      <c r="A786" s="44"/>
      <c r="B786" s="14"/>
      <c r="C786" s="14"/>
      <c r="D786" s="124"/>
      <c r="E786" s="124"/>
      <c r="F786" s="124"/>
      <c r="G786" s="124"/>
      <c r="H786" s="124"/>
      <c r="I786" s="124"/>
      <c r="J786" s="124"/>
      <c r="K786" s="124"/>
      <c r="L786" s="4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3.5" customHeight="1">
      <c r="A787" s="44"/>
      <c r="B787" s="14"/>
      <c r="C787" s="14"/>
      <c r="D787" s="124"/>
      <c r="E787" s="124"/>
      <c r="F787" s="124"/>
      <c r="G787" s="124"/>
      <c r="H787" s="124"/>
      <c r="I787" s="124"/>
      <c r="J787" s="124"/>
      <c r="K787" s="124"/>
      <c r="L787" s="4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3.5" customHeight="1">
      <c r="A788" s="44"/>
      <c r="B788" s="14"/>
      <c r="C788" s="14"/>
      <c r="D788" s="124"/>
      <c r="E788" s="124"/>
      <c r="F788" s="124"/>
      <c r="G788" s="124"/>
      <c r="H788" s="124"/>
      <c r="I788" s="124"/>
      <c r="J788" s="124"/>
      <c r="K788" s="124"/>
      <c r="L788" s="4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3.5" customHeight="1">
      <c r="A789" s="44"/>
      <c r="B789" s="14"/>
      <c r="C789" s="14"/>
      <c r="D789" s="124"/>
      <c r="E789" s="124"/>
      <c r="F789" s="124"/>
      <c r="G789" s="124"/>
      <c r="H789" s="124"/>
      <c r="I789" s="124"/>
      <c r="J789" s="124"/>
      <c r="K789" s="124"/>
      <c r="L789" s="4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3.5" customHeight="1">
      <c r="A790" s="44"/>
      <c r="B790" s="14"/>
      <c r="C790" s="14"/>
      <c r="D790" s="124"/>
      <c r="E790" s="124"/>
      <c r="F790" s="124"/>
      <c r="G790" s="124"/>
      <c r="H790" s="124"/>
      <c r="I790" s="124"/>
      <c r="J790" s="124"/>
      <c r="K790" s="124"/>
      <c r="L790" s="4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3.5" customHeight="1">
      <c r="A791" s="44"/>
      <c r="B791" s="14"/>
      <c r="C791" s="14"/>
      <c r="D791" s="124"/>
      <c r="E791" s="124"/>
      <c r="F791" s="124"/>
      <c r="G791" s="124"/>
      <c r="H791" s="124"/>
      <c r="I791" s="124"/>
      <c r="J791" s="124"/>
      <c r="K791" s="124"/>
      <c r="L791" s="4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3.5" customHeight="1">
      <c r="A792" s="44"/>
      <c r="B792" s="14"/>
      <c r="C792" s="14"/>
      <c r="D792" s="124"/>
      <c r="E792" s="124"/>
      <c r="F792" s="124"/>
      <c r="G792" s="124"/>
      <c r="H792" s="124"/>
      <c r="I792" s="124"/>
      <c r="J792" s="124"/>
      <c r="K792" s="124"/>
      <c r="L792" s="4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3.5" customHeight="1">
      <c r="A793" s="44"/>
      <c r="B793" s="14"/>
      <c r="C793" s="14"/>
      <c r="D793" s="124"/>
      <c r="E793" s="124"/>
      <c r="F793" s="124"/>
      <c r="G793" s="124"/>
      <c r="H793" s="124"/>
      <c r="I793" s="124"/>
      <c r="J793" s="124"/>
      <c r="K793" s="124"/>
      <c r="L793" s="4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3.5" customHeight="1">
      <c r="A794" s="44"/>
      <c r="B794" s="14"/>
      <c r="C794" s="14"/>
      <c r="D794" s="124"/>
      <c r="E794" s="124"/>
      <c r="F794" s="124"/>
      <c r="G794" s="124"/>
      <c r="H794" s="124"/>
      <c r="I794" s="124"/>
      <c r="J794" s="124"/>
      <c r="K794" s="124"/>
      <c r="L794" s="4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3.5" customHeight="1">
      <c r="A795" s="44"/>
      <c r="B795" s="14"/>
      <c r="C795" s="14"/>
      <c r="D795" s="124"/>
      <c r="E795" s="124"/>
      <c r="F795" s="124"/>
      <c r="G795" s="124"/>
      <c r="H795" s="124"/>
      <c r="I795" s="124"/>
      <c r="J795" s="124"/>
      <c r="K795" s="124"/>
      <c r="L795" s="4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3.5" customHeight="1">
      <c r="A796" s="44"/>
      <c r="B796" s="14"/>
      <c r="C796" s="14"/>
      <c r="D796" s="124"/>
      <c r="E796" s="124"/>
      <c r="F796" s="124"/>
      <c r="G796" s="124"/>
      <c r="H796" s="124"/>
      <c r="I796" s="124"/>
      <c r="J796" s="124"/>
      <c r="K796" s="124"/>
      <c r="L796" s="4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3.5" customHeight="1">
      <c r="A797" s="44"/>
      <c r="B797" s="14"/>
      <c r="C797" s="14"/>
      <c r="D797" s="124"/>
      <c r="E797" s="124"/>
      <c r="F797" s="124"/>
      <c r="G797" s="124"/>
      <c r="H797" s="124"/>
      <c r="I797" s="124"/>
      <c r="J797" s="124"/>
      <c r="K797" s="124"/>
      <c r="L797" s="4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3.5" customHeight="1">
      <c r="A798" s="44"/>
      <c r="B798" s="14"/>
      <c r="C798" s="14"/>
      <c r="D798" s="124"/>
      <c r="E798" s="124"/>
      <c r="F798" s="124"/>
      <c r="G798" s="124"/>
      <c r="H798" s="124"/>
      <c r="I798" s="124"/>
      <c r="J798" s="124"/>
      <c r="K798" s="124"/>
      <c r="L798" s="4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3.5" customHeight="1">
      <c r="A799" s="44"/>
      <c r="B799" s="14"/>
      <c r="C799" s="14"/>
      <c r="D799" s="124"/>
      <c r="E799" s="124"/>
      <c r="F799" s="124"/>
      <c r="G799" s="124"/>
      <c r="H799" s="124"/>
      <c r="I799" s="124"/>
      <c r="J799" s="124"/>
      <c r="K799" s="124"/>
      <c r="L799" s="4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3.5" customHeight="1">
      <c r="A800" s="44"/>
      <c r="B800" s="14"/>
      <c r="C800" s="14"/>
      <c r="D800" s="124"/>
      <c r="E800" s="124"/>
      <c r="F800" s="124"/>
      <c r="G800" s="124"/>
      <c r="H800" s="124"/>
      <c r="I800" s="124"/>
      <c r="J800" s="124"/>
      <c r="K800" s="124"/>
      <c r="L800" s="4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3.5" customHeight="1">
      <c r="A801" s="44"/>
      <c r="B801" s="14"/>
      <c r="C801" s="14"/>
      <c r="D801" s="124"/>
      <c r="E801" s="124"/>
      <c r="F801" s="124"/>
      <c r="G801" s="124"/>
      <c r="H801" s="124"/>
      <c r="I801" s="124"/>
      <c r="J801" s="124"/>
      <c r="K801" s="124"/>
      <c r="L801" s="4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3.5" customHeight="1">
      <c r="A802" s="44"/>
      <c r="B802" s="14"/>
      <c r="C802" s="14"/>
      <c r="D802" s="124"/>
      <c r="E802" s="124"/>
      <c r="F802" s="124"/>
      <c r="G802" s="124"/>
      <c r="H802" s="124"/>
      <c r="I802" s="124"/>
      <c r="J802" s="124"/>
      <c r="K802" s="124"/>
      <c r="L802" s="4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3.5" customHeight="1">
      <c r="A803" s="44"/>
      <c r="B803" s="14"/>
      <c r="C803" s="14"/>
      <c r="D803" s="124"/>
      <c r="E803" s="124"/>
      <c r="F803" s="124"/>
      <c r="G803" s="124"/>
      <c r="H803" s="124"/>
      <c r="I803" s="124"/>
      <c r="J803" s="124"/>
      <c r="K803" s="124"/>
      <c r="L803" s="4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3.5" customHeight="1">
      <c r="A804" s="44"/>
      <c r="B804" s="14"/>
      <c r="C804" s="14"/>
      <c r="D804" s="124"/>
      <c r="E804" s="124"/>
      <c r="F804" s="124"/>
      <c r="G804" s="124"/>
      <c r="H804" s="124"/>
      <c r="I804" s="124"/>
      <c r="J804" s="124"/>
      <c r="K804" s="124"/>
      <c r="L804" s="4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3.5" customHeight="1">
      <c r="A805" s="44"/>
      <c r="B805" s="14"/>
      <c r="C805" s="14"/>
      <c r="D805" s="124"/>
      <c r="E805" s="124"/>
      <c r="F805" s="124"/>
      <c r="G805" s="124"/>
      <c r="H805" s="124"/>
      <c r="I805" s="124"/>
      <c r="J805" s="124"/>
      <c r="K805" s="124"/>
      <c r="L805" s="4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3.5" customHeight="1">
      <c r="A806" s="44"/>
      <c r="B806" s="14"/>
      <c r="C806" s="14"/>
      <c r="D806" s="124"/>
      <c r="E806" s="124"/>
      <c r="F806" s="124"/>
      <c r="G806" s="124"/>
      <c r="H806" s="124"/>
      <c r="I806" s="124"/>
      <c r="J806" s="124"/>
      <c r="K806" s="124"/>
      <c r="L806" s="4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3.5" customHeight="1">
      <c r="A807" s="44"/>
      <c r="B807" s="14"/>
      <c r="C807" s="14"/>
      <c r="D807" s="124"/>
      <c r="E807" s="124"/>
      <c r="F807" s="124"/>
      <c r="G807" s="124"/>
      <c r="H807" s="124"/>
      <c r="I807" s="124"/>
      <c r="J807" s="124"/>
      <c r="K807" s="124"/>
      <c r="L807" s="4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3.5" customHeight="1">
      <c r="A808" s="44"/>
      <c r="B808" s="14"/>
      <c r="C808" s="14"/>
      <c r="D808" s="124"/>
      <c r="E808" s="124"/>
      <c r="F808" s="124"/>
      <c r="G808" s="124"/>
      <c r="H808" s="124"/>
      <c r="I808" s="124"/>
      <c r="J808" s="124"/>
      <c r="K808" s="124"/>
      <c r="L808" s="4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3.5" customHeight="1">
      <c r="A809" s="44"/>
      <c r="B809" s="14"/>
      <c r="C809" s="14"/>
      <c r="D809" s="124"/>
      <c r="E809" s="124"/>
      <c r="F809" s="124"/>
      <c r="G809" s="124"/>
      <c r="H809" s="124"/>
      <c r="I809" s="124"/>
      <c r="J809" s="124"/>
      <c r="K809" s="124"/>
      <c r="L809" s="4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3.5" customHeight="1">
      <c r="A810" s="44"/>
      <c r="B810" s="14"/>
      <c r="C810" s="14"/>
      <c r="D810" s="124"/>
      <c r="E810" s="124"/>
      <c r="F810" s="124"/>
      <c r="G810" s="124"/>
      <c r="H810" s="124"/>
      <c r="I810" s="124"/>
      <c r="J810" s="124"/>
      <c r="K810" s="124"/>
      <c r="L810" s="4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3.5" customHeight="1">
      <c r="A811" s="44"/>
      <c r="B811" s="14"/>
      <c r="C811" s="14"/>
      <c r="D811" s="124"/>
      <c r="E811" s="124"/>
      <c r="F811" s="124"/>
      <c r="G811" s="124"/>
      <c r="H811" s="124"/>
      <c r="I811" s="124"/>
      <c r="J811" s="124"/>
      <c r="K811" s="124"/>
      <c r="L811" s="4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3.5" customHeight="1">
      <c r="A812" s="44"/>
      <c r="B812" s="14"/>
      <c r="C812" s="14"/>
      <c r="D812" s="124"/>
      <c r="E812" s="124"/>
      <c r="F812" s="124"/>
      <c r="G812" s="124"/>
      <c r="H812" s="124"/>
      <c r="I812" s="124"/>
      <c r="J812" s="124"/>
      <c r="K812" s="124"/>
      <c r="L812" s="4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3.5" customHeight="1">
      <c r="A813" s="44"/>
      <c r="B813" s="14"/>
      <c r="C813" s="14"/>
      <c r="D813" s="124"/>
      <c r="E813" s="124"/>
      <c r="F813" s="124"/>
      <c r="G813" s="124"/>
      <c r="H813" s="124"/>
      <c r="I813" s="124"/>
      <c r="J813" s="124"/>
      <c r="K813" s="124"/>
      <c r="L813" s="4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3.5" customHeight="1">
      <c r="A814" s="44"/>
      <c r="B814" s="14"/>
      <c r="C814" s="14"/>
      <c r="D814" s="124"/>
      <c r="E814" s="124"/>
      <c r="F814" s="124"/>
      <c r="G814" s="124"/>
      <c r="H814" s="124"/>
      <c r="I814" s="124"/>
      <c r="J814" s="124"/>
      <c r="K814" s="124"/>
      <c r="L814" s="4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3.5" customHeight="1">
      <c r="A815" s="44"/>
      <c r="B815" s="14"/>
      <c r="C815" s="14"/>
      <c r="D815" s="124"/>
      <c r="E815" s="124"/>
      <c r="F815" s="124"/>
      <c r="G815" s="124"/>
      <c r="H815" s="124"/>
      <c r="I815" s="124"/>
      <c r="J815" s="124"/>
      <c r="K815" s="124"/>
      <c r="L815" s="4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3.5" customHeight="1">
      <c r="A816" s="44"/>
      <c r="B816" s="14"/>
      <c r="C816" s="14"/>
      <c r="D816" s="124"/>
      <c r="E816" s="124"/>
      <c r="F816" s="124"/>
      <c r="G816" s="124"/>
      <c r="H816" s="124"/>
      <c r="I816" s="124"/>
      <c r="J816" s="124"/>
      <c r="K816" s="124"/>
      <c r="L816" s="4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3.5" customHeight="1">
      <c r="A817" s="44"/>
      <c r="B817" s="14"/>
      <c r="C817" s="14"/>
      <c r="D817" s="124"/>
      <c r="E817" s="124"/>
      <c r="F817" s="124"/>
      <c r="G817" s="124"/>
      <c r="H817" s="124"/>
      <c r="I817" s="124"/>
      <c r="J817" s="124"/>
      <c r="K817" s="124"/>
      <c r="L817" s="4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3.5" customHeight="1">
      <c r="A818" s="44"/>
      <c r="B818" s="14"/>
      <c r="C818" s="14"/>
      <c r="D818" s="124"/>
      <c r="E818" s="124"/>
      <c r="F818" s="124"/>
      <c r="G818" s="124"/>
      <c r="H818" s="124"/>
      <c r="I818" s="124"/>
      <c r="J818" s="124"/>
      <c r="K818" s="124"/>
      <c r="L818" s="4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3.5" customHeight="1">
      <c r="A819" s="44"/>
      <c r="B819" s="14"/>
      <c r="C819" s="14"/>
      <c r="D819" s="124"/>
      <c r="E819" s="124"/>
      <c r="F819" s="124"/>
      <c r="G819" s="124"/>
      <c r="H819" s="124"/>
      <c r="I819" s="124"/>
      <c r="J819" s="124"/>
      <c r="K819" s="124"/>
      <c r="L819" s="4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3.5" customHeight="1">
      <c r="A820" s="44"/>
      <c r="B820" s="14"/>
      <c r="C820" s="14"/>
      <c r="D820" s="124"/>
      <c r="E820" s="124"/>
      <c r="F820" s="124"/>
      <c r="G820" s="124"/>
      <c r="H820" s="124"/>
      <c r="I820" s="124"/>
      <c r="J820" s="124"/>
      <c r="K820" s="124"/>
      <c r="L820" s="4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3.5" customHeight="1">
      <c r="A821" s="44"/>
      <c r="B821" s="14"/>
      <c r="C821" s="14"/>
      <c r="D821" s="124"/>
      <c r="E821" s="124"/>
      <c r="F821" s="124"/>
      <c r="G821" s="124"/>
      <c r="H821" s="124"/>
      <c r="I821" s="124"/>
      <c r="J821" s="124"/>
      <c r="K821" s="124"/>
      <c r="L821" s="4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3.5" customHeight="1">
      <c r="A822" s="44"/>
      <c r="B822" s="14"/>
      <c r="C822" s="14"/>
      <c r="D822" s="124"/>
      <c r="E822" s="124"/>
      <c r="F822" s="124"/>
      <c r="G822" s="124"/>
      <c r="H822" s="124"/>
      <c r="I822" s="124"/>
      <c r="J822" s="124"/>
      <c r="K822" s="124"/>
      <c r="L822" s="4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3.5" customHeight="1">
      <c r="A823" s="44"/>
      <c r="B823" s="14"/>
      <c r="C823" s="14"/>
      <c r="D823" s="124"/>
      <c r="E823" s="124"/>
      <c r="F823" s="124"/>
      <c r="G823" s="124"/>
      <c r="H823" s="124"/>
      <c r="I823" s="124"/>
      <c r="J823" s="124"/>
      <c r="K823" s="124"/>
      <c r="L823" s="4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3.5" customHeight="1">
      <c r="A824" s="44"/>
      <c r="B824" s="14"/>
      <c r="C824" s="14"/>
      <c r="D824" s="124"/>
      <c r="E824" s="124"/>
      <c r="F824" s="124"/>
      <c r="G824" s="124"/>
      <c r="H824" s="124"/>
      <c r="I824" s="124"/>
      <c r="J824" s="124"/>
      <c r="K824" s="124"/>
      <c r="L824" s="4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3.5" customHeight="1">
      <c r="A825" s="44"/>
      <c r="B825" s="14"/>
      <c r="C825" s="14"/>
      <c r="D825" s="124"/>
      <c r="E825" s="124"/>
      <c r="F825" s="124"/>
      <c r="G825" s="124"/>
      <c r="H825" s="124"/>
      <c r="I825" s="124"/>
      <c r="J825" s="124"/>
      <c r="K825" s="124"/>
      <c r="L825" s="4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3.5" customHeight="1">
      <c r="A826" s="44"/>
      <c r="B826" s="14"/>
      <c r="C826" s="14"/>
      <c r="D826" s="124"/>
      <c r="E826" s="124"/>
      <c r="F826" s="124"/>
      <c r="G826" s="124"/>
      <c r="H826" s="124"/>
      <c r="I826" s="124"/>
      <c r="J826" s="124"/>
      <c r="K826" s="124"/>
      <c r="L826" s="4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3.5" customHeight="1">
      <c r="A827" s="44"/>
      <c r="B827" s="14"/>
      <c r="C827" s="14"/>
      <c r="D827" s="124"/>
      <c r="E827" s="124"/>
      <c r="F827" s="124"/>
      <c r="G827" s="124"/>
      <c r="H827" s="124"/>
      <c r="I827" s="124"/>
      <c r="J827" s="124"/>
      <c r="K827" s="124"/>
      <c r="L827" s="4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3.5" customHeight="1">
      <c r="A828" s="44"/>
      <c r="B828" s="14"/>
      <c r="C828" s="14"/>
      <c r="D828" s="124"/>
      <c r="E828" s="124"/>
      <c r="F828" s="124"/>
      <c r="G828" s="124"/>
      <c r="H828" s="124"/>
      <c r="I828" s="124"/>
      <c r="J828" s="124"/>
      <c r="K828" s="124"/>
      <c r="L828" s="4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3.5" customHeight="1">
      <c r="A829" s="44"/>
      <c r="B829" s="14"/>
      <c r="C829" s="14"/>
      <c r="D829" s="124"/>
      <c r="E829" s="124"/>
      <c r="F829" s="124"/>
      <c r="G829" s="124"/>
      <c r="H829" s="124"/>
      <c r="I829" s="124"/>
      <c r="J829" s="124"/>
      <c r="K829" s="124"/>
      <c r="L829" s="4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3.5" customHeight="1">
      <c r="A830" s="44"/>
      <c r="B830" s="14"/>
      <c r="C830" s="14"/>
      <c r="D830" s="124"/>
      <c r="E830" s="124"/>
      <c r="F830" s="124"/>
      <c r="G830" s="124"/>
      <c r="H830" s="124"/>
      <c r="I830" s="124"/>
      <c r="J830" s="124"/>
      <c r="K830" s="124"/>
      <c r="L830" s="4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3.5" customHeight="1">
      <c r="A831" s="44"/>
      <c r="B831" s="14"/>
      <c r="C831" s="14"/>
      <c r="D831" s="124"/>
      <c r="E831" s="124"/>
      <c r="F831" s="124"/>
      <c r="G831" s="124"/>
      <c r="H831" s="124"/>
      <c r="I831" s="124"/>
      <c r="J831" s="124"/>
      <c r="K831" s="124"/>
      <c r="L831" s="4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3.5" customHeight="1">
      <c r="A832" s="44"/>
      <c r="B832" s="14"/>
      <c r="C832" s="14"/>
      <c r="D832" s="124"/>
      <c r="E832" s="124"/>
      <c r="F832" s="124"/>
      <c r="G832" s="124"/>
      <c r="H832" s="124"/>
      <c r="I832" s="124"/>
      <c r="J832" s="124"/>
      <c r="K832" s="124"/>
      <c r="L832" s="4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3.5" customHeight="1">
      <c r="A833" s="44"/>
      <c r="B833" s="14"/>
      <c r="C833" s="14"/>
      <c r="D833" s="124"/>
      <c r="E833" s="124"/>
      <c r="F833" s="124"/>
      <c r="G833" s="124"/>
      <c r="H833" s="124"/>
      <c r="I833" s="124"/>
      <c r="J833" s="124"/>
      <c r="K833" s="124"/>
      <c r="L833" s="4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3.5" customHeight="1">
      <c r="A834" s="44"/>
      <c r="B834" s="14"/>
      <c r="C834" s="14"/>
      <c r="D834" s="124"/>
      <c r="E834" s="124"/>
      <c r="F834" s="124"/>
      <c r="G834" s="124"/>
      <c r="H834" s="124"/>
      <c r="I834" s="124"/>
      <c r="J834" s="124"/>
      <c r="K834" s="124"/>
      <c r="L834" s="4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3.5" customHeight="1">
      <c r="A835" s="44"/>
      <c r="B835" s="14"/>
      <c r="C835" s="14"/>
      <c r="D835" s="124"/>
      <c r="E835" s="124"/>
      <c r="F835" s="124"/>
      <c r="G835" s="124"/>
      <c r="H835" s="124"/>
      <c r="I835" s="124"/>
      <c r="J835" s="124"/>
      <c r="K835" s="124"/>
      <c r="L835" s="4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3.5" customHeight="1">
      <c r="A836" s="44"/>
      <c r="B836" s="14"/>
      <c r="C836" s="14"/>
      <c r="D836" s="124"/>
      <c r="E836" s="124"/>
      <c r="F836" s="124"/>
      <c r="G836" s="124"/>
      <c r="H836" s="124"/>
      <c r="I836" s="124"/>
      <c r="J836" s="124"/>
      <c r="K836" s="124"/>
      <c r="L836" s="4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3.5" customHeight="1">
      <c r="A837" s="44"/>
      <c r="B837" s="14"/>
      <c r="C837" s="14"/>
      <c r="D837" s="124"/>
      <c r="E837" s="124"/>
      <c r="F837" s="124"/>
      <c r="G837" s="124"/>
      <c r="H837" s="124"/>
      <c r="I837" s="124"/>
      <c r="J837" s="124"/>
      <c r="K837" s="124"/>
      <c r="L837" s="4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3.5" customHeight="1">
      <c r="A838" s="44"/>
      <c r="B838" s="14"/>
      <c r="C838" s="14"/>
      <c r="D838" s="124"/>
      <c r="E838" s="124"/>
      <c r="F838" s="124"/>
      <c r="G838" s="124"/>
      <c r="H838" s="124"/>
      <c r="I838" s="124"/>
      <c r="J838" s="124"/>
      <c r="K838" s="124"/>
      <c r="L838" s="4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3.5" customHeight="1">
      <c r="A839" s="44"/>
      <c r="B839" s="14"/>
      <c r="C839" s="14"/>
      <c r="D839" s="124"/>
      <c r="E839" s="124"/>
      <c r="F839" s="124"/>
      <c r="G839" s="124"/>
      <c r="H839" s="124"/>
      <c r="I839" s="124"/>
      <c r="J839" s="124"/>
      <c r="K839" s="124"/>
      <c r="L839" s="4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3.5" customHeight="1">
      <c r="A840" s="44"/>
      <c r="B840" s="14"/>
      <c r="C840" s="14"/>
      <c r="D840" s="124"/>
      <c r="E840" s="124"/>
      <c r="F840" s="124"/>
      <c r="G840" s="124"/>
      <c r="H840" s="124"/>
      <c r="I840" s="124"/>
      <c r="J840" s="124"/>
      <c r="K840" s="124"/>
      <c r="L840" s="4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3.5" customHeight="1">
      <c r="A841" s="44"/>
      <c r="B841" s="14"/>
      <c r="C841" s="14"/>
      <c r="D841" s="124"/>
      <c r="E841" s="124"/>
      <c r="F841" s="124"/>
      <c r="G841" s="124"/>
      <c r="H841" s="124"/>
      <c r="I841" s="124"/>
      <c r="J841" s="124"/>
      <c r="K841" s="124"/>
      <c r="L841" s="4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3.5" customHeight="1">
      <c r="A842" s="44"/>
      <c r="B842" s="14"/>
      <c r="C842" s="14"/>
      <c r="D842" s="124"/>
      <c r="E842" s="124"/>
      <c r="F842" s="124"/>
      <c r="G842" s="124"/>
      <c r="H842" s="124"/>
      <c r="I842" s="124"/>
      <c r="J842" s="124"/>
      <c r="K842" s="124"/>
      <c r="L842" s="4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3.5" customHeight="1">
      <c r="A843" s="44"/>
      <c r="B843" s="14"/>
      <c r="C843" s="14"/>
      <c r="D843" s="124"/>
      <c r="E843" s="124"/>
      <c r="F843" s="124"/>
      <c r="G843" s="124"/>
      <c r="H843" s="124"/>
      <c r="I843" s="124"/>
      <c r="J843" s="124"/>
      <c r="K843" s="124"/>
      <c r="L843" s="4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3.5" customHeight="1">
      <c r="A844" s="44"/>
      <c r="B844" s="14"/>
      <c r="C844" s="14"/>
      <c r="D844" s="124"/>
      <c r="E844" s="124"/>
      <c r="F844" s="124"/>
      <c r="G844" s="124"/>
      <c r="H844" s="124"/>
      <c r="I844" s="124"/>
      <c r="J844" s="124"/>
      <c r="K844" s="124"/>
      <c r="L844" s="4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3.5" customHeight="1">
      <c r="A845" s="44"/>
      <c r="B845" s="14"/>
      <c r="C845" s="14"/>
      <c r="D845" s="124"/>
      <c r="E845" s="124"/>
      <c r="F845" s="124"/>
      <c r="G845" s="124"/>
      <c r="H845" s="124"/>
      <c r="I845" s="124"/>
      <c r="J845" s="124"/>
      <c r="K845" s="124"/>
      <c r="L845" s="4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3.5" customHeight="1">
      <c r="A846" s="44"/>
      <c r="B846" s="14"/>
      <c r="C846" s="14"/>
      <c r="D846" s="124"/>
      <c r="E846" s="124"/>
      <c r="F846" s="124"/>
      <c r="G846" s="124"/>
      <c r="H846" s="124"/>
      <c r="I846" s="124"/>
      <c r="J846" s="124"/>
      <c r="K846" s="124"/>
      <c r="L846" s="4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3.5" customHeight="1">
      <c r="A847" s="44"/>
      <c r="B847" s="14"/>
      <c r="C847" s="14"/>
      <c r="D847" s="124"/>
      <c r="E847" s="124"/>
      <c r="F847" s="124"/>
      <c r="G847" s="124"/>
      <c r="H847" s="124"/>
      <c r="I847" s="124"/>
      <c r="J847" s="124"/>
      <c r="K847" s="124"/>
      <c r="L847" s="4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3.5" customHeight="1">
      <c r="A848" s="44"/>
      <c r="B848" s="14"/>
      <c r="C848" s="14"/>
      <c r="D848" s="124"/>
      <c r="E848" s="124"/>
      <c r="F848" s="124"/>
      <c r="G848" s="124"/>
      <c r="H848" s="124"/>
      <c r="I848" s="124"/>
      <c r="J848" s="124"/>
      <c r="K848" s="124"/>
      <c r="L848" s="4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3.5" customHeight="1">
      <c r="A849" s="44"/>
      <c r="B849" s="14"/>
      <c r="C849" s="14"/>
      <c r="D849" s="124"/>
      <c r="E849" s="124"/>
      <c r="F849" s="124"/>
      <c r="G849" s="124"/>
      <c r="H849" s="124"/>
      <c r="I849" s="124"/>
      <c r="J849" s="124"/>
      <c r="K849" s="124"/>
      <c r="L849" s="4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3.5" customHeight="1">
      <c r="A850" s="44"/>
      <c r="B850" s="14"/>
      <c r="C850" s="14"/>
      <c r="D850" s="124"/>
      <c r="E850" s="124"/>
      <c r="F850" s="124"/>
      <c r="G850" s="124"/>
      <c r="H850" s="124"/>
      <c r="I850" s="124"/>
      <c r="J850" s="124"/>
      <c r="K850" s="124"/>
      <c r="L850" s="4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3.5" customHeight="1">
      <c r="A851" s="44"/>
      <c r="B851" s="14"/>
      <c r="C851" s="14"/>
      <c r="D851" s="124"/>
      <c r="E851" s="124"/>
      <c r="F851" s="124"/>
      <c r="G851" s="124"/>
      <c r="H851" s="124"/>
      <c r="I851" s="124"/>
      <c r="J851" s="124"/>
      <c r="K851" s="124"/>
      <c r="L851" s="4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3.5" customHeight="1">
      <c r="A852" s="44"/>
      <c r="B852" s="14"/>
      <c r="C852" s="14"/>
      <c r="D852" s="124"/>
      <c r="E852" s="124"/>
      <c r="F852" s="124"/>
      <c r="G852" s="124"/>
      <c r="H852" s="124"/>
      <c r="I852" s="124"/>
      <c r="J852" s="124"/>
      <c r="K852" s="124"/>
      <c r="L852" s="4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3.5" customHeight="1">
      <c r="A853" s="44"/>
      <c r="B853" s="14"/>
      <c r="C853" s="14"/>
      <c r="D853" s="124"/>
      <c r="E853" s="124"/>
      <c r="F853" s="124"/>
      <c r="G853" s="124"/>
      <c r="H853" s="124"/>
      <c r="I853" s="124"/>
      <c r="J853" s="124"/>
      <c r="K853" s="124"/>
      <c r="L853" s="4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3.5" customHeight="1">
      <c r="A854" s="44"/>
      <c r="B854" s="14"/>
      <c r="C854" s="14"/>
      <c r="D854" s="124"/>
      <c r="E854" s="124"/>
      <c r="F854" s="124"/>
      <c r="G854" s="124"/>
      <c r="H854" s="124"/>
      <c r="I854" s="124"/>
      <c r="J854" s="124"/>
      <c r="K854" s="124"/>
      <c r="L854" s="4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3.5" customHeight="1">
      <c r="A855" s="44"/>
      <c r="B855" s="14"/>
      <c r="C855" s="14"/>
      <c r="D855" s="124"/>
      <c r="E855" s="124"/>
      <c r="F855" s="124"/>
      <c r="G855" s="124"/>
      <c r="H855" s="124"/>
      <c r="I855" s="124"/>
      <c r="J855" s="124"/>
      <c r="K855" s="124"/>
      <c r="L855" s="4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3.5" customHeight="1">
      <c r="A856" s="44"/>
      <c r="B856" s="14"/>
      <c r="C856" s="14"/>
      <c r="D856" s="124"/>
      <c r="E856" s="124"/>
      <c r="F856" s="124"/>
      <c r="G856" s="124"/>
      <c r="H856" s="124"/>
      <c r="I856" s="124"/>
      <c r="J856" s="124"/>
      <c r="K856" s="124"/>
      <c r="L856" s="4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3.5" customHeight="1">
      <c r="A857" s="44"/>
      <c r="B857" s="14"/>
      <c r="C857" s="14"/>
      <c r="D857" s="124"/>
      <c r="E857" s="124"/>
      <c r="F857" s="124"/>
      <c r="G857" s="124"/>
      <c r="H857" s="124"/>
      <c r="I857" s="124"/>
      <c r="J857" s="124"/>
      <c r="K857" s="124"/>
      <c r="L857" s="4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3.5" customHeight="1">
      <c r="A858" s="44"/>
      <c r="B858" s="14"/>
      <c r="C858" s="14"/>
      <c r="D858" s="124"/>
      <c r="E858" s="124"/>
      <c r="F858" s="124"/>
      <c r="G858" s="124"/>
      <c r="H858" s="124"/>
      <c r="I858" s="124"/>
      <c r="J858" s="124"/>
      <c r="K858" s="124"/>
      <c r="L858" s="4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3.5" customHeight="1">
      <c r="A859" s="44"/>
      <c r="B859" s="14"/>
      <c r="C859" s="14"/>
      <c r="D859" s="124"/>
      <c r="E859" s="124"/>
      <c r="F859" s="124"/>
      <c r="G859" s="124"/>
      <c r="H859" s="124"/>
      <c r="I859" s="124"/>
      <c r="J859" s="124"/>
      <c r="K859" s="124"/>
      <c r="L859" s="4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3.5" customHeight="1">
      <c r="A860" s="44"/>
      <c r="B860" s="14"/>
      <c r="C860" s="14"/>
      <c r="D860" s="124"/>
      <c r="E860" s="124"/>
      <c r="F860" s="124"/>
      <c r="G860" s="124"/>
      <c r="H860" s="124"/>
      <c r="I860" s="124"/>
      <c r="J860" s="124"/>
      <c r="K860" s="124"/>
      <c r="L860" s="4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3.5" customHeight="1">
      <c r="A861" s="44"/>
      <c r="B861" s="14"/>
      <c r="C861" s="14"/>
      <c r="D861" s="124"/>
      <c r="E861" s="124"/>
      <c r="F861" s="124"/>
      <c r="G861" s="124"/>
      <c r="H861" s="124"/>
      <c r="I861" s="124"/>
      <c r="J861" s="124"/>
      <c r="K861" s="124"/>
      <c r="L861" s="4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3.5" customHeight="1">
      <c r="A862" s="44"/>
      <c r="B862" s="14"/>
      <c r="C862" s="14"/>
      <c r="D862" s="124"/>
      <c r="E862" s="124"/>
      <c r="F862" s="124"/>
      <c r="G862" s="124"/>
      <c r="H862" s="124"/>
      <c r="I862" s="124"/>
      <c r="J862" s="124"/>
      <c r="K862" s="124"/>
      <c r="L862" s="4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3.5" customHeight="1">
      <c r="A863" s="44"/>
      <c r="B863" s="14"/>
      <c r="C863" s="14"/>
      <c r="D863" s="124"/>
      <c r="E863" s="124"/>
      <c r="F863" s="124"/>
      <c r="G863" s="124"/>
      <c r="H863" s="124"/>
      <c r="I863" s="124"/>
      <c r="J863" s="124"/>
      <c r="K863" s="124"/>
      <c r="L863" s="4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3.5" customHeight="1">
      <c r="A864" s="44"/>
      <c r="B864" s="14"/>
      <c r="C864" s="14"/>
      <c r="D864" s="124"/>
      <c r="E864" s="124"/>
      <c r="F864" s="124"/>
      <c r="G864" s="124"/>
      <c r="H864" s="124"/>
      <c r="I864" s="124"/>
      <c r="J864" s="124"/>
      <c r="K864" s="124"/>
      <c r="L864" s="4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3.5" customHeight="1">
      <c r="A865" s="44"/>
      <c r="B865" s="14"/>
      <c r="C865" s="14"/>
      <c r="D865" s="124"/>
      <c r="E865" s="124"/>
      <c r="F865" s="124"/>
      <c r="G865" s="124"/>
      <c r="H865" s="124"/>
      <c r="I865" s="124"/>
      <c r="J865" s="124"/>
      <c r="K865" s="124"/>
      <c r="L865" s="4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3.5" customHeight="1">
      <c r="A866" s="44"/>
      <c r="B866" s="14"/>
      <c r="C866" s="14"/>
      <c r="D866" s="124"/>
      <c r="E866" s="124"/>
      <c r="F866" s="124"/>
      <c r="G866" s="124"/>
      <c r="H866" s="124"/>
      <c r="I866" s="124"/>
      <c r="J866" s="124"/>
      <c r="K866" s="124"/>
      <c r="L866" s="4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3.5" customHeight="1">
      <c r="A867" s="44"/>
      <c r="B867" s="14"/>
      <c r="C867" s="14"/>
      <c r="D867" s="124"/>
      <c r="E867" s="124"/>
      <c r="F867" s="124"/>
      <c r="G867" s="124"/>
      <c r="H867" s="124"/>
      <c r="I867" s="124"/>
      <c r="J867" s="124"/>
      <c r="K867" s="124"/>
      <c r="L867" s="4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3.5" customHeight="1">
      <c r="A868" s="44"/>
      <c r="B868" s="14"/>
      <c r="C868" s="14"/>
      <c r="D868" s="124"/>
      <c r="E868" s="124"/>
      <c r="F868" s="124"/>
      <c r="G868" s="124"/>
      <c r="H868" s="124"/>
      <c r="I868" s="124"/>
      <c r="J868" s="124"/>
      <c r="K868" s="124"/>
      <c r="L868" s="4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3.5" customHeight="1">
      <c r="A869" s="44"/>
      <c r="B869" s="14"/>
      <c r="C869" s="14"/>
      <c r="D869" s="124"/>
      <c r="E869" s="124"/>
      <c r="F869" s="124"/>
      <c r="G869" s="124"/>
      <c r="H869" s="124"/>
      <c r="I869" s="124"/>
      <c r="J869" s="124"/>
      <c r="K869" s="124"/>
      <c r="L869" s="4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3.5" customHeight="1">
      <c r="A870" s="44"/>
      <c r="B870" s="14"/>
      <c r="C870" s="14"/>
      <c r="D870" s="124"/>
      <c r="E870" s="124"/>
      <c r="F870" s="124"/>
      <c r="G870" s="124"/>
      <c r="H870" s="124"/>
      <c r="I870" s="124"/>
      <c r="J870" s="124"/>
      <c r="K870" s="124"/>
      <c r="L870" s="4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3.5" customHeight="1">
      <c r="A871" s="44"/>
      <c r="B871" s="14"/>
      <c r="C871" s="14"/>
      <c r="D871" s="124"/>
      <c r="E871" s="124"/>
      <c r="F871" s="124"/>
      <c r="G871" s="124"/>
      <c r="H871" s="124"/>
      <c r="I871" s="124"/>
      <c r="J871" s="124"/>
      <c r="K871" s="124"/>
      <c r="L871" s="4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3.5" customHeight="1">
      <c r="A872" s="44"/>
      <c r="B872" s="14"/>
      <c r="C872" s="14"/>
      <c r="D872" s="124"/>
      <c r="E872" s="124"/>
      <c r="F872" s="124"/>
      <c r="G872" s="124"/>
      <c r="H872" s="124"/>
      <c r="I872" s="124"/>
      <c r="J872" s="124"/>
      <c r="K872" s="124"/>
      <c r="L872" s="4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3.5" customHeight="1">
      <c r="A873" s="44"/>
      <c r="B873" s="14"/>
      <c r="C873" s="14"/>
      <c r="D873" s="124"/>
      <c r="E873" s="124"/>
      <c r="F873" s="124"/>
      <c r="G873" s="124"/>
      <c r="H873" s="124"/>
      <c r="I873" s="124"/>
      <c r="J873" s="124"/>
      <c r="K873" s="124"/>
      <c r="L873" s="4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3.5" customHeight="1">
      <c r="A874" s="44"/>
      <c r="B874" s="14"/>
      <c r="C874" s="14"/>
      <c r="D874" s="124"/>
      <c r="E874" s="124"/>
      <c r="F874" s="124"/>
      <c r="G874" s="124"/>
      <c r="H874" s="124"/>
      <c r="I874" s="124"/>
      <c r="J874" s="124"/>
      <c r="K874" s="124"/>
      <c r="L874" s="4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3.5" customHeight="1">
      <c r="A875" s="44"/>
      <c r="B875" s="14"/>
      <c r="C875" s="14"/>
      <c r="D875" s="124"/>
      <c r="E875" s="124"/>
      <c r="F875" s="124"/>
      <c r="G875" s="124"/>
      <c r="H875" s="124"/>
      <c r="I875" s="124"/>
      <c r="J875" s="124"/>
      <c r="K875" s="124"/>
      <c r="L875" s="4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3.5" customHeight="1">
      <c r="A876" s="44"/>
      <c r="B876" s="14"/>
      <c r="C876" s="14"/>
      <c r="D876" s="124"/>
      <c r="E876" s="124"/>
      <c r="F876" s="124"/>
      <c r="G876" s="124"/>
      <c r="H876" s="124"/>
      <c r="I876" s="124"/>
      <c r="J876" s="124"/>
      <c r="K876" s="124"/>
      <c r="L876" s="4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3.5" customHeight="1">
      <c r="A877" s="44"/>
      <c r="B877" s="14"/>
      <c r="C877" s="14"/>
      <c r="D877" s="124"/>
      <c r="E877" s="124"/>
      <c r="F877" s="124"/>
      <c r="G877" s="124"/>
      <c r="H877" s="124"/>
      <c r="I877" s="124"/>
      <c r="J877" s="124"/>
      <c r="K877" s="124"/>
      <c r="L877" s="4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3.5" customHeight="1">
      <c r="A878" s="44"/>
      <c r="B878" s="14"/>
      <c r="C878" s="14"/>
      <c r="D878" s="124"/>
      <c r="E878" s="124"/>
      <c r="F878" s="124"/>
      <c r="G878" s="124"/>
      <c r="H878" s="124"/>
      <c r="I878" s="124"/>
      <c r="J878" s="124"/>
      <c r="K878" s="124"/>
      <c r="L878" s="4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3.5" customHeight="1">
      <c r="A879" s="44"/>
      <c r="B879" s="14"/>
      <c r="C879" s="14"/>
      <c r="D879" s="124"/>
      <c r="E879" s="124"/>
      <c r="F879" s="124"/>
      <c r="G879" s="124"/>
      <c r="H879" s="124"/>
      <c r="I879" s="124"/>
      <c r="J879" s="124"/>
      <c r="K879" s="124"/>
      <c r="L879" s="4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3.5" customHeight="1">
      <c r="A880" s="44"/>
      <c r="B880" s="14"/>
      <c r="C880" s="14"/>
      <c r="D880" s="124"/>
      <c r="E880" s="124"/>
      <c r="F880" s="124"/>
      <c r="G880" s="124"/>
      <c r="H880" s="124"/>
      <c r="I880" s="124"/>
      <c r="J880" s="124"/>
      <c r="K880" s="124"/>
      <c r="L880" s="4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3.5" customHeight="1">
      <c r="A881" s="44"/>
      <c r="B881" s="14"/>
      <c r="C881" s="14"/>
      <c r="D881" s="124"/>
      <c r="E881" s="124"/>
      <c r="F881" s="124"/>
      <c r="G881" s="124"/>
      <c r="H881" s="124"/>
      <c r="I881" s="124"/>
      <c r="J881" s="124"/>
      <c r="K881" s="124"/>
      <c r="L881" s="4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3.5" customHeight="1">
      <c r="A882" s="44"/>
      <c r="B882" s="14"/>
      <c r="C882" s="14"/>
      <c r="D882" s="124"/>
      <c r="E882" s="124"/>
      <c r="F882" s="124"/>
      <c r="G882" s="124"/>
      <c r="H882" s="124"/>
      <c r="I882" s="124"/>
      <c r="J882" s="124"/>
      <c r="K882" s="124"/>
      <c r="L882" s="4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3.5" customHeight="1">
      <c r="A883" s="44"/>
      <c r="B883" s="14"/>
      <c r="C883" s="14"/>
      <c r="D883" s="124"/>
      <c r="E883" s="124"/>
      <c r="F883" s="124"/>
      <c r="G883" s="124"/>
      <c r="H883" s="124"/>
      <c r="I883" s="124"/>
      <c r="J883" s="124"/>
      <c r="K883" s="124"/>
      <c r="L883" s="4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3.5" customHeight="1">
      <c r="A884" s="44"/>
      <c r="B884" s="14"/>
      <c r="C884" s="14"/>
      <c r="D884" s="124"/>
      <c r="E884" s="124"/>
      <c r="F884" s="124"/>
      <c r="G884" s="124"/>
      <c r="H884" s="124"/>
      <c r="I884" s="124"/>
      <c r="J884" s="124"/>
      <c r="K884" s="124"/>
      <c r="L884" s="4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3.5" customHeight="1">
      <c r="A885" s="44"/>
      <c r="B885" s="14"/>
      <c r="C885" s="14"/>
      <c r="D885" s="124"/>
      <c r="E885" s="124"/>
      <c r="F885" s="124"/>
      <c r="G885" s="124"/>
      <c r="H885" s="124"/>
      <c r="I885" s="124"/>
      <c r="J885" s="124"/>
      <c r="K885" s="124"/>
      <c r="L885" s="4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3.5" customHeight="1">
      <c r="A886" s="44"/>
      <c r="B886" s="14"/>
      <c r="C886" s="14"/>
      <c r="D886" s="124"/>
      <c r="E886" s="124"/>
      <c r="F886" s="124"/>
      <c r="G886" s="124"/>
      <c r="H886" s="124"/>
      <c r="I886" s="124"/>
      <c r="J886" s="124"/>
      <c r="K886" s="124"/>
      <c r="L886" s="4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3.5" customHeight="1">
      <c r="A887" s="44"/>
      <c r="B887" s="14"/>
      <c r="C887" s="14"/>
      <c r="D887" s="124"/>
      <c r="E887" s="124"/>
      <c r="F887" s="124"/>
      <c r="G887" s="124"/>
      <c r="H887" s="124"/>
      <c r="I887" s="124"/>
      <c r="J887" s="124"/>
      <c r="K887" s="124"/>
      <c r="L887" s="4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3.5" customHeight="1">
      <c r="A888" s="44"/>
      <c r="B888" s="14"/>
      <c r="C888" s="14"/>
      <c r="D888" s="124"/>
      <c r="E888" s="124"/>
      <c r="F888" s="124"/>
      <c r="G888" s="124"/>
      <c r="H888" s="124"/>
      <c r="I888" s="124"/>
      <c r="J888" s="124"/>
      <c r="K888" s="124"/>
      <c r="L888" s="4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3.5" customHeight="1">
      <c r="A889" s="44"/>
      <c r="B889" s="14"/>
      <c r="C889" s="14"/>
      <c r="D889" s="124"/>
      <c r="E889" s="124"/>
      <c r="F889" s="124"/>
      <c r="G889" s="124"/>
      <c r="H889" s="124"/>
      <c r="I889" s="124"/>
      <c r="J889" s="124"/>
      <c r="K889" s="124"/>
      <c r="L889" s="4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3.5" customHeight="1">
      <c r="A890" s="44"/>
      <c r="B890" s="14"/>
      <c r="C890" s="14"/>
      <c r="D890" s="124"/>
      <c r="E890" s="124"/>
      <c r="F890" s="124"/>
      <c r="G890" s="124"/>
      <c r="H890" s="124"/>
      <c r="I890" s="124"/>
      <c r="J890" s="124"/>
      <c r="K890" s="124"/>
      <c r="L890" s="4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3.5" customHeight="1">
      <c r="A891" s="44"/>
      <c r="B891" s="14"/>
      <c r="C891" s="14"/>
      <c r="D891" s="124"/>
      <c r="E891" s="124"/>
      <c r="F891" s="124"/>
      <c r="G891" s="124"/>
      <c r="H891" s="124"/>
      <c r="I891" s="124"/>
      <c r="J891" s="124"/>
      <c r="K891" s="124"/>
      <c r="L891" s="4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3.5" customHeight="1">
      <c r="A892" s="44"/>
      <c r="B892" s="14"/>
      <c r="C892" s="14"/>
      <c r="D892" s="124"/>
      <c r="E892" s="124"/>
      <c r="F892" s="124"/>
      <c r="G892" s="124"/>
      <c r="H892" s="124"/>
      <c r="I892" s="124"/>
      <c r="J892" s="124"/>
      <c r="K892" s="124"/>
      <c r="L892" s="4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3.5" customHeight="1">
      <c r="A893" s="44"/>
      <c r="B893" s="14"/>
      <c r="C893" s="14"/>
      <c r="D893" s="124"/>
      <c r="E893" s="124"/>
      <c r="F893" s="124"/>
      <c r="G893" s="124"/>
      <c r="H893" s="124"/>
      <c r="I893" s="124"/>
      <c r="J893" s="124"/>
      <c r="K893" s="124"/>
      <c r="L893" s="4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3.5" customHeight="1">
      <c r="A894" s="44"/>
      <c r="B894" s="14"/>
      <c r="C894" s="14"/>
      <c r="D894" s="124"/>
      <c r="E894" s="124"/>
      <c r="F894" s="124"/>
      <c r="G894" s="124"/>
      <c r="H894" s="124"/>
      <c r="I894" s="124"/>
      <c r="J894" s="124"/>
      <c r="K894" s="124"/>
      <c r="L894" s="4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3.5" customHeight="1">
      <c r="A895" s="44"/>
      <c r="B895" s="14"/>
      <c r="C895" s="14"/>
      <c r="D895" s="124"/>
      <c r="E895" s="124"/>
      <c r="F895" s="124"/>
      <c r="G895" s="124"/>
      <c r="H895" s="124"/>
      <c r="I895" s="124"/>
      <c r="J895" s="124"/>
      <c r="K895" s="124"/>
      <c r="L895" s="4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3.5" customHeight="1">
      <c r="A896" s="44"/>
      <c r="B896" s="14"/>
      <c r="C896" s="14"/>
      <c r="D896" s="124"/>
      <c r="E896" s="124"/>
      <c r="F896" s="124"/>
      <c r="G896" s="124"/>
      <c r="H896" s="124"/>
      <c r="I896" s="124"/>
      <c r="J896" s="124"/>
      <c r="K896" s="124"/>
      <c r="L896" s="4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3.5" customHeight="1">
      <c r="A897" s="44"/>
      <c r="B897" s="14"/>
      <c r="C897" s="14"/>
      <c r="D897" s="124"/>
      <c r="E897" s="124"/>
      <c r="F897" s="124"/>
      <c r="G897" s="124"/>
      <c r="H897" s="124"/>
      <c r="I897" s="124"/>
      <c r="J897" s="124"/>
      <c r="K897" s="124"/>
      <c r="L897" s="4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3.5" customHeight="1">
      <c r="A898" s="44"/>
      <c r="B898" s="14"/>
      <c r="C898" s="14"/>
      <c r="D898" s="124"/>
      <c r="E898" s="124"/>
      <c r="F898" s="124"/>
      <c r="G898" s="124"/>
      <c r="H898" s="124"/>
      <c r="I898" s="124"/>
      <c r="J898" s="124"/>
      <c r="K898" s="124"/>
      <c r="L898" s="4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3.5" customHeight="1">
      <c r="A899" s="44"/>
      <c r="B899" s="14"/>
      <c r="C899" s="14"/>
      <c r="D899" s="124"/>
      <c r="E899" s="124"/>
      <c r="F899" s="124"/>
      <c r="G899" s="124"/>
      <c r="H899" s="124"/>
      <c r="I899" s="124"/>
      <c r="J899" s="124"/>
      <c r="K899" s="124"/>
      <c r="L899" s="4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3.5" customHeight="1">
      <c r="A900" s="44"/>
      <c r="B900" s="14"/>
      <c r="C900" s="14"/>
      <c r="D900" s="124"/>
      <c r="E900" s="124"/>
      <c r="F900" s="124"/>
      <c r="G900" s="124"/>
      <c r="H900" s="124"/>
      <c r="I900" s="124"/>
      <c r="J900" s="124"/>
      <c r="K900" s="124"/>
      <c r="L900" s="4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3.5" customHeight="1">
      <c r="A901" s="44"/>
      <c r="B901" s="14"/>
      <c r="C901" s="14"/>
      <c r="D901" s="124"/>
      <c r="E901" s="124"/>
      <c r="F901" s="124"/>
      <c r="G901" s="124"/>
      <c r="H901" s="124"/>
      <c r="I901" s="124"/>
      <c r="J901" s="124"/>
      <c r="K901" s="124"/>
      <c r="L901" s="4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3.5" customHeight="1">
      <c r="A902" s="44"/>
      <c r="B902" s="14"/>
      <c r="C902" s="14"/>
      <c r="D902" s="124"/>
      <c r="E902" s="124"/>
      <c r="F902" s="124"/>
      <c r="G902" s="124"/>
      <c r="H902" s="124"/>
      <c r="I902" s="124"/>
      <c r="J902" s="124"/>
      <c r="K902" s="124"/>
      <c r="L902" s="4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3.5" customHeight="1">
      <c r="A903" s="44"/>
      <c r="B903" s="14"/>
      <c r="C903" s="14"/>
      <c r="D903" s="124"/>
      <c r="E903" s="124"/>
      <c r="F903" s="124"/>
      <c r="G903" s="124"/>
      <c r="H903" s="124"/>
      <c r="I903" s="124"/>
      <c r="J903" s="124"/>
      <c r="K903" s="124"/>
      <c r="L903" s="4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3.5" customHeight="1">
      <c r="A904" s="44"/>
      <c r="B904" s="14"/>
      <c r="C904" s="14"/>
      <c r="D904" s="124"/>
      <c r="E904" s="124"/>
      <c r="F904" s="124"/>
      <c r="G904" s="124"/>
      <c r="H904" s="124"/>
      <c r="I904" s="124"/>
      <c r="J904" s="124"/>
      <c r="K904" s="124"/>
      <c r="L904" s="4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3.5" customHeight="1">
      <c r="A905" s="44"/>
      <c r="B905" s="14"/>
      <c r="C905" s="14"/>
      <c r="D905" s="124"/>
      <c r="E905" s="124"/>
      <c r="F905" s="124"/>
      <c r="G905" s="124"/>
      <c r="H905" s="124"/>
      <c r="I905" s="124"/>
      <c r="J905" s="124"/>
      <c r="K905" s="124"/>
      <c r="L905" s="4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3.5" customHeight="1">
      <c r="A906" s="44"/>
      <c r="B906" s="14"/>
      <c r="C906" s="14"/>
      <c r="D906" s="124"/>
      <c r="E906" s="124"/>
      <c r="F906" s="124"/>
      <c r="G906" s="124"/>
      <c r="H906" s="124"/>
      <c r="I906" s="124"/>
      <c r="J906" s="124"/>
      <c r="K906" s="124"/>
      <c r="L906" s="4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3.5" customHeight="1">
      <c r="A907" s="44"/>
      <c r="B907" s="14"/>
      <c r="C907" s="14"/>
      <c r="D907" s="124"/>
      <c r="E907" s="124"/>
      <c r="F907" s="124"/>
      <c r="G907" s="124"/>
      <c r="H907" s="124"/>
      <c r="I907" s="124"/>
      <c r="J907" s="124"/>
      <c r="K907" s="124"/>
      <c r="L907" s="4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3.5" customHeight="1">
      <c r="A908" s="44"/>
      <c r="B908" s="14"/>
      <c r="C908" s="14"/>
      <c r="D908" s="124"/>
      <c r="E908" s="124"/>
      <c r="F908" s="124"/>
      <c r="G908" s="124"/>
      <c r="H908" s="124"/>
      <c r="I908" s="124"/>
      <c r="J908" s="124"/>
      <c r="K908" s="124"/>
      <c r="L908" s="4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3.5" customHeight="1">
      <c r="A909" s="44"/>
      <c r="B909" s="14"/>
      <c r="C909" s="14"/>
      <c r="D909" s="124"/>
      <c r="E909" s="124"/>
      <c r="F909" s="124"/>
      <c r="G909" s="124"/>
      <c r="H909" s="124"/>
      <c r="I909" s="124"/>
      <c r="J909" s="124"/>
      <c r="K909" s="124"/>
      <c r="L909" s="4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3.5" customHeight="1">
      <c r="A910" s="44"/>
      <c r="B910" s="14"/>
      <c r="C910" s="14"/>
      <c r="D910" s="124"/>
      <c r="E910" s="124"/>
      <c r="F910" s="124"/>
      <c r="G910" s="124"/>
      <c r="H910" s="124"/>
      <c r="I910" s="124"/>
      <c r="J910" s="124"/>
      <c r="K910" s="124"/>
      <c r="L910" s="4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3.5" customHeight="1">
      <c r="A911" s="44"/>
      <c r="B911" s="14"/>
      <c r="C911" s="14"/>
      <c r="D911" s="124"/>
      <c r="E911" s="124"/>
      <c r="F911" s="124"/>
      <c r="G911" s="124"/>
      <c r="H911" s="124"/>
      <c r="I911" s="124"/>
      <c r="J911" s="124"/>
      <c r="K911" s="124"/>
      <c r="L911" s="4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3.5" customHeight="1">
      <c r="A912" s="44"/>
      <c r="B912" s="14"/>
      <c r="C912" s="14"/>
      <c r="D912" s="124"/>
      <c r="E912" s="124"/>
      <c r="F912" s="124"/>
      <c r="G912" s="124"/>
      <c r="H912" s="124"/>
      <c r="I912" s="124"/>
      <c r="J912" s="124"/>
      <c r="K912" s="124"/>
      <c r="L912" s="4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3.5" customHeight="1">
      <c r="A913" s="44"/>
      <c r="B913" s="14"/>
      <c r="C913" s="14"/>
      <c r="D913" s="124"/>
      <c r="E913" s="124"/>
      <c r="F913" s="124"/>
      <c r="G913" s="124"/>
      <c r="H913" s="124"/>
      <c r="I913" s="124"/>
      <c r="J913" s="124"/>
      <c r="K913" s="124"/>
      <c r="L913" s="4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3.5" customHeight="1">
      <c r="A914" s="44"/>
      <c r="B914" s="14"/>
      <c r="C914" s="14"/>
      <c r="D914" s="124"/>
      <c r="E914" s="124"/>
      <c r="F914" s="124"/>
      <c r="G914" s="124"/>
      <c r="H914" s="124"/>
      <c r="I914" s="124"/>
      <c r="J914" s="124"/>
      <c r="K914" s="124"/>
      <c r="L914" s="4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3.5" customHeight="1">
      <c r="A915" s="44"/>
      <c r="B915" s="14"/>
      <c r="C915" s="14"/>
      <c r="D915" s="124"/>
      <c r="E915" s="124"/>
      <c r="F915" s="124"/>
      <c r="G915" s="124"/>
      <c r="H915" s="124"/>
      <c r="I915" s="124"/>
      <c r="J915" s="124"/>
      <c r="K915" s="124"/>
      <c r="L915" s="4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3.5" customHeight="1">
      <c r="A916" s="44"/>
      <c r="B916" s="14"/>
      <c r="C916" s="14"/>
      <c r="D916" s="124"/>
      <c r="E916" s="124"/>
      <c r="F916" s="124"/>
      <c r="G916" s="124"/>
      <c r="H916" s="124"/>
      <c r="I916" s="124"/>
      <c r="J916" s="124"/>
      <c r="K916" s="124"/>
      <c r="L916" s="4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3.5" customHeight="1">
      <c r="A917" s="44"/>
      <c r="B917" s="14"/>
      <c r="C917" s="14"/>
      <c r="D917" s="124"/>
      <c r="E917" s="124"/>
      <c r="F917" s="124"/>
      <c r="G917" s="124"/>
      <c r="H917" s="124"/>
      <c r="I917" s="124"/>
      <c r="J917" s="124"/>
      <c r="K917" s="124"/>
      <c r="L917" s="4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3.5" customHeight="1">
      <c r="A918" s="44"/>
      <c r="B918" s="14"/>
      <c r="C918" s="14"/>
      <c r="D918" s="124"/>
      <c r="E918" s="124"/>
      <c r="F918" s="124"/>
      <c r="G918" s="124"/>
      <c r="H918" s="124"/>
      <c r="I918" s="124"/>
      <c r="J918" s="124"/>
      <c r="K918" s="124"/>
      <c r="L918" s="4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3.5" customHeight="1">
      <c r="A919" s="44"/>
      <c r="B919" s="14"/>
      <c r="C919" s="14"/>
      <c r="D919" s="124"/>
      <c r="E919" s="124"/>
      <c r="F919" s="124"/>
      <c r="G919" s="124"/>
      <c r="H919" s="124"/>
      <c r="I919" s="124"/>
      <c r="J919" s="124"/>
      <c r="K919" s="124"/>
      <c r="L919" s="4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3.5" customHeight="1">
      <c r="A920" s="44"/>
      <c r="B920" s="14"/>
      <c r="C920" s="14"/>
      <c r="D920" s="124"/>
      <c r="E920" s="124"/>
      <c r="F920" s="124"/>
      <c r="G920" s="124"/>
      <c r="H920" s="124"/>
      <c r="I920" s="124"/>
      <c r="J920" s="124"/>
      <c r="K920" s="124"/>
      <c r="L920" s="4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3.5" customHeight="1">
      <c r="A921" s="44"/>
      <c r="B921" s="14"/>
      <c r="C921" s="14"/>
      <c r="D921" s="124"/>
      <c r="E921" s="124"/>
      <c r="F921" s="124"/>
      <c r="G921" s="124"/>
      <c r="H921" s="124"/>
      <c r="I921" s="124"/>
      <c r="J921" s="124"/>
      <c r="K921" s="124"/>
      <c r="L921" s="4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3.5" customHeight="1">
      <c r="A922" s="44"/>
      <c r="B922" s="14"/>
      <c r="C922" s="14"/>
      <c r="D922" s="124"/>
      <c r="E922" s="124"/>
      <c r="F922" s="124"/>
      <c r="G922" s="124"/>
      <c r="H922" s="124"/>
      <c r="I922" s="124"/>
      <c r="J922" s="124"/>
      <c r="K922" s="124"/>
      <c r="L922" s="4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3.5" customHeight="1">
      <c r="A923" s="44"/>
      <c r="B923" s="14"/>
      <c r="C923" s="14"/>
      <c r="D923" s="124"/>
      <c r="E923" s="124"/>
      <c r="F923" s="124"/>
      <c r="G923" s="124"/>
      <c r="H923" s="124"/>
      <c r="I923" s="124"/>
      <c r="J923" s="124"/>
      <c r="K923" s="124"/>
      <c r="L923" s="4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3.5" customHeight="1">
      <c r="A924" s="44"/>
      <c r="B924" s="14"/>
      <c r="C924" s="14"/>
      <c r="D924" s="124"/>
      <c r="E924" s="124"/>
      <c r="F924" s="124"/>
      <c r="G924" s="124"/>
      <c r="H924" s="124"/>
      <c r="I924" s="124"/>
      <c r="J924" s="124"/>
      <c r="K924" s="124"/>
      <c r="L924" s="4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3.5" customHeight="1">
      <c r="A925" s="44"/>
      <c r="B925" s="14"/>
      <c r="C925" s="14"/>
      <c r="D925" s="124"/>
      <c r="E925" s="124"/>
      <c r="F925" s="124"/>
      <c r="G925" s="124"/>
      <c r="H925" s="124"/>
      <c r="I925" s="124"/>
      <c r="J925" s="124"/>
      <c r="K925" s="124"/>
      <c r="L925" s="4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3.5" customHeight="1">
      <c r="A926" s="44"/>
      <c r="B926" s="14"/>
      <c r="C926" s="14"/>
      <c r="D926" s="124"/>
      <c r="E926" s="124"/>
      <c r="F926" s="124"/>
      <c r="G926" s="124"/>
      <c r="H926" s="124"/>
      <c r="I926" s="124"/>
      <c r="J926" s="124"/>
      <c r="K926" s="124"/>
      <c r="L926" s="4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3.5" customHeight="1">
      <c r="A927" s="44"/>
      <c r="B927" s="14"/>
      <c r="C927" s="14"/>
      <c r="D927" s="124"/>
      <c r="E927" s="124"/>
      <c r="F927" s="124"/>
      <c r="G927" s="124"/>
      <c r="H927" s="124"/>
      <c r="I927" s="124"/>
      <c r="J927" s="124"/>
      <c r="K927" s="124"/>
      <c r="L927" s="4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3.5" customHeight="1">
      <c r="A928" s="44"/>
      <c r="B928" s="14"/>
      <c r="C928" s="14"/>
      <c r="D928" s="124"/>
      <c r="E928" s="124"/>
      <c r="F928" s="124"/>
      <c r="G928" s="124"/>
      <c r="H928" s="124"/>
      <c r="I928" s="124"/>
      <c r="J928" s="124"/>
      <c r="K928" s="124"/>
      <c r="L928" s="4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3.5" customHeight="1">
      <c r="A929" s="44"/>
      <c r="B929" s="14"/>
      <c r="C929" s="14"/>
      <c r="D929" s="124"/>
      <c r="E929" s="124"/>
      <c r="F929" s="124"/>
      <c r="G929" s="124"/>
      <c r="H929" s="124"/>
      <c r="I929" s="124"/>
      <c r="J929" s="124"/>
      <c r="K929" s="124"/>
      <c r="L929" s="4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3.5" customHeight="1">
      <c r="A930" s="44"/>
      <c r="B930" s="14"/>
      <c r="C930" s="14"/>
      <c r="D930" s="124"/>
      <c r="E930" s="124"/>
      <c r="F930" s="124"/>
      <c r="G930" s="124"/>
      <c r="H930" s="124"/>
      <c r="I930" s="124"/>
      <c r="J930" s="124"/>
      <c r="K930" s="124"/>
      <c r="L930" s="4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3.5" customHeight="1">
      <c r="A931" s="44"/>
      <c r="B931" s="14"/>
      <c r="C931" s="14"/>
      <c r="D931" s="124"/>
      <c r="E931" s="124"/>
      <c r="F931" s="124"/>
      <c r="G931" s="124"/>
      <c r="H931" s="124"/>
      <c r="I931" s="124"/>
      <c r="J931" s="124"/>
      <c r="K931" s="124"/>
      <c r="L931" s="4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3.5" customHeight="1">
      <c r="A932" s="44"/>
      <c r="B932" s="14"/>
      <c r="C932" s="14"/>
      <c r="D932" s="124"/>
      <c r="E932" s="124"/>
      <c r="F932" s="124"/>
      <c r="G932" s="124"/>
      <c r="H932" s="124"/>
      <c r="I932" s="124"/>
      <c r="J932" s="124"/>
      <c r="K932" s="124"/>
      <c r="L932" s="4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3.5" customHeight="1">
      <c r="A933" s="44"/>
      <c r="B933" s="14"/>
      <c r="C933" s="14"/>
      <c r="D933" s="124"/>
      <c r="E933" s="124"/>
      <c r="F933" s="124"/>
      <c r="G933" s="124"/>
      <c r="H933" s="124"/>
      <c r="I933" s="124"/>
      <c r="J933" s="124"/>
      <c r="K933" s="124"/>
      <c r="L933" s="4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3.5" customHeight="1">
      <c r="A934" s="44"/>
      <c r="B934" s="14"/>
      <c r="C934" s="14"/>
      <c r="D934" s="124"/>
      <c r="E934" s="124"/>
      <c r="F934" s="124"/>
      <c r="G934" s="124"/>
      <c r="H934" s="124"/>
      <c r="I934" s="124"/>
      <c r="J934" s="124"/>
      <c r="K934" s="124"/>
      <c r="L934" s="4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3.5" customHeight="1">
      <c r="A935" s="44"/>
      <c r="B935" s="14"/>
      <c r="C935" s="14"/>
      <c r="D935" s="124"/>
      <c r="E935" s="124"/>
      <c r="F935" s="124"/>
      <c r="G935" s="124"/>
      <c r="H935" s="124"/>
      <c r="I935" s="124"/>
      <c r="J935" s="124"/>
      <c r="K935" s="124"/>
      <c r="L935" s="4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3.5" customHeight="1">
      <c r="A936" s="44"/>
      <c r="B936" s="14"/>
      <c r="C936" s="14"/>
      <c r="D936" s="124"/>
      <c r="E936" s="124"/>
      <c r="F936" s="124"/>
      <c r="G936" s="124"/>
      <c r="H936" s="124"/>
      <c r="I936" s="124"/>
      <c r="J936" s="124"/>
      <c r="K936" s="124"/>
      <c r="L936" s="4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3.5" customHeight="1">
      <c r="A937" s="44"/>
      <c r="B937" s="14"/>
      <c r="C937" s="14"/>
      <c r="D937" s="124"/>
      <c r="E937" s="124"/>
      <c r="F937" s="124"/>
      <c r="G937" s="124"/>
      <c r="H937" s="124"/>
      <c r="I937" s="124"/>
      <c r="J937" s="124"/>
      <c r="K937" s="124"/>
      <c r="L937" s="4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3.5" customHeight="1">
      <c r="A938" s="44"/>
      <c r="B938" s="14"/>
      <c r="C938" s="14"/>
      <c r="D938" s="124"/>
      <c r="E938" s="124"/>
      <c r="F938" s="124"/>
      <c r="G938" s="124"/>
      <c r="H938" s="124"/>
      <c r="I938" s="124"/>
      <c r="J938" s="124"/>
      <c r="K938" s="124"/>
      <c r="L938" s="4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3.5" customHeight="1">
      <c r="A939" s="44"/>
      <c r="B939" s="14"/>
      <c r="C939" s="14"/>
      <c r="D939" s="124"/>
      <c r="E939" s="124"/>
      <c r="F939" s="124"/>
      <c r="G939" s="124"/>
      <c r="H939" s="124"/>
      <c r="I939" s="124"/>
      <c r="J939" s="124"/>
      <c r="K939" s="124"/>
      <c r="L939" s="4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3.5" customHeight="1">
      <c r="A940" s="44"/>
      <c r="B940" s="14"/>
      <c r="C940" s="14"/>
      <c r="D940" s="124"/>
      <c r="E940" s="124"/>
      <c r="F940" s="124"/>
      <c r="G940" s="124"/>
      <c r="H940" s="124"/>
      <c r="I940" s="124"/>
      <c r="J940" s="124"/>
      <c r="K940" s="124"/>
      <c r="L940" s="4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3.5" customHeight="1">
      <c r="A941" s="44"/>
      <c r="B941" s="14"/>
      <c r="C941" s="14"/>
      <c r="D941" s="124"/>
      <c r="E941" s="124"/>
      <c r="F941" s="124"/>
      <c r="G941" s="124"/>
      <c r="H941" s="124"/>
      <c r="I941" s="124"/>
      <c r="J941" s="124"/>
      <c r="K941" s="124"/>
      <c r="L941" s="4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3.5" customHeight="1">
      <c r="A942" s="44"/>
      <c r="B942" s="14"/>
      <c r="C942" s="14"/>
      <c r="D942" s="124"/>
      <c r="E942" s="124"/>
      <c r="F942" s="124"/>
      <c r="G942" s="124"/>
      <c r="H942" s="124"/>
      <c r="I942" s="124"/>
      <c r="J942" s="124"/>
      <c r="K942" s="124"/>
      <c r="L942" s="4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3.5" customHeight="1">
      <c r="A943" s="44"/>
      <c r="B943" s="14"/>
      <c r="C943" s="14"/>
      <c r="D943" s="124"/>
      <c r="E943" s="124"/>
      <c r="F943" s="124"/>
      <c r="G943" s="124"/>
      <c r="H943" s="124"/>
      <c r="I943" s="124"/>
      <c r="J943" s="124"/>
      <c r="K943" s="124"/>
      <c r="L943" s="4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3.5" customHeight="1">
      <c r="A944" s="44"/>
      <c r="B944" s="14"/>
      <c r="C944" s="14"/>
      <c r="D944" s="124"/>
      <c r="E944" s="124"/>
      <c r="F944" s="124"/>
      <c r="G944" s="124"/>
      <c r="H944" s="124"/>
      <c r="I944" s="124"/>
      <c r="J944" s="124"/>
      <c r="K944" s="124"/>
      <c r="L944" s="4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3.5" customHeight="1">
      <c r="A945" s="44"/>
      <c r="B945" s="14"/>
      <c r="C945" s="14"/>
      <c r="D945" s="124"/>
      <c r="E945" s="124"/>
      <c r="F945" s="124"/>
      <c r="G945" s="124"/>
      <c r="H945" s="124"/>
      <c r="I945" s="124"/>
      <c r="J945" s="124"/>
      <c r="K945" s="124"/>
      <c r="L945" s="4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3.5" customHeight="1">
      <c r="A946" s="44"/>
      <c r="B946" s="14"/>
      <c r="C946" s="14"/>
      <c r="D946" s="124"/>
      <c r="E946" s="124"/>
      <c r="F946" s="124"/>
      <c r="G946" s="124"/>
      <c r="H946" s="124"/>
      <c r="I946" s="124"/>
      <c r="J946" s="124"/>
      <c r="K946" s="124"/>
      <c r="L946" s="4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3.5" customHeight="1">
      <c r="A947" s="44"/>
      <c r="B947" s="14"/>
      <c r="C947" s="14"/>
      <c r="D947" s="124"/>
      <c r="E947" s="124"/>
      <c r="F947" s="124"/>
      <c r="G947" s="124"/>
      <c r="H947" s="124"/>
      <c r="I947" s="124"/>
      <c r="J947" s="124"/>
      <c r="K947" s="124"/>
      <c r="L947" s="4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3.5" customHeight="1">
      <c r="A948" s="44"/>
      <c r="B948" s="14"/>
      <c r="C948" s="14"/>
      <c r="D948" s="124"/>
      <c r="E948" s="124"/>
      <c r="F948" s="124"/>
      <c r="G948" s="124"/>
      <c r="H948" s="124"/>
      <c r="I948" s="124"/>
      <c r="J948" s="124"/>
      <c r="K948" s="124"/>
      <c r="L948" s="4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3.5" customHeight="1">
      <c r="A949" s="44"/>
      <c r="B949" s="14"/>
      <c r="C949" s="14"/>
      <c r="D949" s="124"/>
      <c r="E949" s="124"/>
      <c r="F949" s="124"/>
      <c r="G949" s="124"/>
      <c r="H949" s="124"/>
      <c r="I949" s="124"/>
      <c r="J949" s="124"/>
      <c r="K949" s="124"/>
      <c r="L949" s="4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3.5" customHeight="1">
      <c r="A950" s="44"/>
      <c r="B950" s="14"/>
      <c r="C950" s="14"/>
      <c r="D950" s="124"/>
      <c r="E950" s="124"/>
      <c r="F950" s="124"/>
      <c r="G950" s="124"/>
      <c r="H950" s="124"/>
      <c r="I950" s="124"/>
      <c r="J950" s="124"/>
      <c r="K950" s="124"/>
      <c r="L950" s="4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3.5" customHeight="1">
      <c r="A951" s="44"/>
      <c r="B951" s="14"/>
      <c r="C951" s="14"/>
      <c r="D951" s="124"/>
      <c r="E951" s="124"/>
      <c r="F951" s="124"/>
      <c r="G951" s="124"/>
      <c r="H951" s="124"/>
      <c r="I951" s="124"/>
      <c r="J951" s="124"/>
      <c r="K951" s="124"/>
      <c r="L951" s="4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3.5" customHeight="1">
      <c r="A952" s="44"/>
      <c r="B952" s="14"/>
      <c r="C952" s="14"/>
      <c r="D952" s="124"/>
      <c r="E952" s="124"/>
      <c r="F952" s="124"/>
      <c r="G952" s="124"/>
      <c r="H952" s="124"/>
      <c r="I952" s="124"/>
      <c r="J952" s="124"/>
      <c r="K952" s="124"/>
      <c r="L952" s="4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3.5" customHeight="1">
      <c r="A953" s="44"/>
      <c r="B953" s="14"/>
      <c r="C953" s="14"/>
      <c r="D953" s="124"/>
      <c r="E953" s="124"/>
      <c r="F953" s="124"/>
      <c r="G953" s="124"/>
      <c r="H953" s="124"/>
      <c r="I953" s="124"/>
      <c r="J953" s="124"/>
      <c r="K953" s="124"/>
      <c r="L953" s="4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3.5" customHeight="1">
      <c r="A954" s="44"/>
      <c r="B954" s="14"/>
      <c r="C954" s="14"/>
      <c r="D954" s="124"/>
      <c r="E954" s="124"/>
      <c r="F954" s="124"/>
      <c r="G954" s="124"/>
      <c r="H954" s="124"/>
      <c r="I954" s="124"/>
      <c r="J954" s="124"/>
      <c r="K954" s="124"/>
      <c r="L954" s="4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3.5" customHeight="1">
      <c r="A955" s="44"/>
      <c r="B955" s="14"/>
      <c r="C955" s="14"/>
      <c r="D955" s="124"/>
      <c r="E955" s="124"/>
      <c r="F955" s="124"/>
      <c r="G955" s="124"/>
      <c r="H955" s="124"/>
      <c r="I955" s="124"/>
      <c r="J955" s="124"/>
      <c r="K955" s="124"/>
      <c r="L955" s="4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3.5" customHeight="1">
      <c r="A956" s="44"/>
      <c r="B956" s="14"/>
      <c r="C956" s="14"/>
      <c r="D956" s="124"/>
      <c r="E956" s="124"/>
      <c r="F956" s="124"/>
      <c r="G956" s="124"/>
      <c r="H956" s="124"/>
      <c r="I956" s="124"/>
      <c r="J956" s="124"/>
      <c r="K956" s="124"/>
      <c r="L956" s="4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3.5" customHeight="1">
      <c r="A957" s="44"/>
      <c r="B957" s="14"/>
      <c r="C957" s="14"/>
      <c r="D957" s="124"/>
      <c r="E957" s="124"/>
      <c r="F957" s="124"/>
      <c r="G957" s="124"/>
      <c r="H957" s="124"/>
      <c r="I957" s="124"/>
      <c r="J957" s="124"/>
      <c r="K957" s="124"/>
      <c r="L957" s="4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3.5" customHeight="1">
      <c r="A958" s="44"/>
      <c r="B958" s="14"/>
      <c r="C958" s="14"/>
      <c r="D958" s="124"/>
      <c r="E958" s="124"/>
      <c r="F958" s="124"/>
      <c r="G958" s="124"/>
      <c r="H958" s="124"/>
      <c r="I958" s="124"/>
      <c r="J958" s="124"/>
      <c r="K958" s="124"/>
      <c r="L958" s="4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3.5" customHeight="1">
      <c r="A959" s="44"/>
      <c r="B959" s="14"/>
      <c r="C959" s="14"/>
      <c r="D959" s="124"/>
      <c r="E959" s="124"/>
      <c r="F959" s="124"/>
      <c r="G959" s="124"/>
      <c r="H959" s="124"/>
      <c r="I959" s="124"/>
      <c r="J959" s="124"/>
      <c r="K959" s="124"/>
      <c r="L959" s="4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3.5" customHeight="1">
      <c r="A960" s="44"/>
      <c r="B960" s="14"/>
      <c r="C960" s="14"/>
      <c r="D960" s="124"/>
      <c r="E960" s="124"/>
      <c r="F960" s="124"/>
      <c r="G960" s="124"/>
      <c r="H960" s="124"/>
      <c r="I960" s="124"/>
      <c r="J960" s="124"/>
      <c r="K960" s="124"/>
      <c r="L960" s="4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3.5" customHeight="1">
      <c r="A961" s="44"/>
      <c r="B961" s="14"/>
      <c r="C961" s="14"/>
      <c r="D961" s="124"/>
      <c r="E961" s="124"/>
      <c r="F961" s="124"/>
      <c r="G961" s="124"/>
      <c r="H961" s="124"/>
      <c r="I961" s="124"/>
      <c r="J961" s="124"/>
      <c r="K961" s="124"/>
      <c r="L961" s="4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3.5" customHeight="1">
      <c r="A962" s="44"/>
      <c r="B962" s="14"/>
      <c r="C962" s="14"/>
      <c r="D962" s="124"/>
      <c r="E962" s="124"/>
      <c r="F962" s="124"/>
      <c r="G962" s="124"/>
      <c r="H962" s="124"/>
      <c r="I962" s="124"/>
      <c r="J962" s="124"/>
      <c r="K962" s="124"/>
      <c r="L962" s="4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3.5" customHeight="1">
      <c r="A963" s="44"/>
      <c r="B963" s="14"/>
      <c r="C963" s="14"/>
      <c r="D963" s="124"/>
      <c r="E963" s="124"/>
      <c r="F963" s="124"/>
      <c r="G963" s="124"/>
      <c r="H963" s="124"/>
      <c r="I963" s="124"/>
      <c r="J963" s="124"/>
      <c r="K963" s="124"/>
      <c r="L963" s="4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3.5" customHeight="1">
      <c r="A964" s="44"/>
      <c r="B964" s="14"/>
      <c r="C964" s="14"/>
      <c r="D964" s="124"/>
      <c r="E964" s="124"/>
      <c r="F964" s="124"/>
      <c r="G964" s="124"/>
      <c r="H964" s="124"/>
      <c r="I964" s="124"/>
      <c r="J964" s="124"/>
      <c r="K964" s="124"/>
      <c r="L964" s="4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3.5" customHeight="1">
      <c r="A965" s="44"/>
      <c r="B965" s="14"/>
      <c r="C965" s="14"/>
      <c r="D965" s="124"/>
      <c r="E965" s="124"/>
      <c r="F965" s="124"/>
      <c r="G965" s="124"/>
      <c r="H965" s="124"/>
      <c r="I965" s="124"/>
      <c r="J965" s="124"/>
      <c r="K965" s="124"/>
      <c r="L965" s="4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3.5" customHeight="1">
      <c r="A966" s="44"/>
      <c r="B966" s="14"/>
      <c r="C966" s="14"/>
      <c r="D966" s="124"/>
      <c r="E966" s="124"/>
      <c r="F966" s="124"/>
      <c r="G966" s="124"/>
      <c r="H966" s="124"/>
      <c r="I966" s="124"/>
      <c r="J966" s="124"/>
      <c r="K966" s="124"/>
      <c r="L966" s="4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3.5" customHeight="1">
      <c r="A967" s="44"/>
      <c r="B967" s="14"/>
      <c r="C967" s="14"/>
      <c r="D967" s="124"/>
      <c r="E967" s="124"/>
      <c r="F967" s="124"/>
      <c r="G967" s="124"/>
      <c r="H967" s="124"/>
      <c r="I967" s="124"/>
      <c r="J967" s="124"/>
      <c r="K967" s="124"/>
      <c r="L967" s="4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3.5" customHeight="1">
      <c r="A968" s="44"/>
      <c r="B968" s="14"/>
      <c r="C968" s="14"/>
      <c r="D968" s="124"/>
      <c r="E968" s="124"/>
      <c r="F968" s="124"/>
      <c r="G968" s="124"/>
      <c r="H968" s="124"/>
      <c r="I968" s="124"/>
      <c r="J968" s="124"/>
      <c r="K968" s="124"/>
      <c r="L968" s="4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3.5" customHeight="1">
      <c r="A969" s="44"/>
      <c r="B969" s="14"/>
      <c r="C969" s="14"/>
      <c r="D969" s="124"/>
      <c r="E969" s="124"/>
      <c r="F969" s="124"/>
      <c r="G969" s="124"/>
      <c r="H969" s="124"/>
      <c r="I969" s="124"/>
      <c r="J969" s="124"/>
      <c r="K969" s="124"/>
      <c r="L969" s="4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3.5" customHeight="1">
      <c r="A970" s="44"/>
      <c r="B970" s="14"/>
      <c r="C970" s="14"/>
      <c r="D970" s="124"/>
      <c r="E970" s="124"/>
      <c r="F970" s="124"/>
      <c r="G970" s="124"/>
      <c r="H970" s="124"/>
      <c r="I970" s="124"/>
      <c r="J970" s="124"/>
      <c r="K970" s="124"/>
      <c r="L970" s="4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3.5" customHeight="1">
      <c r="A971" s="44"/>
      <c r="B971" s="14"/>
      <c r="C971" s="14"/>
      <c r="D971" s="124"/>
      <c r="E971" s="124"/>
      <c r="F971" s="124"/>
      <c r="G971" s="124"/>
      <c r="H971" s="124"/>
      <c r="I971" s="124"/>
      <c r="J971" s="124"/>
      <c r="K971" s="124"/>
      <c r="L971" s="4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3.5" customHeight="1">
      <c r="A972" s="44"/>
      <c r="B972" s="14"/>
      <c r="C972" s="14"/>
      <c r="D972" s="124"/>
      <c r="E972" s="124"/>
      <c r="F972" s="124"/>
      <c r="G972" s="124"/>
      <c r="H972" s="124"/>
      <c r="I972" s="124"/>
      <c r="J972" s="124"/>
      <c r="K972" s="124"/>
      <c r="L972" s="4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3.5" customHeight="1">
      <c r="A973" s="44"/>
      <c r="B973" s="14"/>
      <c r="C973" s="14"/>
      <c r="D973" s="124"/>
      <c r="E973" s="124"/>
      <c r="F973" s="124"/>
      <c r="G973" s="124"/>
      <c r="H973" s="124"/>
      <c r="I973" s="124"/>
      <c r="J973" s="124"/>
      <c r="K973" s="124"/>
      <c r="L973" s="4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3.5" customHeight="1">
      <c r="A974" s="44"/>
      <c r="B974" s="14"/>
      <c r="C974" s="14"/>
      <c r="D974" s="124"/>
      <c r="E974" s="124"/>
      <c r="F974" s="124"/>
      <c r="G974" s="124"/>
      <c r="H974" s="124"/>
      <c r="I974" s="124"/>
      <c r="J974" s="124"/>
      <c r="K974" s="124"/>
      <c r="L974" s="4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3.5" customHeight="1">
      <c r="A975" s="44"/>
      <c r="B975" s="14"/>
      <c r="C975" s="14"/>
      <c r="D975" s="124"/>
      <c r="E975" s="124"/>
      <c r="F975" s="124"/>
      <c r="G975" s="124"/>
      <c r="H975" s="124"/>
      <c r="I975" s="124"/>
      <c r="J975" s="124"/>
      <c r="K975" s="124"/>
      <c r="L975" s="4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3.5" customHeight="1">
      <c r="A976" s="44"/>
      <c r="B976" s="14"/>
      <c r="C976" s="14"/>
      <c r="D976" s="124"/>
      <c r="E976" s="124"/>
      <c r="F976" s="124"/>
      <c r="G976" s="124"/>
      <c r="H976" s="124"/>
      <c r="I976" s="124"/>
      <c r="J976" s="124"/>
      <c r="K976" s="124"/>
      <c r="L976" s="4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3.5" customHeight="1">
      <c r="A977" s="44"/>
      <c r="B977" s="14"/>
      <c r="C977" s="14"/>
      <c r="D977" s="124"/>
      <c r="E977" s="124"/>
      <c r="F977" s="124"/>
      <c r="G977" s="124"/>
      <c r="H977" s="124"/>
      <c r="I977" s="124"/>
      <c r="J977" s="124"/>
      <c r="K977" s="124"/>
      <c r="L977" s="4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3.5" customHeight="1">
      <c r="A978" s="44"/>
      <c r="B978" s="14"/>
      <c r="C978" s="14"/>
      <c r="D978" s="124"/>
      <c r="E978" s="124"/>
      <c r="F978" s="124"/>
      <c r="G978" s="124"/>
      <c r="H978" s="124"/>
      <c r="I978" s="124"/>
      <c r="J978" s="124"/>
      <c r="K978" s="124"/>
      <c r="L978" s="4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3.5" customHeight="1">
      <c r="A979" s="44"/>
      <c r="B979" s="14"/>
      <c r="C979" s="14"/>
      <c r="D979" s="124"/>
      <c r="E979" s="124"/>
      <c r="F979" s="124"/>
      <c r="G979" s="124"/>
      <c r="H979" s="124"/>
      <c r="I979" s="124"/>
      <c r="J979" s="124"/>
      <c r="K979" s="124"/>
      <c r="L979" s="4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3.5" customHeight="1">
      <c r="A980" s="44"/>
      <c r="B980" s="14"/>
      <c r="C980" s="14"/>
      <c r="D980" s="124"/>
      <c r="E980" s="124"/>
      <c r="F980" s="124"/>
      <c r="G980" s="124"/>
      <c r="H980" s="124"/>
      <c r="I980" s="124"/>
      <c r="J980" s="124"/>
      <c r="K980" s="124"/>
      <c r="L980" s="4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3.5" customHeight="1">
      <c r="A981" s="44"/>
      <c r="B981" s="14"/>
      <c r="C981" s="14"/>
      <c r="D981" s="124"/>
      <c r="E981" s="124"/>
      <c r="F981" s="124"/>
      <c r="G981" s="124"/>
      <c r="H981" s="124"/>
      <c r="I981" s="124"/>
      <c r="J981" s="124"/>
      <c r="K981" s="124"/>
      <c r="L981" s="4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3.5" customHeight="1">
      <c r="A982" s="44"/>
      <c r="B982" s="14"/>
      <c r="C982" s="14"/>
      <c r="D982" s="124"/>
      <c r="E982" s="124"/>
      <c r="F982" s="124"/>
      <c r="G982" s="124"/>
      <c r="H982" s="124"/>
      <c r="I982" s="124"/>
      <c r="J982" s="124"/>
      <c r="K982" s="124"/>
      <c r="L982" s="4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3.5" customHeight="1">
      <c r="A983" s="44"/>
      <c r="B983" s="14"/>
      <c r="C983" s="14"/>
      <c r="D983" s="124"/>
      <c r="E983" s="124"/>
      <c r="F983" s="124"/>
      <c r="G983" s="124"/>
      <c r="H983" s="124"/>
      <c r="I983" s="124"/>
      <c r="J983" s="124"/>
      <c r="K983" s="124"/>
      <c r="L983" s="4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3.5" customHeight="1">
      <c r="A984" s="44"/>
      <c r="B984" s="14"/>
      <c r="C984" s="14"/>
      <c r="D984" s="124"/>
      <c r="E984" s="124"/>
      <c r="F984" s="124"/>
      <c r="G984" s="124"/>
      <c r="H984" s="124"/>
      <c r="I984" s="124"/>
      <c r="J984" s="124"/>
      <c r="K984" s="124"/>
      <c r="L984" s="4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3.5" customHeight="1">
      <c r="A985" s="44"/>
      <c r="B985" s="14"/>
      <c r="C985" s="14"/>
      <c r="D985" s="124"/>
      <c r="E985" s="124"/>
      <c r="F985" s="124"/>
      <c r="G985" s="124"/>
      <c r="H985" s="124"/>
      <c r="I985" s="124"/>
      <c r="J985" s="124"/>
      <c r="K985" s="124"/>
      <c r="L985" s="4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3.5" customHeight="1">
      <c r="A986" s="44"/>
      <c r="B986" s="14"/>
      <c r="C986" s="14"/>
      <c r="D986" s="124"/>
      <c r="E986" s="124"/>
      <c r="F986" s="124"/>
      <c r="G986" s="124"/>
      <c r="H986" s="124"/>
      <c r="I986" s="124"/>
      <c r="J986" s="124"/>
      <c r="K986" s="124"/>
      <c r="L986" s="4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3.5" customHeight="1">
      <c r="A987" s="44"/>
      <c r="B987" s="14"/>
      <c r="C987" s="14"/>
      <c r="D987" s="124"/>
      <c r="E987" s="124"/>
      <c r="F987" s="124"/>
      <c r="G987" s="124"/>
      <c r="H987" s="124"/>
      <c r="I987" s="124"/>
      <c r="J987" s="124"/>
      <c r="K987" s="124"/>
      <c r="L987" s="4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3.5" customHeight="1">
      <c r="A988" s="44"/>
      <c r="B988" s="14"/>
      <c r="C988" s="14"/>
      <c r="D988" s="124"/>
      <c r="E988" s="124"/>
      <c r="F988" s="124"/>
      <c r="G988" s="124"/>
      <c r="H988" s="124"/>
      <c r="I988" s="124"/>
      <c r="J988" s="124"/>
      <c r="K988" s="124"/>
      <c r="L988" s="4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3.5" customHeight="1">
      <c r="A989" s="44"/>
      <c r="B989" s="14"/>
      <c r="C989" s="14"/>
      <c r="D989" s="124"/>
      <c r="E989" s="124"/>
      <c r="F989" s="124"/>
      <c r="G989" s="124"/>
      <c r="H989" s="124"/>
      <c r="I989" s="124"/>
      <c r="J989" s="124"/>
      <c r="K989" s="124"/>
      <c r="L989" s="4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3.5" customHeight="1">
      <c r="A990" s="44"/>
      <c r="B990" s="14"/>
      <c r="C990" s="14"/>
      <c r="D990" s="124"/>
      <c r="E990" s="124"/>
      <c r="F990" s="124"/>
      <c r="G990" s="124"/>
      <c r="H990" s="124"/>
      <c r="I990" s="124"/>
      <c r="J990" s="124"/>
      <c r="K990" s="124"/>
      <c r="L990" s="4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3.5" customHeight="1">
      <c r="A991" s="44"/>
      <c r="B991" s="14"/>
      <c r="C991" s="14"/>
      <c r="D991" s="124"/>
      <c r="E991" s="124"/>
      <c r="F991" s="124"/>
      <c r="G991" s="124"/>
      <c r="H991" s="124"/>
      <c r="I991" s="124"/>
      <c r="J991" s="124"/>
      <c r="K991" s="124"/>
      <c r="L991" s="4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3.5" customHeight="1">
      <c r="A992" s="44"/>
      <c r="B992" s="14"/>
      <c r="C992" s="14"/>
      <c r="D992" s="124"/>
      <c r="E992" s="124"/>
      <c r="F992" s="124"/>
      <c r="G992" s="124"/>
      <c r="H992" s="124"/>
      <c r="I992" s="124"/>
      <c r="J992" s="124"/>
      <c r="K992" s="124"/>
      <c r="L992" s="4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3.5" customHeight="1">
      <c r="A993" s="44"/>
      <c r="B993" s="14"/>
      <c r="C993" s="14"/>
      <c r="D993" s="124"/>
      <c r="E993" s="124"/>
      <c r="F993" s="124"/>
      <c r="G993" s="124"/>
      <c r="H993" s="124"/>
      <c r="I993" s="124"/>
      <c r="J993" s="124"/>
      <c r="K993" s="124"/>
      <c r="L993" s="4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3.5" customHeight="1">
      <c r="A994" s="44"/>
      <c r="B994" s="14"/>
      <c r="C994" s="14"/>
      <c r="D994" s="124"/>
      <c r="E994" s="124"/>
      <c r="F994" s="124"/>
      <c r="G994" s="124"/>
      <c r="H994" s="124"/>
      <c r="I994" s="124"/>
      <c r="J994" s="124"/>
      <c r="K994" s="124"/>
      <c r="L994" s="4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3.5" customHeight="1">
      <c r="A995" s="44"/>
      <c r="B995" s="14"/>
      <c r="C995" s="14"/>
      <c r="D995" s="124"/>
      <c r="E995" s="124"/>
      <c r="F995" s="124"/>
      <c r="G995" s="124"/>
      <c r="H995" s="124"/>
      <c r="I995" s="124"/>
      <c r="J995" s="124"/>
      <c r="K995" s="124"/>
      <c r="L995" s="4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3.5" customHeight="1">
      <c r="A996" s="44"/>
      <c r="B996" s="14"/>
      <c r="C996" s="14"/>
      <c r="D996" s="124"/>
      <c r="E996" s="124"/>
      <c r="F996" s="124"/>
      <c r="G996" s="124"/>
      <c r="H996" s="124"/>
      <c r="I996" s="124"/>
      <c r="J996" s="124"/>
      <c r="K996" s="124"/>
      <c r="L996" s="4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3.5" customHeight="1">
      <c r="A997" s="44"/>
      <c r="B997" s="14"/>
      <c r="C997" s="14"/>
      <c r="D997" s="124"/>
      <c r="E997" s="124"/>
      <c r="F997" s="124"/>
      <c r="G997" s="124"/>
      <c r="H997" s="124"/>
      <c r="I997" s="124"/>
      <c r="J997" s="124"/>
      <c r="K997" s="124"/>
      <c r="L997" s="4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3.5" customHeight="1">
      <c r="A998" s="44"/>
      <c r="B998" s="14"/>
      <c r="C998" s="14"/>
      <c r="D998" s="124"/>
      <c r="E998" s="124"/>
      <c r="F998" s="124"/>
      <c r="G998" s="124"/>
      <c r="H998" s="124"/>
      <c r="I998" s="124"/>
      <c r="J998" s="124"/>
      <c r="K998" s="124"/>
      <c r="L998" s="4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3.5" customHeight="1">
      <c r="A999" s="44"/>
      <c r="B999" s="14"/>
      <c r="C999" s="14"/>
      <c r="D999" s="124"/>
      <c r="E999" s="124"/>
      <c r="F999" s="124"/>
      <c r="G999" s="124"/>
      <c r="H999" s="124"/>
      <c r="I999" s="124"/>
      <c r="J999" s="124"/>
      <c r="K999" s="124"/>
      <c r="L999" s="4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3.5" customHeight="1">
      <c r="A1000" s="44"/>
      <c r="B1000" s="14"/>
      <c r="C1000" s="14"/>
      <c r="D1000" s="124"/>
      <c r="E1000" s="124"/>
      <c r="F1000" s="124"/>
      <c r="G1000" s="124"/>
      <c r="H1000" s="124"/>
      <c r="I1000" s="124"/>
      <c r="J1000" s="124"/>
      <c r="K1000" s="124"/>
      <c r="L1000" s="4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3">
    <mergeCell ref="H5:I5"/>
    <mergeCell ref="J5:K5"/>
    <mergeCell ref="D5:E5"/>
    <mergeCell ref="D8:E8"/>
    <mergeCell ref="F8:G8"/>
    <mergeCell ref="H8:I8"/>
    <mergeCell ref="A1:D1"/>
    <mergeCell ref="A2:L2"/>
    <mergeCell ref="A5:A6"/>
    <mergeCell ref="B5:B6"/>
    <mergeCell ref="C5:C6"/>
    <mergeCell ref="F5:G5"/>
    <mergeCell ref="L5:L6"/>
  </mergeCells>
  <conditionalFormatting sqref="A7:L19">
    <cfRule type="containsText" dxfId="0" priority="1" stopIfTrue="1" operator="containsText" text=".">
      <formula>NOT(ISERROR(SEARCH(("."),(A7))))</formula>
    </cfRule>
  </conditionalFormatting>
  <conditionalFormatting sqref="A7:L19">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Y73"/>
  <sheetPr>
    <pageSetUpPr fitToPage="1"/>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0"/>
  <cols>
    <col customWidth="1" min="1" max="2" width="18.0"/>
    <col customWidth="1" min="3" max="3" width="5.38"/>
    <col customWidth="1" min="4" max="4" width="5.75"/>
    <col customWidth="1" min="5" max="10" width="11.0"/>
    <col customWidth="1" min="11" max="11" width="16.38"/>
    <col customWidth="1" min="12" max="12" width="7.5"/>
    <col customWidth="1" hidden="1" min="13" max="50" width="7.63"/>
    <col customWidth="1" min="51" max="51" width="13.25"/>
  </cols>
  <sheetData>
    <row r="2">
      <c r="A2" t="inlineStr">
        <is>
          <t>공사내역서</t>
        </is>
      </c>
    </row>
    <row r="4">
      <c r="L4" t="inlineStr">
        <is>
          <t>(단위: 원)</t>
        </is>
      </c>
    </row>
    <row r="5">
      <c r="A5" t="inlineStr">
        <is>
          <t>품 명</t>
        </is>
      </c>
      <c r="B5" t="inlineStr">
        <is>
          <t>규 격</t>
        </is>
      </c>
      <c r="C5" t="inlineStr">
        <is>
          <t>단위</t>
        </is>
      </c>
      <c r="D5" t="inlineStr">
        <is>
          <t>수량</t>
        </is>
      </c>
      <c r="E5" t="inlineStr">
        <is>
          <t>재 료 비</t>
        </is>
      </c>
      <c r="G5" t="inlineStr">
        <is>
          <t>노 무 비</t>
        </is>
      </c>
      <c r="I5" t="inlineStr">
        <is>
          <t>경 비</t>
        </is>
      </c>
      <c r="K5" t="inlineStr">
        <is>
          <t>합계</t>
        </is>
      </c>
      <c r="L5" t="inlineStr">
        <is>
          <t>비고</t>
        </is>
      </c>
    </row>
    <row r="6">
      <c r="E6" t="inlineStr">
        <is>
          <t>단 가</t>
        </is>
      </c>
      <c r="F6" t="inlineStr">
        <is>
          <t>금 액</t>
        </is>
      </c>
      <c r="G6" t="inlineStr">
        <is>
          <t>단 가</t>
        </is>
      </c>
      <c r="H6" t="inlineStr">
        <is>
          <t>금 액</t>
        </is>
      </c>
      <c r="I6" t="inlineStr">
        <is>
          <t>단 가</t>
        </is>
      </c>
      <c r="J6" t="inlineStr">
        <is>
          <t>금 액</t>
        </is>
      </c>
      <c r="M6" t="inlineStr">
        <is>
          <t>손료요율</t>
        </is>
      </c>
      <c r="N6" t="inlineStr">
        <is>
          <t>손료구분</t>
        </is>
      </c>
      <c r="O6" t="inlineStr">
        <is>
          <t>적용구분</t>
        </is>
      </c>
      <c r="P6" t="inlineStr">
        <is>
          <t>합계구분</t>
        </is>
      </c>
      <c r="Q6" t="inlineStr">
        <is>
          <t>기계경비</t>
        </is>
      </c>
      <c r="R6" t="inlineStr">
        <is>
          <t>운반비</t>
        </is>
      </c>
      <c r="S6" t="inlineStr">
        <is>
          <t>작업부산물</t>
        </is>
      </c>
      <c r="T6" t="inlineStr">
        <is>
          <t>관급</t>
        </is>
      </c>
      <c r="U6" t="inlineStr">
        <is>
          <t>외주비</t>
        </is>
      </c>
      <c r="V6" t="inlineStr">
        <is>
          <t>장비비</t>
        </is>
      </c>
      <c r="W6" t="inlineStr">
        <is>
          <t>폐기물처리비</t>
        </is>
      </c>
      <c r="X6" t="inlineStr">
        <is>
          <t>가설비</t>
        </is>
      </c>
      <c r="Y6" t="inlineStr">
        <is>
          <t>잡비제외분</t>
        </is>
      </c>
      <c r="Z6" t="inlineStr">
        <is>
          <t>사급자재대</t>
        </is>
      </c>
      <c r="AA6" t="inlineStr">
        <is>
          <t>관급자재대</t>
        </is>
      </c>
      <c r="AB6" t="inlineStr">
        <is>
          <t>사용자항목1</t>
        </is>
      </c>
      <c r="AC6" t="inlineStr">
        <is>
          <t>사용자항목2</t>
        </is>
      </c>
      <c r="AD6" t="inlineStr">
        <is>
          <t>안전관리비</t>
        </is>
      </c>
      <c r="AE6" t="inlineStr">
        <is>
          <t>품질관리비</t>
        </is>
      </c>
      <c r="AF6" t="inlineStr">
        <is>
          <t>작업부산물(철거해체)</t>
        </is>
      </c>
      <c r="AG6" t="inlineStr">
        <is>
          <t>사용자항목6</t>
        </is>
      </c>
      <c r="AH6" t="inlineStr">
        <is>
          <t>사용자항목7</t>
        </is>
      </c>
      <c r="AI6" t="inlineStr">
        <is>
          <t>사용자항목8</t>
        </is>
      </c>
      <c r="AJ6" t="inlineStr">
        <is>
          <t>사용자항목9</t>
        </is>
      </c>
      <c r="AK6" t="inlineStr">
        <is>
          <t>사용자항목10</t>
        </is>
      </c>
      <c r="AL6" t="inlineStr">
        <is>
          <t>사용자항목11</t>
        </is>
      </c>
      <c r="AM6" t="inlineStr">
        <is>
          <t>사용자항목12</t>
        </is>
      </c>
      <c r="AN6" t="inlineStr">
        <is>
          <t>사용자항목13</t>
        </is>
      </c>
      <c r="AO6" t="inlineStr">
        <is>
          <t>사용자항목14</t>
        </is>
      </c>
      <c r="AP6" t="inlineStr">
        <is>
          <t>사용자항목15</t>
        </is>
      </c>
      <c r="AQ6" t="inlineStr">
        <is>
          <t>사용자항목16</t>
        </is>
      </c>
      <c r="AR6" t="inlineStr">
        <is>
          <t>사용자항목17</t>
        </is>
      </c>
      <c r="AS6" t="inlineStr">
        <is>
          <t>사용자항목18</t>
        </is>
      </c>
      <c r="AT6" t="inlineStr">
        <is>
          <t>사용자항목19</t>
        </is>
      </c>
      <c r="AU6" t="inlineStr">
        <is>
          <t>간접재료비</t>
        </is>
      </c>
      <c r="AV6" t="inlineStr">
        <is>
          <t>품목구분</t>
        </is>
      </c>
      <c r="AW6" t="inlineStr">
        <is>
          <t>조달코드</t>
        </is>
      </c>
      <c r="AX6" t="inlineStr">
        <is>
          <t>구분</t>
        </is>
      </c>
    </row>
    <row r="7">
      <c r="A7" t="inlineStr">
        <is>
          <t>□ 탱크 설비</t>
        </is>
      </c>
    </row>
    <row r="8">
      <c r="A8" t="inlineStr">
        <is>
          <t>1. 자재비</t>
        </is>
      </c>
    </row>
    <row r="9">
      <c r="A9" t="inlineStr">
        <is>
          <t>SHELL PLATE-STS304</t>
        </is>
      </c>
      <c r="B9" t="inlineStr">
        <is>
          <t>t6*5'*9200</t>
        </is>
      </c>
      <c r="C9" t="inlineStr">
        <is>
          <t>SH</t>
        </is>
      </c>
      <c r="D9">
        <v>2.0</v>
      </c>
      <c r="E9">
        <v>3400000.0</v>
      </c>
      <c r="F9">
        <v>6800000.0</v>
      </c>
      <c r="H9" t="inlineStr">
        <is>
          <t>-</t>
        </is>
      </c>
      <c r="J9" t="inlineStr">
        <is>
          <t>-</t>
        </is>
      </c>
      <c r="K9">
        <v>6800000.0</v>
      </c>
      <c r="N9">
        <v>1.0</v>
      </c>
      <c r="O9" t="inlineStr">
        <is>
          <t>기계경비</t>
        </is>
      </c>
      <c r="P9">
        <v>1.0</v>
      </c>
      <c r="Q9">
        <v>0.0</v>
      </c>
      <c r="R9">
        <v>0.0</v>
      </c>
      <c r="S9">
        <v>0.0</v>
      </c>
      <c r="T9">
        <v>0.0</v>
      </c>
      <c r="U9">
        <v>0.0</v>
      </c>
      <c r="V9">
        <v>0.0</v>
      </c>
      <c r="W9">
        <v>0.0</v>
      </c>
      <c r="X9">
        <v>0.0</v>
      </c>
      <c r="Y9">
        <v>0.0</v>
      </c>
      <c r="Z9">
        <v>0.0</v>
      </c>
      <c r="AA9">
        <v>0.0</v>
      </c>
      <c r="AB9">
        <v>0.0</v>
      </c>
      <c r="AC9">
        <v>0.0</v>
      </c>
      <c r="AD9">
        <v>0.0</v>
      </c>
      <c r="AE9">
        <v>0.0</v>
      </c>
      <c r="AF9">
        <v>0.0</v>
      </c>
      <c r="AG9">
        <v>0.0</v>
      </c>
      <c r="AH9">
        <v>0.0</v>
      </c>
      <c r="AI9">
        <v>0.0</v>
      </c>
      <c r="AJ9">
        <v>0.0</v>
      </c>
      <c r="AK9">
        <v>0.0</v>
      </c>
      <c r="AL9">
        <v>0.0</v>
      </c>
      <c r="AM9">
        <v>0.0</v>
      </c>
      <c r="AN9">
        <v>0.0</v>
      </c>
      <c r="AO9">
        <v>0.0</v>
      </c>
      <c r="AP9">
        <v>0.0</v>
      </c>
      <c r="AQ9">
        <v>0.0</v>
      </c>
      <c r="AR9">
        <v>0.0</v>
      </c>
      <c r="AS9">
        <v>0.0</v>
      </c>
      <c r="AT9">
        <v>0.0</v>
      </c>
      <c r="AY9">
        <v>1800000.0</v>
      </c>
    </row>
    <row r="10">
      <c r="A10" t="inlineStr">
        <is>
          <t>SHELL PLATE-STS304</t>
        </is>
      </c>
      <c r="B10" t="inlineStr">
        <is>
          <t>t5*5'*9200</t>
        </is>
      </c>
      <c r="C10" t="inlineStr">
        <is>
          <t>SH</t>
        </is>
      </c>
      <c r="D10">
        <v>1.0</v>
      </c>
      <c r="E10">
        <v>2877200.0</v>
      </c>
      <c r="F10">
        <v>2877200.0</v>
      </c>
      <c r="K10">
        <v>2877200.0</v>
      </c>
    </row>
    <row r="11">
      <c r="A11" t="inlineStr">
        <is>
          <t>BOTTOM CONE PLATE-STS304</t>
        </is>
      </c>
      <c r="B11" t="inlineStr">
        <is>
          <t>t8*5'*10'</t>
        </is>
      </c>
      <c r="C11" t="inlineStr">
        <is>
          <t>SH</t>
        </is>
      </c>
      <c r="D11">
        <v>2.0</v>
      </c>
      <c r="E11">
        <v>1898000.0</v>
      </c>
      <c r="F11">
        <v>3796000.0</v>
      </c>
      <c r="K11">
        <v>3796000.0</v>
      </c>
    </row>
    <row r="12">
      <c r="A12" t="inlineStr">
        <is>
          <t>ROOF PLATE-STS304</t>
        </is>
      </c>
      <c r="B12" t="inlineStr">
        <is>
          <t>t4*5'*10'</t>
        </is>
      </c>
      <c r="C12" t="inlineStr">
        <is>
          <t>SH</t>
        </is>
      </c>
      <c r="D12">
        <v>2.0</v>
      </c>
      <c r="E12">
        <v>621600.0</v>
      </c>
      <c r="F12">
        <v>1243200.0</v>
      </c>
      <c r="K12">
        <v>1243200.0</v>
      </c>
    </row>
    <row r="13">
      <c r="A13" t="inlineStr">
        <is>
          <t>TOP ANGLE-STS304</t>
        </is>
      </c>
      <c r="B13" t="inlineStr">
        <is>
          <t>L-65*65*t6</t>
        </is>
      </c>
      <c r="C13" t="inlineStr">
        <is>
          <t>M</t>
        </is>
      </c>
      <c r="D13">
        <v>12.0</v>
      </c>
      <c r="E13">
        <v>75000.0</v>
      </c>
      <c r="F13">
        <v>900000.0</v>
      </c>
      <c r="K13">
        <v>900000.0</v>
      </c>
    </row>
    <row r="14">
      <c r="A14" t="inlineStr">
        <is>
          <t>LEG-SS400</t>
        </is>
      </c>
      <c r="B14" t="inlineStr">
        <is>
          <t>H-150*150</t>
        </is>
      </c>
      <c r="C14" t="inlineStr">
        <is>
          <t>M</t>
        </is>
      </c>
      <c r="D14">
        <v>10.0</v>
      </c>
      <c r="E14">
        <v>65000.0</v>
      </c>
      <c r="F14">
        <v>650000.0</v>
      </c>
      <c r="K14">
        <v>650000.0</v>
      </c>
    </row>
    <row r="15">
      <c r="A15" t="inlineStr">
        <is>
          <t>LOADCELL FRAME-SS400</t>
        </is>
      </c>
      <c r="B15" t="inlineStr">
        <is>
          <t>H-150*150</t>
        </is>
      </c>
      <c r="C15" t="inlineStr">
        <is>
          <t>M</t>
        </is>
      </c>
      <c r="D15">
        <v>10.0</v>
      </c>
      <c r="E15">
        <v>65000.0</v>
      </c>
      <c r="F15">
        <v>650000.0</v>
      </c>
      <c r="K15">
        <v>650000.0</v>
      </c>
    </row>
    <row r="16">
      <c r="A16" t="inlineStr">
        <is>
          <t>LOAD CELL</t>
        </is>
      </c>
      <c r="B16" t="inlineStr">
        <is>
          <t>ULKS (ALL SUS)</t>
        </is>
      </c>
      <c r="C16" t="inlineStr">
        <is>
          <t>EA</t>
        </is>
      </c>
      <c r="D16">
        <v>4.0</v>
      </c>
      <c r="E16">
        <v>1100000.0</v>
      </c>
      <c r="F16">
        <v>4400000.0</v>
      </c>
      <c r="K16">
        <v>4400000.0</v>
      </c>
    </row>
    <row r="17">
      <c r="A17" t="inlineStr">
        <is>
          <t>인디케이터</t>
        </is>
      </c>
      <c r="B17" t="inlineStr">
        <is>
          <t>AD510A</t>
        </is>
      </c>
      <c r="C17" t="inlineStr">
        <is>
          <t>EA</t>
        </is>
      </c>
      <c r="D17">
        <v>1.0</v>
      </c>
      <c r="E17">
        <v>500000.0</v>
      </c>
      <c r="F17">
        <v>500000.0</v>
      </c>
      <c r="K17">
        <v>500000.0</v>
      </c>
    </row>
    <row r="18">
      <c r="A18" t="inlineStr">
        <is>
          <t>전기판넬</t>
        </is>
      </c>
      <c r="B18" t="inlineStr">
        <is>
          <t>ADIP-SUS 외함</t>
        </is>
      </c>
      <c r="C18" t="inlineStr">
        <is>
          <t>EA</t>
        </is>
      </c>
      <c r="D18">
        <v>1.0</v>
      </c>
      <c r="E18">
        <v>420000.0</v>
      </c>
      <c r="F18">
        <v>420000.0</v>
      </c>
      <c r="K18">
        <v>420000.0</v>
      </c>
    </row>
    <row r="19">
      <c r="A19" t="inlineStr">
        <is>
          <t>Summing Box</t>
        </is>
      </c>
      <c r="B19" t="inlineStr">
        <is>
          <t>AD310(4P)</t>
        </is>
      </c>
      <c r="C19" t="inlineStr">
        <is>
          <t>EA</t>
        </is>
      </c>
      <c r="D19">
        <v>1.0</v>
      </c>
      <c r="E19">
        <v>150000.0</v>
      </c>
      <c r="F19">
        <v>150000.0</v>
      </c>
      <c r="K19">
        <v>150000.0</v>
      </c>
    </row>
    <row r="20">
      <c r="A20" t="inlineStr">
        <is>
          <t>외부표시기</t>
        </is>
      </c>
      <c r="B20" t="inlineStr">
        <is>
          <t>8915C</t>
        </is>
      </c>
      <c r="C20" t="inlineStr">
        <is>
          <t>EA</t>
        </is>
      </c>
      <c r="D20">
        <v>1.0</v>
      </c>
      <c r="E20">
        <v>550000.0</v>
      </c>
      <c r="F20">
        <v>550000.0</v>
      </c>
      <c r="K20">
        <v>550000.0</v>
      </c>
    </row>
    <row r="21">
      <c r="A21" t="inlineStr">
        <is>
          <t>MAN HOLE-STS304</t>
        </is>
      </c>
      <c r="B21" t="inlineStr">
        <is>
          <t>Φ500</t>
        </is>
      </c>
      <c r="C21" t="inlineStr">
        <is>
          <t>SET</t>
        </is>
      </c>
      <c r="D21">
        <v>1.0</v>
      </c>
      <c r="E21">
        <v>1400000.0</v>
      </c>
      <c r="F21">
        <v>1400000.0</v>
      </c>
      <c r="K21">
        <v>1400000.0</v>
      </c>
    </row>
    <row r="22">
      <c r="A22" t="inlineStr">
        <is>
          <t>BREATH VALVE-STS304</t>
        </is>
      </c>
      <c r="B22" t="inlineStr">
        <is>
          <t>80A*10K</t>
        </is>
      </c>
      <c r="C22" t="inlineStr">
        <is>
          <t>EA</t>
        </is>
      </c>
      <c r="D22">
        <v>1.0</v>
      </c>
      <c r="E22">
        <v>1450000.0</v>
      </c>
      <c r="F22">
        <v>1450000.0</v>
      </c>
      <c r="K22">
        <v>1450000.0</v>
      </c>
    </row>
    <row r="23">
      <c r="A23" t="inlineStr">
        <is>
          <t>INSULATIN ANGLE-SS400</t>
        </is>
      </c>
      <c r="B23" t="inlineStr">
        <is>
          <t>L-50*50*t6</t>
        </is>
      </c>
      <c r="C23" t="inlineStr">
        <is>
          <t>본</t>
        </is>
      </c>
      <c r="D23">
        <v>10.0</v>
      </c>
      <c r="E23">
        <v>135000.0</v>
      </c>
      <c r="F23">
        <v>1350000.0</v>
      </c>
      <c r="K23">
        <v>1350000.0</v>
      </c>
    </row>
    <row r="24">
      <c r="A24" t="inlineStr">
        <is>
          <t>HAND RAIL-SGP</t>
        </is>
      </c>
      <c r="B24" t="inlineStr">
        <is>
          <t>32A</t>
        </is>
      </c>
      <c r="C24" t="inlineStr">
        <is>
          <t>본</t>
        </is>
      </c>
      <c r="D24">
        <v>2.0</v>
      </c>
      <c r="E24">
        <v>30000.0</v>
      </c>
      <c r="F24">
        <v>60000.0</v>
      </c>
      <c r="K24">
        <v>60000.0</v>
      </c>
    </row>
    <row r="25">
      <c r="A25" t="inlineStr">
        <is>
          <t>HAND RAIL-SGP</t>
        </is>
      </c>
      <c r="B25" t="inlineStr">
        <is>
          <t>25A</t>
        </is>
      </c>
      <c r="C25" t="inlineStr">
        <is>
          <t>본</t>
        </is>
      </c>
      <c r="D25">
        <v>5.0</v>
      </c>
      <c r="E25">
        <v>25000.0</v>
      </c>
      <c r="F25">
        <v>125000.0</v>
      </c>
      <c r="K25">
        <v>125000.0</v>
      </c>
    </row>
    <row r="26">
      <c r="A26" t="inlineStr">
        <is>
          <t>LADDER-SS400</t>
        </is>
      </c>
      <c r="B26" t="inlineStr">
        <is>
          <t>FB-50*t9</t>
        </is>
      </c>
      <c r="C26" t="inlineStr">
        <is>
          <t>본</t>
        </is>
      </c>
      <c r="D26">
        <v>3.0</v>
      </c>
      <c r="E26">
        <v>30000.0</v>
      </c>
      <c r="F26">
        <v>90000.0</v>
      </c>
      <c r="K26">
        <v>90000.0</v>
      </c>
    </row>
    <row r="27">
      <c r="A27" t="inlineStr">
        <is>
          <t>LADDER-SS400</t>
        </is>
      </c>
      <c r="B27" t="inlineStr">
        <is>
          <t>FB-50*t6</t>
        </is>
      </c>
      <c r="C27" t="inlineStr">
        <is>
          <t>본</t>
        </is>
      </c>
      <c r="D27">
        <v>3.0</v>
      </c>
      <c r="E27">
        <v>20000.0</v>
      </c>
      <c r="F27">
        <v>60000.0</v>
      </c>
      <c r="K27">
        <v>60000.0</v>
      </c>
    </row>
    <row r="28">
      <c r="A28" t="inlineStr">
        <is>
          <t>LADDER-SS400</t>
        </is>
      </c>
      <c r="B28" t="inlineStr">
        <is>
          <t>FB-38*t6</t>
        </is>
      </c>
      <c r="C28" t="inlineStr">
        <is>
          <t>본</t>
        </is>
      </c>
      <c r="D28">
        <v>5.0</v>
      </c>
      <c r="E28">
        <v>15000.0</v>
      </c>
      <c r="F28">
        <v>75000.0</v>
      </c>
      <c r="K28">
        <v>75000.0</v>
      </c>
    </row>
    <row r="29">
      <c r="A29" t="inlineStr">
        <is>
          <t>ROUND BAR-SS400</t>
        </is>
      </c>
      <c r="B29" t="inlineStr">
        <is>
          <t>Φ19</t>
        </is>
      </c>
      <c r="C29" t="inlineStr">
        <is>
          <t>본</t>
        </is>
      </c>
      <c r="D29">
        <v>1.5</v>
      </c>
      <c r="E29">
        <v>28000.0</v>
      </c>
      <c r="F29">
        <v>42000.0</v>
      </c>
      <c r="K29">
        <v>42000.0</v>
      </c>
    </row>
    <row r="30">
      <c r="A30" t="inlineStr">
        <is>
          <t>INTERNAL LADDER-STS304</t>
        </is>
      </c>
      <c r="B30" t="inlineStr">
        <is>
          <t>Φ18</t>
        </is>
      </c>
      <c r="C30" t="inlineStr">
        <is>
          <t>본</t>
        </is>
      </c>
      <c r="D30">
        <v>3.0</v>
      </c>
      <c r="E30">
        <v>83000.0</v>
      </c>
      <c r="F30">
        <v>249000.0</v>
      </c>
      <c r="K30">
        <v>249000.0</v>
      </c>
    </row>
    <row r="31">
      <c r="A31" t="inlineStr">
        <is>
          <t>LEVEL GAUGE-STS304</t>
        </is>
      </c>
      <c r="B31" t="inlineStr">
        <is>
          <t>FLOT TYPE</t>
        </is>
      </c>
      <c r="C31" t="inlineStr">
        <is>
          <t>SET</t>
        </is>
      </c>
      <c r="D31">
        <v>1.0</v>
      </c>
      <c r="E31">
        <v>700000.0</v>
      </c>
      <c r="F31">
        <v>700000.0</v>
      </c>
      <c r="K31">
        <v>700000.0</v>
      </c>
    </row>
    <row r="32">
      <c r="A32" t="inlineStr">
        <is>
          <t>LIFT LUG-STS304</t>
        </is>
      </c>
      <c r="B32" t="inlineStr">
        <is>
          <t>t20</t>
        </is>
      </c>
      <c r="C32" t="inlineStr">
        <is>
          <t>EA</t>
        </is>
      </c>
      <c r="D32">
        <v>4.0</v>
      </c>
      <c r="E32">
        <v>50000.0</v>
      </c>
      <c r="F32">
        <v>200000.0</v>
      </c>
      <c r="K32">
        <v>200000.0</v>
      </c>
    </row>
    <row r="33">
      <c r="A33" t="inlineStr">
        <is>
          <t>NOZZLE-STS304</t>
        </is>
      </c>
      <c r="B33" t="inlineStr">
        <is>
          <t>50A,80A</t>
        </is>
      </c>
      <c r="C33" t="inlineStr">
        <is>
          <t>LOT</t>
        </is>
      </c>
      <c r="D33">
        <v>1.0</v>
      </c>
      <c r="E33">
        <v>500000.0</v>
      </c>
      <c r="F33">
        <v>500000.0</v>
      </c>
      <c r="K33">
        <v>500000.0</v>
      </c>
    </row>
    <row r="34">
      <c r="A34" t="inlineStr">
        <is>
          <t>기타잡자재비</t>
        </is>
      </c>
      <c r="B34" t="inlineStr">
        <is>
          <t>자재비의</t>
        </is>
      </c>
      <c r="C34" t="inlineStr">
        <is>
          <t>%</t>
        </is>
      </c>
      <c r="D34">
        <v>2.0</v>
      </c>
      <c r="E34">
        <v>2.92374E7</v>
      </c>
      <c r="F34">
        <v>584748.0</v>
      </c>
      <c r="K34">
        <v>584748.0</v>
      </c>
    </row>
    <row r="35">
      <c r="A35" t="inlineStr">
        <is>
          <t>2. 제작비</t>
        </is>
      </c>
    </row>
    <row r="36">
      <c r="A36" t="inlineStr">
        <is>
          <t>가공비</t>
        </is>
      </c>
      <c r="C36" t="inlineStr">
        <is>
          <t>LOT</t>
        </is>
      </c>
      <c r="D36">
        <v>1.0</v>
      </c>
      <c r="E36">
        <v>2500000.0</v>
      </c>
      <c r="F36">
        <v>2500000.0</v>
      </c>
      <c r="K36">
        <v>2500000.0</v>
      </c>
    </row>
    <row r="37">
      <c r="A37" t="inlineStr">
        <is>
          <t>제작비</t>
        </is>
      </c>
      <c r="C37" t="inlineStr">
        <is>
          <t>LOT</t>
        </is>
      </c>
      <c r="D37">
        <v>1.0</v>
      </c>
      <c r="E37">
        <v>1.5E7</v>
      </c>
      <c r="F37">
        <v>1.5E7</v>
      </c>
      <c r="K37">
        <v>1.5E7</v>
      </c>
    </row>
    <row r="38">
      <c r="A38" t="inlineStr">
        <is>
          <t>PAINTING비</t>
        </is>
      </c>
      <c r="C38" t="inlineStr">
        <is>
          <t>LOT</t>
        </is>
      </c>
      <c r="D38">
        <v>1.0</v>
      </c>
      <c r="E38">
        <v>1700000.0</v>
      </c>
      <c r="F38">
        <v>1700000.0</v>
      </c>
      <c r="K38">
        <v>1700000.0</v>
      </c>
    </row>
    <row r="39">
      <c r="A39" t="inlineStr">
        <is>
          <t>용접부 비파괴검사</t>
        </is>
      </c>
      <c r="B39" t="inlineStr">
        <is>
          <t>COLOR CHECK</t>
        </is>
      </c>
      <c r="C39" t="inlineStr">
        <is>
          <t>LOT</t>
        </is>
      </c>
      <c r="D39">
        <v>1.0</v>
      </c>
      <c r="I39">
        <v>2700000.0</v>
      </c>
      <c r="J39">
        <v>2700000.0</v>
      </c>
      <c r="K39">
        <v>2700000.0</v>
      </c>
    </row>
    <row r="40">
      <c r="A40" t="inlineStr">
        <is>
          <t>산세척비</t>
        </is>
      </c>
      <c r="C40" t="inlineStr">
        <is>
          <t>LOT</t>
        </is>
      </c>
      <c r="D40">
        <v>1.0</v>
      </c>
      <c r="I40">
        <v>3500000.0</v>
      </c>
      <c r="J40">
        <v>3500000.0</v>
      </c>
      <c r="K40">
        <v>3500000.0</v>
      </c>
    </row>
    <row r="41">
      <c r="A41" t="inlineStr">
        <is>
          <t>충수검사</t>
        </is>
      </c>
      <c r="B41" t="inlineStr">
        <is>
          <t>FULL WATER</t>
        </is>
      </c>
      <c r="C41" t="inlineStr">
        <is>
          <t>LOT</t>
        </is>
      </c>
      <c r="D41">
        <v>1.0</v>
      </c>
      <c r="I41">
        <v>1500000.0</v>
      </c>
      <c r="J41">
        <v>1500000.0</v>
      </c>
      <c r="K41">
        <v>1500000.0</v>
      </c>
    </row>
    <row r="42">
      <c r="A42" t="inlineStr">
        <is>
          <t>3. 배관공사</t>
        </is>
      </c>
    </row>
    <row r="43">
      <c r="A43" t="inlineStr">
        <is>
          <t>PIPE-STS304</t>
        </is>
      </c>
      <c r="B43" t="inlineStr">
        <is>
          <t>50A*S10</t>
        </is>
      </c>
      <c r="C43" t="inlineStr">
        <is>
          <t>본</t>
        </is>
      </c>
      <c r="D43">
        <v>2.0</v>
      </c>
      <c r="E43">
        <v>150000.0</v>
      </c>
      <c r="F43">
        <v>300000.0</v>
      </c>
      <c r="K43">
        <v>300000.0</v>
      </c>
    </row>
    <row r="44">
      <c r="A44" t="inlineStr">
        <is>
          <t>BALL VALVE-STS304</t>
        </is>
      </c>
      <c r="B44" t="inlineStr">
        <is>
          <t>50A*10K</t>
        </is>
      </c>
      <c r="C44" t="inlineStr">
        <is>
          <t>EA</t>
        </is>
      </c>
      <c r="D44">
        <v>4.0</v>
      </c>
      <c r="E44">
        <v>300000.0</v>
      </c>
      <c r="F44">
        <v>1200000.0</v>
      </c>
      <c r="K44">
        <v>1200000.0</v>
      </c>
    </row>
    <row r="45">
      <c r="A45" t="inlineStr">
        <is>
          <t>용접TEE-STS304</t>
        </is>
      </c>
      <c r="B45" t="inlineStr">
        <is>
          <t>50A*S10</t>
        </is>
      </c>
      <c r="C45" t="inlineStr">
        <is>
          <t>EA</t>
        </is>
      </c>
      <c r="D45">
        <v>1.0</v>
      </c>
      <c r="E45">
        <v>16000.0</v>
      </c>
      <c r="F45">
        <v>16000.0</v>
      </c>
      <c r="K45">
        <v>16000.0</v>
      </c>
    </row>
    <row r="46">
      <c r="A46" t="inlineStr">
        <is>
          <t>용접ELBOW-STS304</t>
        </is>
      </c>
      <c r="B46" t="inlineStr">
        <is>
          <t>50A*S10</t>
        </is>
      </c>
      <c r="C46" t="inlineStr">
        <is>
          <t>EA</t>
        </is>
      </c>
      <c r="D46">
        <v>10.0</v>
      </c>
      <c r="E46">
        <v>15000.0</v>
      </c>
      <c r="F46">
        <v>150000.0</v>
      </c>
      <c r="K46">
        <v>150000.0</v>
      </c>
    </row>
    <row r="47">
      <c r="A47" t="inlineStr">
        <is>
          <t>FLANGE-STS304</t>
        </is>
      </c>
      <c r="B47" t="inlineStr">
        <is>
          <t>50A*10K</t>
        </is>
      </c>
      <c r="C47" t="inlineStr">
        <is>
          <t>EA</t>
        </is>
      </c>
      <c r="D47">
        <v>13.0</v>
      </c>
      <c r="E47">
        <v>24000.0</v>
      </c>
      <c r="F47">
        <v>312000.0</v>
      </c>
      <c r="K47">
        <v>312000.0</v>
      </c>
    </row>
    <row r="48">
      <c r="A48" t="inlineStr">
        <is>
          <t>GASKET-EPDM</t>
        </is>
      </c>
      <c r="B48" t="inlineStr">
        <is>
          <t>50A</t>
        </is>
      </c>
      <c r="C48" t="inlineStr">
        <is>
          <t>EA</t>
        </is>
      </c>
      <c r="D48">
        <v>12.0</v>
      </c>
      <c r="E48">
        <v>2000.0</v>
      </c>
      <c r="F48">
        <v>24000.0</v>
      </c>
      <c r="K48">
        <v>24000.0</v>
      </c>
    </row>
    <row r="49">
      <c r="A49" t="inlineStr">
        <is>
          <t>FLEXIBLE-STS304</t>
        </is>
      </c>
      <c r="B49" t="inlineStr">
        <is>
          <t>50A*L300</t>
        </is>
      </c>
      <c r="C49" t="inlineStr">
        <is>
          <t>EA</t>
        </is>
      </c>
      <c r="D49">
        <v>2.0</v>
      </c>
      <c r="E49">
        <v>90000.0</v>
      </c>
      <c r="F49">
        <v>180000.0</v>
      </c>
      <c r="K49">
        <v>180000.0</v>
      </c>
    </row>
    <row r="50">
      <c r="A50" t="inlineStr">
        <is>
          <t>HEX.B/N-STS304</t>
        </is>
      </c>
      <c r="B50" t="inlineStr">
        <is>
          <t>M16</t>
        </is>
      </c>
      <c r="C50" t="inlineStr">
        <is>
          <t>LOT</t>
        </is>
      </c>
      <c r="D50">
        <v>1.0</v>
      </c>
      <c r="E50">
        <v>80000.0</v>
      </c>
      <c r="F50">
        <v>80000.0</v>
      </c>
      <c r="K50">
        <v>80000.0</v>
      </c>
    </row>
    <row r="51">
      <c r="A51" t="inlineStr">
        <is>
          <t>Q-COUPLING-STS304</t>
        </is>
      </c>
      <c r="B51" t="inlineStr">
        <is>
          <t>2"</t>
        </is>
      </c>
      <c r="C51" t="inlineStr">
        <is>
          <t>SET</t>
        </is>
      </c>
      <c r="D51">
        <v>2.0</v>
      </c>
      <c r="E51">
        <v>80000.0</v>
      </c>
      <c r="F51">
        <v>160000.0</v>
      </c>
      <c r="K51">
        <v>160000.0</v>
      </c>
    </row>
    <row r="52">
      <c r="A52" t="inlineStr">
        <is>
          <t>현장배관공사비</t>
        </is>
      </c>
      <c r="C52" t="inlineStr">
        <is>
          <t>M</t>
        </is>
      </c>
      <c r="D52">
        <v>12.0</v>
      </c>
      <c r="E52">
        <v>494.0</v>
      </c>
      <c r="F52">
        <v>5928.0</v>
      </c>
      <c r="G52">
        <v>24724.0</v>
      </c>
      <c r="H52">
        <v>296688.0</v>
      </c>
      <c r="K52">
        <v>302616.0</v>
      </c>
      <c r="L52" t="inlineStr">
        <is>
          <t>제1호표</t>
        </is>
      </c>
    </row>
    <row r="53">
      <c r="A53" t="inlineStr">
        <is>
          <t>4.HEATING CABLE설치공사</t>
        </is>
      </c>
    </row>
    <row r="54">
      <c r="A54" t="inlineStr">
        <is>
          <t>HEATING CABLE</t>
        </is>
      </c>
      <c r="B54" t="inlineStr">
        <is>
          <t>30W</t>
        </is>
      </c>
      <c r="C54" t="inlineStr">
        <is>
          <t>M</t>
        </is>
      </c>
      <c r="D54">
        <v>400.0</v>
      </c>
      <c r="E54">
        <v>7000.0</v>
      </c>
      <c r="F54">
        <v>2800000.0</v>
      </c>
      <c r="K54">
        <v>2800000.0</v>
      </c>
    </row>
    <row r="55">
      <c r="A55" t="inlineStr">
        <is>
          <t>CONTROL PANNEL(온도CONTROLLER)</t>
        </is>
      </c>
      <c r="C55" t="inlineStr">
        <is>
          <t>SET</t>
        </is>
      </c>
      <c r="D55">
        <v>1.0</v>
      </c>
      <c r="E55">
        <v>3000000.0</v>
      </c>
      <c r="F55">
        <v>3000000.0</v>
      </c>
      <c r="K55">
        <v>3000000.0</v>
      </c>
    </row>
    <row r="56">
      <c r="A56" t="inlineStr">
        <is>
          <t>현장설치비</t>
        </is>
      </c>
      <c r="C56" t="inlineStr">
        <is>
          <t>M</t>
        </is>
      </c>
      <c r="D56">
        <v>400.0</v>
      </c>
      <c r="G56">
        <v>5140.0</v>
      </c>
      <c r="H56">
        <v>2056000.0</v>
      </c>
      <c r="K56">
        <v>2056000.0</v>
      </c>
      <c r="L56" t="inlineStr">
        <is>
          <t>제2호표</t>
        </is>
      </c>
    </row>
    <row r="57">
      <c r="A57" t="inlineStr">
        <is>
          <t>5. INSULATION 공사비</t>
        </is>
      </c>
      <c r="K57" t="inlineStr">
        <is>
          <t>-</t>
        </is>
      </c>
    </row>
    <row r="58">
      <c r="A58" t="inlineStr">
        <is>
          <t>GLASS WOOL</t>
        </is>
      </c>
      <c r="B58" t="inlineStr">
        <is>
          <t>t50</t>
        </is>
      </c>
      <c r="C58" t="inlineStr">
        <is>
          <t>LOT</t>
        </is>
      </c>
      <c r="D58">
        <v>1.0</v>
      </c>
      <c r="E58">
        <v>800000.0</v>
      </c>
      <c r="F58">
        <v>800000.0</v>
      </c>
      <c r="K58">
        <v>800000.0</v>
      </c>
    </row>
    <row r="59">
      <c r="A59" t="inlineStr">
        <is>
          <t>COLOR SHEET</t>
        </is>
      </c>
      <c r="C59" t="inlineStr">
        <is>
          <t>LOT</t>
        </is>
      </c>
      <c r="D59">
        <v>1.0</v>
      </c>
      <c r="E59">
        <v>1200000.0</v>
      </c>
      <c r="F59">
        <v>1200000.0</v>
      </c>
      <c r="K59">
        <v>1200000.0</v>
      </c>
    </row>
    <row r="60">
      <c r="A60" t="inlineStr">
        <is>
          <t>보온 인건비</t>
        </is>
      </c>
      <c r="B60" t="inlineStr">
        <is>
          <t>보온공</t>
        </is>
      </c>
      <c r="C60" t="inlineStr">
        <is>
          <t>인</t>
        </is>
      </c>
      <c r="D60">
        <v>10.0</v>
      </c>
      <c r="G60">
        <v>217012.0</v>
      </c>
      <c r="H60">
        <v>2170120.0</v>
      </c>
      <c r="K60">
        <v>2170120.0</v>
      </c>
      <c r="AY60">
        <v>5500000.0</v>
      </c>
    </row>
    <row r="61">
      <c r="A61" t="inlineStr">
        <is>
          <t>배관보온공사비</t>
        </is>
      </c>
      <c r="B61" t="inlineStr">
        <is>
          <t>자재+인건비</t>
        </is>
      </c>
      <c r="C61" t="inlineStr">
        <is>
          <t>LOT</t>
        </is>
      </c>
      <c r="D61">
        <v>1.0</v>
      </c>
      <c r="E61">
        <v>3000000.0</v>
      </c>
      <c r="F61">
        <v>3000000.0</v>
      </c>
      <c r="K61">
        <v>3000000.0</v>
      </c>
      <c r="AY61">
        <v>3000000.0</v>
      </c>
    </row>
    <row r="62">
      <c r="A62" t="inlineStr">
        <is>
          <t>비계설치및철거</t>
        </is>
      </c>
      <c r="B62" t="inlineStr">
        <is>
          <t>비계공</t>
        </is>
      </c>
      <c r="C62" t="inlineStr">
        <is>
          <t>인</t>
        </is>
      </c>
      <c r="D62">
        <v>6.0</v>
      </c>
      <c r="G62">
        <v>281939.0</v>
      </c>
      <c r="H62">
        <v>1691634.0</v>
      </c>
      <c r="K62">
        <v>1691634.0</v>
      </c>
      <c r="AY62">
        <v>3500000.0</v>
      </c>
    </row>
    <row r="63">
      <c r="B63" t="inlineStr">
        <is>
          <t>보통인부</t>
        </is>
      </c>
      <c r="C63" t="inlineStr">
        <is>
          <t>인</t>
        </is>
      </c>
      <c r="D63">
        <v>6.0</v>
      </c>
      <c r="G63">
        <v>172068.0</v>
      </c>
      <c r="H63">
        <v>1032408.0</v>
      </c>
      <c r="K63">
        <v>1032408.0</v>
      </c>
    </row>
    <row r="64">
      <c r="A64" t="inlineStr">
        <is>
          <t>6. 현장설치및 기존철거</t>
        </is>
      </c>
    </row>
    <row r="65">
      <c r="A65" t="inlineStr">
        <is>
          <t>기존TANK 철거</t>
        </is>
      </c>
      <c r="C65" t="inlineStr">
        <is>
          <t>대</t>
        </is>
      </c>
      <c r="D65">
        <v>1.0</v>
      </c>
      <c r="G65">
        <v>3053237.0</v>
      </c>
      <c r="H65">
        <v>3053237.0</v>
      </c>
      <c r="I65">
        <v>0.0</v>
      </c>
      <c r="K65">
        <v>3053237.0</v>
      </c>
    </row>
    <row r="66">
      <c r="A66" t="inlineStr">
        <is>
          <t>신규제작TANK 설치</t>
        </is>
      </c>
      <c r="C66" t="inlineStr">
        <is>
          <t>대</t>
        </is>
      </c>
      <c r="D66">
        <v>1.0</v>
      </c>
      <c r="G66">
        <v>1526617.0</v>
      </c>
      <c r="H66">
        <v>1526617.0</v>
      </c>
      <c r="I66">
        <v>0.0</v>
      </c>
      <c r="K66">
        <v>1526617.0</v>
      </c>
    </row>
    <row r="67">
      <c r="A67" t="inlineStr">
        <is>
          <t>운반비</t>
        </is>
      </c>
      <c r="C67" t="inlineStr">
        <is>
          <t>LOT</t>
        </is>
      </c>
      <c r="D67">
        <v>1.0</v>
      </c>
      <c r="I67">
        <v>1200000.0</v>
      </c>
      <c r="J67">
        <v>1200000.0</v>
      </c>
      <c r="K67">
        <v>1200000.0</v>
      </c>
    </row>
    <row r="68">
      <c r="A68" t="inlineStr">
        <is>
          <t>장비사용료</t>
        </is>
      </c>
      <c r="C68" t="inlineStr">
        <is>
          <t>LOT</t>
        </is>
      </c>
      <c r="D68">
        <v>1.0</v>
      </c>
      <c r="I68">
        <v>3000000.0</v>
      </c>
      <c r="J68">
        <v>3000000.0</v>
      </c>
      <c r="K68">
        <v>3000000.0</v>
      </c>
    </row>
    <row r="69">
      <c r="A69" t="inlineStr">
        <is>
          <t>합 계</t>
        </is>
      </c>
      <c r="F69">
        <v>6.2250076E7</v>
      </c>
      <c r="H69">
        <v>1.1826704E7</v>
      </c>
      <c r="J69">
        <v>1.19E7</v>
      </c>
      <c r="K69">
        <v>8.597678E7</v>
      </c>
    </row>
    <row r="71">
      <c r="A71" t="inlineStr">
        <is>
          <t>5. 안전장치</t>
        </is>
      </c>
    </row>
    <row r="72">
      <c r="A72" t="inlineStr">
        <is>
          <t>추락방지장치</t>
        </is>
      </c>
      <c r="B72" t="inlineStr">
        <is>
          <t>가바나식</t>
        </is>
      </c>
      <c r="C72" t="inlineStr">
        <is>
          <t>식</t>
        </is>
      </c>
      <c r="D72">
        <v>1.0</v>
      </c>
      <c r="E72">
        <v>2300000.0</v>
      </c>
      <c r="F72">
        <v>2300000.0</v>
      </c>
      <c r="K72">
        <v>2300000.0</v>
      </c>
      <c r="AY72">
        <v>2300000.0</v>
      </c>
    </row>
    <row r="73">
      <c r="A73" t="inlineStr">
        <is>
          <t>안전블록</t>
        </is>
      </c>
      <c r="C73" t="inlineStr">
        <is>
          <t>식</t>
        </is>
      </c>
      <c r="D73">
        <v>1.0</v>
      </c>
      <c r="E73">
        <v>700000.0</v>
      </c>
      <c r="F73">
        <v>700000.0</v>
      </c>
      <c r="K73">
        <v>700000.0</v>
      </c>
      <c r="AY73">
        <v>700000.0</v>
      </c>
    </row>
  </sheetData>
  <conditionalFormatting sqref="A9:A10 G11:J40 G41:H43 G44:J53 G55:J57 G59:J61 G66:J66 G69:H70 H54:J54 H58:J58 I62:J65 I67:J68 L11:L70">
    <cfRule type="containsText" dxfId="0" priority="1" stopIfTrue="1" operator="containsText" text=".">
      <formula>NOT(ISERROR(SEARCH(("."),(A9))))</formula>
    </cfRule>
  </conditionalFormatting>
  <conditionalFormatting sqref="A9:A10 G11:J40 G41:H43 G44:J53 G55:J57 G59:J61 G66:J66 G69:H70 H54:J54 H58:J58 I62:J65 I67:J68 L11:L70">
    <cfRule type="notContainsText" dxfId="1" priority="2" stopIfTrue="1" operator="notContains" text=".">
      <formula>ISERROR(SEARCH(("."),(A9)))</formula>
    </cfRule>
  </conditionalFormatting>
  <conditionalFormatting sqref="AY62:AY65">
    <cfRule type="containsText" dxfId="0" priority="3" stopIfTrue="1" operator="containsText" text=".">
      <formula>NOT(ISERROR(SEARCH(("."),(AY62))))</formula>
    </cfRule>
  </conditionalFormatting>
  <conditionalFormatting sqref="AY62:AY65">
    <cfRule type="notContainsText" dxfId="1" priority="4" stopIfTrue="1" operator="notContains" text=".">
      <formula>ISERROR(SEARCH(("."),(AY62)))</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5.75"/>
    <col customWidth="1" min="2" max="2" width="23.5"/>
    <col customWidth="1" min="3" max="3" width="18.0"/>
    <col customWidth="1" min="4" max="4" width="4.0"/>
    <col customWidth="1" min="5" max="8" width="12.38"/>
    <col customWidth="1" min="9" max="9" width="10.38"/>
    <col customWidth="1" hidden="1" min="10" max="10" width="7.63"/>
    <col customWidth="1" min="11" max="26" width="7.63"/>
  </cols>
  <sheetData>
    <row r="1" ht="19.5" customHeight="1">
      <c r="A1" s="107" t="s">
        <v>291</v>
      </c>
      <c r="E1" s="109"/>
      <c r="F1" s="108"/>
      <c r="G1" s="108"/>
      <c r="H1" s="108"/>
      <c r="I1" s="108"/>
      <c r="J1" s="108"/>
      <c r="K1" s="108"/>
      <c r="L1" s="108"/>
      <c r="M1" s="108"/>
      <c r="N1" s="108"/>
      <c r="O1" s="108"/>
      <c r="P1" s="108"/>
      <c r="Q1" s="108"/>
      <c r="R1" s="108"/>
      <c r="S1" s="108"/>
      <c r="T1" s="108"/>
      <c r="U1" s="108"/>
      <c r="V1" s="108"/>
      <c r="W1" s="108"/>
      <c r="X1" s="108"/>
      <c r="Y1" s="108"/>
      <c r="Z1" s="108"/>
    </row>
    <row r="2" ht="39.75" customHeight="1">
      <c r="A2" s="10" t="s">
        <v>292</v>
      </c>
    </row>
    <row r="3" ht="18.75" customHeight="1">
      <c r="A3" s="10"/>
      <c r="B3" s="10"/>
      <c r="C3" s="10"/>
      <c r="D3" s="10"/>
      <c r="E3" s="10"/>
      <c r="F3" s="10"/>
      <c r="G3" s="10"/>
      <c r="H3" s="10"/>
      <c r="I3" s="10"/>
    </row>
    <row r="4" ht="18.75" customHeight="1">
      <c r="A4" s="149"/>
      <c r="B4" s="150"/>
      <c r="C4" s="150"/>
      <c r="D4" s="150"/>
      <c r="E4" s="150"/>
      <c r="F4" s="150"/>
      <c r="G4" s="150"/>
      <c r="H4" s="151" t="s">
        <v>17</v>
      </c>
      <c r="I4" s="16"/>
    </row>
    <row r="5" ht="22.5" customHeight="1">
      <c r="A5" s="64" t="s">
        <v>293</v>
      </c>
      <c r="B5" s="64" t="s">
        <v>294</v>
      </c>
      <c r="C5" s="64" t="s">
        <v>295</v>
      </c>
      <c r="D5" s="64" t="s">
        <v>19</v>
      </c>
      <c r="E5" s="64" t="s">
        <v>50</v>
      </c>
      <c r="F5" s="64" t="s">
        <v>59</v>
      </c>
      <c r="G5" s="64" t="s">
        <v>296</v>
      </c>
      <c r="H5" s="64" t="s">
        <v>102</v>
      </c>
      <c r="I5" s="64" t="s">
        <v>21</v>
      </c>
      <c r="J5" s="60"/>
      <c r="K5" s="60"/>
      <c r="L5" s="60"/>
      <c r="M5" s="60"/>
      <c r="N5" s="60"/>
      <c r="O5" s="60"/>
      <c r="P5" s="60"/>
      <c r="Q5" s="60"/>
      <c r="R5" s="60"/>
      <c r="S5" s="60"/>
      <c r="T5" s="60"/>
      <c r="U5" s="60"/>
      <c r="V5" s="60"/>
      <c r="W5" s="60"/>
      <c r="X5" s="60"/>
      <c r="Y5" s="60"/>
      <c r="Z5" s="60"/>
    </row>
    <row r="6" ht="22.5" customHeight="1">
      <c r="A6" s="68"/>
      <c r="B6" s="68"/>
      <c r="C6" s="68"/>
      <c r="D6" s="68"/>
      <c r="E6" s="68"/>
      <c r="F6" s="68"/>
      <c r="G6" s="68"/>
      <c r="H6" s="68"/>
      <c r="I6" s="68"/>
      <c r="J6" s="60" t="s">
        <v>168</v>
      </c>
      <c r="K6" s="60"/>
      <c r="L6" s="60"/>
      <c r="M6" s="60"/>
      <c r="N6" s="60"/>
      <c r="O6" s="60"/>
      <c r="P6" s="60"/>
      <c r="Q6" s="60"/>
      <c r="R6" s="60"/>
      <c r="S6" s="60"/>
      <c r="T6" s="60"/>
      <c r="U6" s="60"/>
      <c r="V6" s="60"/>
      <c r="W6" s="60"/>
      <c r="X6" s="60"/>
      <c r="Y6" s="60"/>
      <c r="Z6" s="60"/>
    </row>
    <row r="7" ht="32.25" customHeight="1">
      <c r="A7" s="83" t="s">
        <v>297</v>
      </c>
      <c r="B7" s="84" t="s">
        <v>298</v>
      </c>
      <c r="C7" s="83" t="s">
        <v>299</v>
      </c>
      <c r="D7" s="83" t="s">
        <v>192</v>
      </c>
      <c r="E7" s="102">
        <f>'일위대가표'!F21</f>
        <v>494</v>
      </c>
      <c r="F7" s="102">
        <f>'일위대가표'!H21</f>
        <v>24724</v>
      </c>
      <c r="G7" s="102">
        <f>'일위대가표'!J21</f>
        <v>0</v>
      </c>
      <c r="H7" s="102">
        <f t="shared" ref="H7:H10" si="1">E7+F7+G7</f>
        <v>25218</v>
      </c>
      <c r="I7" s="101"/>
      <c r="J7" s="75" t="s">
        <v>300</v>
      </c>
      <c r="K7" s="60"/>
      <c r="L7" s="60"/>
      <c r="M7" s="60"/>
      <c r="N7" s="60"/>
      <c r="O7" s="60"/>
      <c r="P7" s="60"/>
      <c r="Q7" s="60"/>
      <c r="R7" s="60"/>
      <c r="S7" s="60"/>
      <c r="T7" s="60"/>
      <c r="U7" s="60"/>
      <c r="V7" s="60"/>
      <c r="W7" s="60"/>
      <c r="X7" s="60"/>
      <c r="Y7" s="60"/>
      <c r="Z7" s="60"/>
    </row>
    <row r="8" ht="32.25" customHeight="1">
      <c r="A8" s="83" t="s">
        <v>301</v>
      </c>
      <c r="B8" s="84" t="s">
        <v>302</v>
      </c>
      <c r="C8" s="130"/>
      <c r="D8" s="83" t="s">
        <v>192</v>
      </c>
      <c r="E8" s="102">
        <f>'일위대가표'!F36</f>
        <v>0</v>
      </c>
      <c r="F8" s="102">
        <f>'일위대가표'!H36</f>
        <v>5140</v>
      </c>
      <c r="G8" s="102">
        <f>'일위대가표'!J36</f>
        <v>0</v>
      </c>
      <c r="H8" s="102">
        <f t="shared" si="1"/>
        <v>5140</v>
      </c>
      <c r="I8" s="101"/>
      <c r="J8" s="75" t="s">
        <v>303</v>
      </c>
      <c r="K8" s="60"/>
      <c r="L8" s="60"/>
      <c r="M8" s="60"/>
      <c r="N8" s="60"/>
      <c r="O8" s="60"/>
      <c r="P8" s="60"/>
      <c r="Q8" s="60"/>
      <c r="R8" s="60"/>
      <c r="S8" s="60"/>
      <c r="T8" s="60"/>
      <c r="U8" s="60"/>
      <c r="V8" s="60"/>
      <c r="W8" s="60"/>
      <c r="X8" s="60"/>
      <c r="Y8" s="60"/>
      <c r="Z8" s="60"/>
    </row>
    <row r="9" ht="32.25" customHeight="1">
      <c r="A9" s="83" t="s">
        <v>304</v>
      </c>
      <c r="B9" s="84" t="s">
        <v>305</v>
      </c>
      <c r="C9" s="101"/>
      <c r="D9" s="83" t="s">
        <v>283</v>
      </c>
      <c r="E9" s="102">
        <f>'일위대가표'!F52</f>
        <v>0</v>
      </c>
      <c r="F9" s="102">
        <f>'일위대가표'!H52</f>
        <v>3053237</v>
      </c>
      <c r="G9" s="102">
        <f>'일위대가표'!J52</f>
        <v>0</v>
      </c>
      <c r="H9" s="102">
        <f t="shared" si="1"/>
        <v>3053237</v>
      </c>
      <c r="I9" s="101"/>
      <c r="J9" s="75" t="s">
        <v>300</v>
      </c>
      <c r="K9" s="60"/>
      <c r="L9" s="60"/>
      <c r="M9" s="60"/>
      <c r="N9" s="60"/>
      <c r="O9" s="60"/>
      <c r="P9" s="60"/>
      <c r="Q9" s="60"/>
      <c r="R9" s="60"/>
      <c r="S9" s="60"/>
      <c r="T9" s="60"/>
      <c r="U9" s="60"/>
      <c r="V9" s="60"/>
      <c r="W9" s="60"/>
      <c r="X9" s="60"/>
      <c r="Y9" s="60"/>
      <c r="Z9" s="60"/>
    </row>
    <row r="10" ht="32.25" customHeight="1">
      <c r="A10" s="83" t="s">
        <v>306</v>
      </c>
      <c r="B10" s="84" t="s">
        <v>307</v>
      </c>
      <c r="C10" s="130"/>
      <c r="D10" s="83" t="s">
        <v>283</v>
      </c>
      <c r="E10" s="102">
        <f>'일위대가표'!F69</f>
        <v>0</v>
      </c>
      <c r="F10" s="102">
        <f>'일위대가표'!H69</f>
        <v>1526617</v>
      </c>
      <c r="G10" s="102">
        <f>'일위대가표'!J69</f>
        <v>0</v>
      </c>
      <c r="H10" s="102">
        <f t="shared" si="1"/>
        <v>1526617</v>
      </c>
      <c r="I10" s="101"/>
      <c r="J10" s="75" t="s">
        <v>303</v>
      </c>
      <c r="K10" s="60"/>
      <c r="L10" s="60"/>
      <c r="M10" s="60"/>
      <c r="N10" s="60"/>
      <c r="O10" s="60"/>
      <c r="P10" s="60"/>
      <c r="Q10" s="60"/>
      <c r="R10" s="60"/>
      <c r="S10" s="60"/>
      <c r="T10" s="60"/>
      <c r="U10" s="60"/>
      <c r="V10" s="60"/>
      <c r="W10" s="60"/>
      <c r="X10" s="60"/>
      <c r="Y10" s="60"/>
      <c r="Z10" s="60"/>
    </row>
    <row r="11" ht="16.5" customHeight="1">
      <c r="A11" s="152"/>
      <c r="B11" s="153"/>
      <c r="C11" s="153"/>
      <c r="D11" s="152"/>
      <c r="E11" s="154"/>
      <c r="F11" s="154"/>
      <c r="G11" s="154"/>
      <c r="H11" s="154"/>
      <c r="I11" s="153"/>
      <c r="J11" s="60"/>
      <c r="K11" s="60"/>
      <c r="L11" s="60"/>
      <c r="M11" s="60"/>
      <c r="N11" s="60"/>
      <c r="O11" s="60"/>
      <c r="P11" s="60"/>
      <c r="Q11" s="60"/>
      <c r="R11" s="60"/>
      <c r="S11" s="60"/>
      <c r="T11" s="60"/>
      <c r="U11" s="60"/>
      <c r="V11" s="60"/>
      <c r="W11" s="60"/>
      <c r="X11" s="60"/>
      <c r="Y11" s="60"/>
      <c r="Z11" s="60"/>
    </row>
    <row r="12" ht="16.5" customHeight="1">
      <c r="A12" s="152"/>
      <c r="B12" s="153"/>
      <c r="C12" s="153"/>
      <c r="D12" s="152"/>
      <c r="E12" s="154"/>
      <c r="F12" s="154"/>
      <c r="G12" s="154"/>
      <c r="H12" s="154"/>
      <c r="I12" s="153"/>
      <c r="J12" s="60"/>
      <c r="K12" s="60"/>
      <c r="L12" s="60"/>
      <c r="M12" s="60"/>
      <c r="N12" s="60"/>
      <c r="O12" s="60"/>
      <c r="P12" s="60"/>
      <c r="Q12" s="60"/>
      <c r="R12" s="60"/>
      <c r="S12" s="60"/>
      <c r="T12" s="60"/>
      <c r="U12" s="60"/>
      <c r="V12" s="60"/>
      <c r="W12" s="60"/>
      <c r="X12" s="60"/>
      <c r="Y12" s="60"/>
      <c r="Z12" s="60"/>
    </row>
    <row r="13" ht="16.5" customHeight="1">
      <c r="A13" s="103"/>
      <c r="B13" s="104"/>
      <c r="C13" s="104"/>
      <c r="D13" s="103"/>
      <c r="E13" s="105"/>
      <c r="F13" s="105"/>
      <c r="G13" s="105"/>
      <c r="H13" s="105"/>
      <c r="I13" s="104"/>
    </row>
    <row r="14" ht="16.5" customHeight="1">
      <c r="A14" s="103"/>
      <c r="B14" s="104"/>
      <c r="C14" s="104"/>
      <c r="D14" s="103"/>
      <c r="E14" s="105"/>
      <c r="F14" s="105"/>
      <c r="G14" s="105"/>
      <c r="H14" s="105"/>
      <c r="I14" s="104"/>
    </row>
    <row r="15" ht="16.5" customHeight="1">
      <c r="A15" s="103"/>
      <c r="B15" s="104"/>
      <c r="C15" s="104"/>
      <c r="D15" s="103"/>
      <c r="E15" s="105"/>
      <c r="F15" s="105"/>
      <c r="G15" s="105"/>
      <c r="H15" s="105"/>
      <c r="I15" s="104"/>
    </row>
    <row r="16" ht="16.5" customHeight="1">
      <c r="A16" s="103"/>
      <c r="B16" s="104"/>
      <c r="C16" s="104"/>
      <c r="D16" s="103"/>
      <c r="E16" s="105"/>
      <c r="F16" s="105"/>
      <c r="G16" s="105"/>
      <c r="H16" s="105"/>
      <c r="I16" s="104"/>
    </row>
    <row r="17" ht="16.5" customHeight="1">
      <c r="A17" s="103"/>
      <c r="B17" s="104"/>
      <c r="C17" s="104"/>
      <c r="D17" s="103"/>
      <c r="E17" s="105"/>
      <c r="F17" s="105"/>
      <c r="G17" s="105"/>
      <c r="H17" s="105"/>
      <c r="I17" s="104"/>
    </row>
    <row r="18" ht="16.5" customHeight="1">
      <c r="A18" s="103"/>
      <c r="B18" s="104"/>
      <c r="C18" s="104"/>
      <c r="D18" s="103"/>
      <c r="E18" s="105"/>
      <c r="F18" s="105"/>
      <c r="G18" s="105"/>
      <c r="H18" s="105"/>
      <c r="I18" s="104"/>
    </row>
    <row r="19" ht="16.5" customHeight="1">
      <c r="A19" s="103"/>
      <c r="B19" s="104"/>
      <c r="C19" s="104"/>
      <c r="D19" s="103"/>
      <c r="E19" s="105"/>
      <c r="F19" s="105"/>
      <c r="G19" s="105"/>
      <c r="H19" s="105"/>
      <c r="I19" s="104"/>
    </row>
    <row r="20" ht="16.5" customHeight="1">
      <c r="A20" s="103"/>
      <c r="B20" s="104"/>
      <c r="C20" s="104"/>
      <c r="D20" s="103"/>
      <c r="E20" s="105"/>
      <c r="F20" s="105"/>
      <c r="G20" s="105"/>
      <c r="H20" s="105"/>
      <c r="I20" s="104"/>
    </row>
    <row r="21" ht="16.5" customHeight="1">
      <c r="A21" s="103"/>
      <c r="B21" s="104"/>
      <c r="C21" s="104"/>
      <c r="D21" s="103"/>
      <c r="E21" s="105"/>
      <c r="F21" s="105"/>
      <c r="G21" s="105"/>
      <c r="H21" s="105"/>
      <c r="I21" s="104"/>
    </row>
    <row r="22" ht="16.5" customHeight="1">
      <c r="A22" s="103"/>
      <c r="B22" s="104"/>
      <c r="C22" s="104"/>
      <c r="D22" s="103"/>
      <c r="E22" s="105"/>
      <c r="F22" s="105"/>
      <c r="G22" s="105"/>
      <c r="H22" s="105"/>
      <c r="I22" s="104"/>
    </row>
    <row r="23" ht="16.5" customHeight="1">
      <c r="A23" s="103"/>
      <c r="B23" s="104"/>
      <c r="C23" s="104"/>
      <c r="D23" s="103"/>
      <c r="E23" s="105"/>
      <c r="F23" s="105"/>
      <c r="G23" s="105"/>
      <c r="H23" s="105"/>
      <c r="I23" s="104"/>
    </row>
    <row r="24" ht="16.5" customHeight="1">
      <c r="A24" s="103"/>
      <c r="B24" s="104"/>
      <c r="C24" s="104"/>
      <c r="D24" s="103"/>
      <c r="E24" s="105"/>
      <c r="F24" s="105"/>
      <c r="G24" s="105"/>
      <c r="H24" s="105"/>
      <c r="I24" s="104"/>
    </row>
    <row r="25" ht="16.5" customHeight="1">
      <c r="A25" s="103"/>
      <c r="B25" s="104"/>
      <c r="C25" s="104"/>
      <c r="D25" s="103"/>
      <c r="E25" s="105"/>
      <c r="F25" s="105"/>
      <c r="G25" s="105"/>
      <c r="H25" s="105"/>
      <c r="I25" s="104"/>
    </row>
    <row r="26" ht="16.5" customHeight="1">
      <c r="A26" s="103"/>
      <c r="B26" s="104"/>
      <c r="C26" s="104"/>
      <c r="D26" s="103"/>
      <c r="E26" s="105"/>
      <c r="F26" s="105"/>
      <c r="G26" s="105"/>
      <c r="H26" s="105"/>
      <c r="I26" s="104"/>
    </row>
    <row r="27" ht="16.5" customHeight="1">
      <c r="A27" s="103"/>
      <c r="B27" s="104"/>
      <c r="C27" s="104"/>
      <c r="D27" s="103"/>
      <c r="E27" s="105"/>
      <c r="F27" s="105"/>
      <c r="G27" s="105"/>
      <c r="H27" s="105"/>
      <c r="I27" s="104"/>
    </row>
    <row r="28" ht="16.5" customHeight="1">
      <c r="A28" s="103"/>
      <c r="B28" s="104"/>
      <c r="C28" s="104"/>
      <c r="D28" s="103"/>
      <c r="E28" s="105"/>
      <c r="F28" s="105"/>
      <c r="G28" s="105"/>
      <c r="H28" s="105"/>
      <c r="I28" s="104"/>
    </row>
    <row r="29" ht="16.5" customHeight="1">
      <c r="A29" s="103"/>
      <c r="B29" s="104"/>
      <c r="C29" s="104"/>
      <c r="D29" s="103"/>
      <c r="E29" s="105"/>
      <c r="F29" s="105"/>
      <c r="G29" s="105"/>
      <c r="H29" s="105"/>
      <c r="I29" s="104"/>
    </row>
    <row r="30" ht="16.5" customHeight="1">
      <c r="A30" s="103"/>
      <c r="B30" s="104"/>
      <c r="C30" s="104"/>
      <c r="D30" s="103"/>
      <c r="E30" s="105"/>
      <c r="F30" s="105"/>
      <c r="G30" s="105"/>
      <c r="H30" s="105"/>
      <c r="I30" s="104"/>
    </row>
    <row r="31" ht="16.5" customHeight="1">
      <c r="A31" s="103"/>
      <c r="B31" s="104"/>
      <c r="C31" s="104"/>
      <c r="D31" s="103"/>
      <c r="E31" s="105"/>
      <c r="F31" s="105"/>
      <c r="G31" s="105"/>
      <c r="H31" s="105"/>
      <c r="I31" s="104"/>
    </row>
    <row r="32" ht="16.5" customHeight="1">
      <c r="A32" s="103"/>
      <c r="B32" s="104"/>
      <c r="C32" s="104"/>
      <c r="D32" s="103"/>
      <c r="E32" s="105"/>
      <c r="F32" s="105"/>
      <c r="G32" s="105"/>
      <c r="H32" s="105"/>
      <c r="I32" s="104"/>
    </row>
    <row r="33" ht="16.5" customHeight="1">
      <c r="A33" s="103"/>
      <c r="B33" s="104"/>
      <c r="C33" s="104"/>
      <c r="D33" s="103"/>
      <c r="E33" s="105"/>
      <c r="F33" s="105"/>
      <c r="G33" s="105"/>
      <c r="H33" s="105"/>
      <c r="I33" s="104"/>
    </row>
    <row r="34" ht="16.5" customHeight="1">
      <c r="A34" s="103"/>
      <c r="B34" s="104"/>
      <c r="C34" s="104"/>
      <c r="D34" s="103"/>
      <c r="E34" s="105"/>
      <c r="F34" s="105"/>
      <c r="G34" s="105"/>
      <c r="H34" s="105"/>
      <c r="I34" s="104"/>
    </row>
    <row r="35" ht="16.5" customHeight="1">
      <c r="A35" s="103"/>
      <c r="B35" s="104"/>
      <c r="C35" s="104"/>
      <c r="D35" s="103"/>
      <c r="E35" s="105"/>
      <c r="F35" s="105"/>
      <c r="G35" s="105"/>
      <c r="H35" s="105"/>
      <c r="I35" s="104"/>
    </row>
    <row r="36" ht="16.5" customHeight="1">
      <c r="A36" s="103"/>
      <c r="B36" s="104"/>
      <c r="C36" s="104"/>
      <c r="D36" s="103"/>
      <c r="E36" s="105"/>
      <c r="F36" s="105"/>
      <c r="G36" s="105"/>
      <c r="H36" s="105"/>
      <c r="I36" s="104"/>
    </row>
    <row r="37" ht="16.5" customHeight="1">
      <c r="A37" s="103"/>
      <c r="B37" s="104"/>
      <c r="C37" s="104"/>
      <c r="D37" s="103"/>
      <c r="E37" s="105"/>
      <c r="F37" s="105"/>
      <c r="G37" s="105"/>
      <c r="H37" s="105"/>
      <c r="I37" s="104"/>
    </row>
    <row r="38" ht="16.5" customHeight="1">
      <c r="A38" s="103"/>
      <c r="B38" s="104"/>
      <c r="C38" s="104"/>
      <c r="D38" s="103"/>
      <c r="E38" s="105"/>
      <c r="F38" s="105"/>
      <c r="G38" s="105"/>
      <c r="H38" s="105"/>
      <c r="I38" s="104"/>
    </row>
    <row r="39" ht="16.5" customHeight="1">
      <c r="A39" s="103"/>
      <c r="B39" s="104"/>
      <c r="C39" s="104"/>
      <c r="D39" s="103"/>
      <c r="E39" s="105"/>
      <c r="F39" s="105"/>
      <c r="G39" s="105"/>
      <c r="H39" s="105"/>
      <c r="I39" s="104"/>
    </row>
    <row r="40" ht="16.5" customHeight="1">
      <c r="A40" s="103"/>
      <c r="B40" s="104"/>
      <c r="C40" s="104"/>
      <c r="D40" s="103"/>
      <c r="E40" s="105"/>
      <c r="F40" s="105"/>
      <c r="G40" s="105"/>
      <c r="H40" s="105"/>
      <c r="I40" s="104"/>
    </row>
    <row r="41" ht="16.5" customHeight="1">
      <c r="A41" s="103"/>
      <c r="B41" s="104"/>
      <c r="C41" s="104"/>
      <c r="D41" s="103"/>
      <c r="E41" s="105"/>
      <c r="F41" s="105"/>
      <c r="G41" s="105"/>
      <c r="H41" s="105"/>
      <c r="I41" s="104"/>
    </row>
    <row r="42" ht="16.5" customHeight="1">
      <c r="A42" s="103"/>
      <c r="B42" s="104"/>
      <c r="C42" s="104"/>
      <c r="D42" s="103"/>
      <c r="E42" s="105"/>
      <c r="F42" s="105"/>
      <c r="G42" s="105"/>
      <c r="H42" s="105"/>
      <c r="I42" s="104"/>
    </row>
    <row r="43" ht="16.5" customHeight="1">
      <c r="A43" s="103"/>
      <c r="B43" s="104"/>
      <c r="C43" s="104"/>
      <c r="D43" s="103"/>
      <c r="E43" s="105"/>
      <c r="F43" s="105"/>
      <c r="G43" s="105"/>
      <c r="H43" s="105"/>
      <c r="I43" s="104"/>
    </row>
    <row r="44" ht="16.5" customHeight="1">
      <c r="A44" s="103"/>
      <c r="B44" s="104"/>
      <c r="C44" s="104"/>
      <c r="D44" s="103"/>
      <c r="E44" s="105"/>
      <c r="F44" s="105"/>
      <c r="G44" s="105"/>
      <c r="H44" s="105"/>
      <c r="I44" s="104"/>
    </row>
    <row r="45" ht="16.5" customHeight="1">
      <c r="A45" s="103"/>
      <c r="B45" s="104"/>
      <c r="C45" s="104"/>
      <c r="D45" s="103"/>
      <c r="E45" s="105"/>
      <c r="F45" s="105"/>
      <c r="G45" s="105"/>
      <c r="H45" s="105"/>
      <c r="I45" s="104"/>
    </row>
    <row r="46" ht="16.5" customHeight="1">
      <c r="A46" s="103"/>
      <c r="B46" s="104"/>
      <c r="C46" s="104"/>
      <c r="D46" s="103"/>
      <c r="E46" s="105"/>
      <c r="F46" s="105"/>
      <c r="G46" s="105"/>
      <c r="H46" s="105"/>
      <c r="I46" s="104"/>
    </row>
    <row r="47" ht="16.5" customHeight="1">
      <c r="A47" s="103"/>
      <c r="B47" s="104"/>
      <c r="C47" s="104"/>
      <c r="D47" s="103"/>
      <c r="E47" s="105"/>
      <c r="F47" s="105"/>
      <c r="G47" s="105"/>
      <c r="H47" s="105"/>
      <c r="I47" s="104"/>
    </row>
    <row r="48" ht="16.5" customHeight="1">
      <c r="A48" s="103"/>
      <c r="B48" s="104"/>
      <c r="C48" s="104"/>
      <c r="D48" s="103"/>
      <c r="E48" s="105"/>
      <c r="F48" s="105"/>
      <c r="G48" s="105"/>
      <c r="H48" s="105"/>
      <c r="I48" s="104"/>
    </row>
    <row r="49" ht="16.5" customHeight="1">
      <c r="A49" s="103"/>
      <c r="B49" s="104"/>
      <c r="C49" s="104"/>
      <c r="D49" s="103"/>
      <c r="E49" s="105"/>
      <c r="F49" s="105"/>
      <c r="G49" s="105"/>
      <c r="H49" s="105"/>
      <c r="I49" s="104"/>
    </row>
    <row r="50" ht="16.5" customHeight="1">
      <c r="A50" s="103"/>
      <c r="B50" s="104"/>
      <c r="C50" s="104"/>
      <c r="D50" s="103"/>
      <c r="E50" s="105"/>
      <c r="F50" s="105"/>
      <c r="G50" s="105"/>
      <c r="H50" s="105"/>
      <c r="I50" s="104"/>
    </row>
    <row r="51" ht="16.5" customHeight="1">
      <c r="A51" s="103"/>
      <c r="B51" s="104"/>
      <c r="C51" s="104"/>
      <c r="D51" s="103"/>
      <c r="E51" s="105"/>
      <c r="F51" s="105"/>
      <c r="G51" s="105"/>
      <c r="H51" s="105"/>
      <c r="I51" s="104"/>
    </row>
    <row r="52" ht="16.5" customHeight="1">
      <c r="A52" s="103"/>
      <c r="B52" s="104"/>
      <c r="C52" s="104"/>
      <c r="D52" s="103"/>
      <c r="E52" s="105"/>
      <c r="F52" s="105"/>
      <c r="G52" s="105"/>
      <c r="H52" s="105"/>
      <c r="I52" s="104"/>
    </row>
    <row r="53" ht="16.5" customHeight="1">
      <c r="A53" s="103"/>
      <c r="B53" s="104"/>
      <c r="C53" s="104"/>
      <c r="D53" s="103"/>
      <c r="E53" s="105"/>
      <c r="F53" s="105"/>
      <c r="G53" s="105"/>
      <c r="H53" s="105"/>
      <c r="I53" s="104"/>
    </row>
    <row r="54" ht="16.5" customHeight="1">
      <c r="A54" s="103"/>
      <c r="B54" s="104"/>
      <c r="C54" s="104"/>
      <c r="D54" s="103"/>
      <c r="E54" s="105"/>
      <c r="F54" s="105"/>
      <c r="G54" s="105"/>
      <c r="H54" s="105"/>
      <c r="I54" s="104"/>
    </row>
    <row r="55" ht="16.5" customHeight="1">
      <c r="A55" s="103"/>
      <c r="B55" s="104"/>
      <c r="C55" s="104"/>
      <c r="D55" s="103"/>
      <c r="E55" s="105"/>
      <c r="F55" s="105"/>
      <c r="G55" s="105"/>
      <c r="H55" s="105"/>
      <c r="I55" s="104"/>
    </row>
    <row r="56" ht="16.5" customHeight="1">
      <c r="A56" s="103"/>
      <c r="B56" s="104"/>
      <c r="C56" s="104"/>
      <c r="D56" s="103"/>
      <c r="E56" s="105"/>
      <c r="F56" s="105"/>
      <c r="G56" s="105"/>
      <c r="H56" s="105"/>
      <c r="I56" s="104"/>
    </row>
    <row r="57" ht="16.5" customHeight="1">
      <c r="A57" s="103"/>
      <c r="B57" s="104"/>
      <c r="C57" s="104"/>
      <c r="D57" s="103"/>
      <c r="E57" s="105"/>
      <c r="F57" s="105"/>
      <c r="G57" s="105"/>
      <c r="H57" s="105"/>
      <c r="I57" s="104"/>
    </row>
    <row r="58" ht="16.5" customHeight="1">
      <c r="A58" s="103"/>
      <c r="B58" s="104"/>
      <c r="C58" s="104"/>
      <c r="D58" s="103"/>
      <c r="E58" s="105"/>
      <c r="F58" s="105"/>
      <c r="G58" s="105"/>
      <c r="H58" s="105"/>
      <c r="I58" s="104"/>
    </row>
    <row r="59" ht="16.5" customHeight="1">
      <c r="A59" s="103"/>
      <c r="B59" s="104"/>
      <c r="C59" s="104"/>
      <c r="D59" s="103"/>
      <c r="E59" s="105"/>
      <c r="F59" s="105"/>
      <c r="G59" s="105"/>
      <c r="H59" s="105"/>
      <c r="I59" s="104"/>
    </row>
    <row r="60" ht="16.5" customHeight="1">
      <c r="A60" s="103"/>
      <c r="B60" s="104"/>
      <c r="C60" s="104"/>
      <c r="D60" s="103"/>
      <c r="E60" s="105"/>
      <c r="F60" s="105"/>
      <c r="G60" s="105"/>
      <c r="H60" s="105"/>
      <c r="I60" s="104"/>
    </row>
    <row r="61" ht="16.5" customHeight="1">
      <c r="A61" s="103"/>
      <c r="B61" s="104"/>
      <c r="C61" s="104"/>
      <c r="D61" s="103"/>
      <c r="E61" s="105"/>
      <c r="F61" s="105"/>
      <c r="G61" s="105"/>
      <c r="H61" s="105"/>
      <c r="I61" s="104"/>
    </row>
    <row r="62" ht="16.5" customHeight="1">
      <c r="A62" s="103"/>
      <c r="B62" s="104"/>
      <c r="C62" s="104"/>
      <c r="D62" s="103"/>
      <c r="E62" s="105"/>
      <c r="F62" s="105"/>
      <c r="G62" s="105"/>
      <c r="H62" s="105"/>
      <c r="I62" s="104"/>
    </row>
    <row r="63" ht="16.5" customHeight="1">
      <c r="A63" s="103"/>
      <c r="B63" s="104"/>
      <c r="C63" s="104"/>
      <c r="D63" s="103"/>
      <c r="E63" s="105"/>
      <c r="F63" s="105"/>
      <c r="G63" s="105"/>
      <c r="H63" s="105"/>
      <c r="I63" s="104"/>
    </row>
    <row r="64" ht="16.5" customHeight="1">
      <c r="A64" s="103"/>
      <c r="B64" s="104"/>
      <c r="C64" s="104"/>
      <c r="D64" s="103"/>
      <c r="E64" s="105"/>
      <c r="F64" s="105"/>
      <c r="G64" s="105"/>
      <c r="H64" s="105"/>
      <c r="I64" s="104"/>
    </row>
    <row r="65" ht="16.5" customHeight="1">
      <c r="A65" s="103"/>
      <c r="B65" s="104"/>
      <c r="C65" s="104"/>
      <c r="D65" s="103"/>
      <c r="E65" s="105"/>
      <c r="F65" s="105"/>
      <c r="G65" s="105"/>
      <c r="H65" s="105"/>
      <c r="I65" s="104"/>
    </row>
    <row r="66" ht="16.5" customHeight="1">
      <c r="A66" s="103"/>
      <c r="B66" s="104"/>
      <c r="C66" s="104"/>
      <c r="D66" s="103"/>
      <c r="E66" s="105"/>
      <c r="F66" s="105"/>
      <c r="G66" s="105"/>
      <c r="H66" s="105"/>
      <c r="I66" s="104"/>
    </row>
    <row r="67" ht="16.5" customHeight="1">
      <c r="A67" s="103"/>
      <c r="B67" s="104"/>
      <c r="C67" s="104"/>
      <c r="D67" s="103"/>
      <c r="E67" s="105"/>
      <c r="F67" s="105"/>
      <c r="G67" s="105"/>
      <c r="H67" s="105"/>
      <c r="I67" s="104"/>
    </row>
    <row r="68" ht="16.5" customHeight="1">
      <c r="A68" s="103"/>
      <c r="B68" s="104"/>
      <c r="C68" s="104"/>
      <c r="D68" s="103"/>
      <c r="E68" s="105"/>
      <c r="F68" s="105"/>
      <c r="G68" s="105"/>
      <c r="H68" s="105"/>
      <c r="I68" s="104"/>
    </row>
    <row r="69" ht="16.5" customHeight="1">
      <c r="A69" s="103"/>
      <c r="B69" s="104"/>
      <c r="C69" s="104"/>
      <c r="D69" s="103"/>
      <c r="E69" s="105"/>
      <c r="F69" s="105"/>
      <c r="G69" s="105"/>
      <c r="H69" s="105"/>
      <c r="I69" s="104"/>
    </row>
    <row r="70" ht="16.5" customHeight="1">
      <c r="A70" s="103"/>
      <c r="B70" s="104"/>
      <c r="C70" s="104"/>
      <c r="D70" s="103"/>
      <c r="E70" s="105"/>
      <c r="F70" s="105"/>
      <c r="G70" s="105"/>
      <c r="H70" s="105"/>
      <c r="I70" s="104"/>
    </row>
    <row r="71" ht="16.5" customHeight="1">
      <c r="A71" s="103"/>
      <c r="B71" s="104"/>
      <c r="C71" s="104"/>
      <c r="D71" s="103"/>
      <c r="E71" s="105"/>
      <c r="F71" s="105"/>
      <c r="G71" s="105"/>
      <c r="H71" s="105"/>
      <c r="I71" s="104"/>
    </row>
    <row r="72" ht="16.5" customHeight="1">
      <c r="A72" s="103"/>
      <c r="B72" s="104"/>
      <c r="C72" s="104"/>
      <c r="D72" s="103"/>
      <c r="E72" s="105"/>
      <c r="F72" s="105"/>
      <c r="G72" s="105"/>
      <c r="H72" s="105"/>
      <c r="I72" s="104"/>
    </row>
    <row r="73" ht="16.5" customHeight="1">
      <c r="A73" s="103"/>
      <c r="B73" s="104"/>
      <c r="C73" s="104"/>
      <c r="D73" s="103"/>
      <c r="E73" s="105"/>
      <c r="F73" s="105"/>
      <c r="G73" s="105"/>
      <c r="H73" s="105"/>
      <c r="I73" s="104"/>
    </row>
    <row r="74" ht="16.5" customHeight="1">
      <c r="A74" s="103"/>
      <c r="B74" s="104"/>
      <c r="C74" s="104"/>
      <c r="D74" s="103"/>
      <c r="E74" s="105"/>
      <c r="F74" s="105"/>
      <c r="G74" s="105"/>
      <c r="H74" s="105"/>
      <c r="I74" s="104"/>
    </row>
    <row r="75" ht="16.5" customHeight="1">
      <c r="A75" s="103"/>
      <c r="B75" s="104"/>
      <c r="C75" s="104"/>
      <c r="D75" s="103"/>
      <c r="E75" s="105"/>
      <c r="F75" s="105"/>
      <c r="G75" s="105"/>
      <c r="H75" s="105"/>
      <c r="I75" s="104"/>
    </row>
    <row r="76" ht="16.5" customHeight="1">
      <c r="A76" s="103"/>
      <c r="B76" s="104"/>
      <c r="C76" s="104"/>
      <c r="D76" s="103"/>
      <c r="E76" s="105"/>
      <c r="F76" s="105"/>
      <c r="G76" s="105"/>
      <c r="H76" s="105"/>
      <c r="I76" s="104"/>
    </row>
    <row r="77" ht="16.5" customHeight="1">
      <c r="A77" s="103"/>
      <c r="B77" s="104"/>
      <c r="C77" s="104"/>
      <c r="D77" s="103"/>
      <c r="E77" s="105"/>
      <c r="F77" s="105"/>
      <c r="G77" s="105"/>
      <c r="H77" s="105"/>
      <c r="I77" s="104"/>
    </row>
    <row r="78" ht="16.5" customHeight="1">
      <c r="A78" s="103"/>
      <c r="B78" s="104"/>
      <c r="C78" s="104"/>
      <c r="D78" s="103"/>
      <c r="E78" s="105"/>
      <c r="F78" s="105"/>
      <c r="G78" s="105"/>
      <c r="H78" s="105"/>
      <c r="I78" s="104"/>
    </row>
    <row r="79" ht="16.5" customHeight="1">
      <c r="A79" s="103"/>
      <c r="B79" s="104"/>
      <c r="C79" s="104"/>
      <c r="D79" s="103"/>
      <c r="E79" s="105"/>
      <c r="F79" s="105"/>
      <c r="G79" s="105"/>
      <c r="H79" s="105"/>
      <c r="I79" s="104"/>
    </row>
    <row r="80" ht="16.5" customHeight="1">
      <c r="A80" s="103"/>
      <c r="B80" s="104"/>
      <c r="C80" s="104"/>
      <c r="D80" s="103"/>
      <c r="E80" s="105"/>
      <c r="F80" s="105"/>
      <c r="G80" s="105"/>
      <c r="H80" s="105"/>
      <c r="I80" s="104"/>
    </row>
    <row r="81" ht="16.5" customHeight="1">
      <c r="A81" s="103"/>
      <c r="B81" s="104"/>
      <c r="C81" s="104"/>
      <c r="D81" s="103"/>
      <c r="E81" s="105"/>
      <c r="F81" s="105"/>
      <c r="G81" s="105"/>
      <c r="H81" s="105"/>
      <c r="I81" s="104"/>
    </row>
    <row r="82" ht="16.5" customHeight="1">
      <c r="A82" s="103"/>
      <c r="B82" s="104"/>
      <c r="C82" s="104"/>
      <c r="D82" s="103"/>
      <c r="E82" s="105"/>
      <c r="F82" s="105"/>
      <c r="G82" s="105"/>
      <c r="H82" s="105"/>
      <c r="I82" s="104"/>
    </row>
    <row r="83" ht="16.5" customHeight="1">
      <c r="A83" s="103"/>
      <c r="B83" s="104"/>
      <c r="C83" s="104"/>
      <c r="D83" s="103"/>
      <c r="E83" s="105"/>
      <c r="F83" s="105"/>
      <c r="G83" s="105"/>
      <c r="H83" s="105"/>
      <c r="I83" s="104"/>
    </row>
    <row r="84" ht="16.5" customHeight="1">
      <c r="A84" s="103"/>
      <c r="B84" s="104"/>
      <c r="C84" s="104"/>
      <c r="D84" s="103"/>
      <c r="E84" s="105"/>
      <c r="F84" s="105"/>
      <c r="G84" s="105"/>
      <c r="H84" s="105"/>
      <c r="I84" s="104"/>
    </row>
    <row r="85" ht="16.5" customHeight="1">
      <c r="A85" s="103"/>
      <c r="B85" s="104"/>
      <c r="C85" s="104"/>
      <c r="D85" s="103"/>
      <c r="E85" s="105"/>
      <c r="F85" s="105"/>
      <c r="G85" s="105"/>
      <c r="H85" s="105"/>
      <c r="I85" s="104"/>
    </row>
    <row r="86" ht="16.5" customHeight="1">
      <c r="A86" s="103"/>
      <c r="B86" s="104"/>
      <c r="C86" s="104"/>
      <c r="D86" s="103"/>
      <c r="E86" s="105"/>
      <c r="F86" s="105"/>
      <c r="G86" s="105"/>
      <c r="H86" s="105"/>
      <c r="I86" s="104"/>
    </row>
    <row r="87" ht="16.5" customHeight="1">
      <c r="A87" s="103"/>
      <c r="B87" s="104"/>
      <c r="C87" s="104"/>
      <c r="D87" s="103"/>
      <c r="E87" s="105"/>
      <c r="F87" s="105"/>
      <c r="G87" s="105"/>
      <c r="H87" s="105"/>
      <c r="I87" s="104"/>
    </row>
    <row r="88" ht="16.5" customHeight="1">
      <c r="A88" s="103"/>
      <c r="B88" s="104"/>
      <c r="C88" s="104"/>
      <c r="D88" s="103"/>
      <c r="E88" s="105"/>
      <c r="F88" s="105"/>
      <c r="G88" s="105"/>
      <c r="H88" s="105"/>
      <c r="I88" s="104"/>
    </row>
    <row r="89" ht="16.5" customHeight="1">
      <c r="A89" s="103"/>
      <c r="B89" s="104"/>
      <c r="C89" s="104"/>
      <c r="D89" s="103"/>
      <c r="E89" s="105"/>
      <c r="F89" s="105"/>
      <c r="G89" s="105"/>
      <c r="H89" s="105"/>
      <c r="I89" s="104"/>
    </row>
    <row r="90" ht="16.5" customHeight="1">
      <c r="A90" s="103"/>
      <c r="B90" s="104"/>
      <c r="C90" s="104"/>
      <c r="D90" s="103"/>
      <c r="E90" s="105"/>
      <c r="F90" s="105"/>
      <c r="G90" s="105"/>
      <c r="H90" s="105"/>
      <c r="I90" s="104"/>
    </row>
    <row r="91" ht="16.5" customHeight="1">
      <c r="A91" s="103"/>
      <c r="B91" s="104"/>
      <c r="C91" s="104"/>
      <c r="D91" s="103"/>
      <c r="E91" s="105"/>
      <c r="F91" s="105"/>
      <c r="G91" s="105"/>
      <c r="H91" s="105"/>
      <c r="I91" s="104"/>
    </row>
    <row r="92" ht="16.5" customHeight="1">
      <c r="A92" s="103"/>
      <c r="B92" s="104"/>
      <c r="C92" s="104"/>
      <c r="D92" s="103"/>
      <c r="E92" s="105"/>
      <c r="F92" s="105"/>
      <c r="G92" s="105"/>
      <c r="H92" s="105"/>
      <c r="I92" s="104"/>
    </row>
    <row r="93" ht="16.5" customHeight="1">
      <c r="A93" s="103"/>
      <c r="B93" s="104"/>
      <c r="C93" s="104"/>
      <c r="D93" s="103"/>
      <c r="E93" s="105"/>
      <c r="F93" s="105"/>
      <c r="G93" s="105"/>
      <c r="H93" s="105"/>
      <c r="I93" s="104"/>
    </row>
    <row r="94" ht="16.5" customHeight="1">
      <c r="A94" s="103"/>
      <c r="B94" s="104"/>
      <c r="C94" s="104"/>
      <c r="D94" s="103"/>
      <c r="E94" s="105"/>
      <c r="F94" s="105"/>
      <c r="G94" s="105"/>
      <c r="H94" s="105"/>
      <c r="I94" s="104"/>
    </row>
    <row r="95" ht="16.5" customHeight="1">
      <c r="A95" s="103"/>
      <c r="B95" s="104"/>
      <c r="C95" s="104"/>
      <c r="D95" s="103"/>
      <c r="E95" s="105"/>
      <c r="F95" s="105"/>
      <c r="G95" s="105"/>
      <c r="H95" s="105"/>
      <c r="I95" s="104"/>
    </row>
    <row r="96" ht="16.5" customHeight="1">
      <c r="A96" s="103"/>
      <c r="B96" s="104"/>
      <c r="C96" s="104"/>
      <c r="D96" s="103"/>
      <c r="E96" s="105"/>
      <c r="F96" s="105"/>
      <c r="G96" s="105"/>
      <c r="H96" s="105"/>
      <c r="I96" s="104"/>
    </row>
    <row r="97" ht="16.5" customHeight="1">
      <c r="A97" s="103"/>
      <c r="B97" s="104"/>
      <c r="C97" s="104"/>
      <c r="D97" s="103"/>
      <c r="E97" s="105"/>
      <c r="F97" s="105"/>
      <c r="G97" s="105"/>
      <c r="H97" s="105"/>
      <c r="I97" s="104"/>
    </row>
    <row r="98" ht="16.5" customHeight="1">
      <c r="A98" s="103"/>
      <c r="B98" s="104"/>
      <c r="C98" s="104"/>
      <c r="D98" s="103"/>
      <c r="E98" s="105"/>
      <c r="F98" s="105"/>
      <c r="G98" s="105"/>
      <c r="H98" s="105"/>
      <c r="I98" s="104"/>
    </row>
    <row r="99" ht="16.5" customHeight="1">
      <c r="A99" s="103"/>
      <c r="B99" s="104"/>
      <c r="C99" s="104"/>
      <c r="D99" s="103"/>
      <c r="E99" s="105"/>
      <c r="F99" s="105"/>
      <c r="G99" s="105"/>
      <c r="H99" s="105"/>
      <c r="I99" s="104"/>
    </row>
    <row r="100" ht="16.5" customHeight="1">
      <c r="A100" s="103"/>
      <c r="B100" s="104"/>
      <c r="C100" s="104"/>
      <c r="D100" s="103"/>
      <c r="E100" s="105"/>
      <c r="F100" s="105"/>
      <c r="G100" s="105"/>
      <c r="H100" s="105"/>
      <c r="I100" s="104"/>
    </row>
    <row r="101" ht="16.5" customHeight="1">
      <c r="A101" s="103"/>
      <c r="B101" s="104"/>
      <c r="C101" s="104"/>
      <c r="D101" s="103"/>
      <c r="E101" s="105"/>
      <c r="F101" s="105"/>
      <c r="G101" s="105"/>
      <c r="H101" s="105"/>
      <c r="I101" s="104"/>
    </row>
    <row r="102" ht="16.5" customHeight="1">
      <c r="A102" s="103"/>
      <c r="B102" s="104"/>
      <c r="C102" s="104"/>
      <c r="D102" s="103"/>
      <c r="E102" s="105"/>
      <c r="F102" s="105"/>
      <c r="G102" s="105"/>
      <c r="H102" s="105"/>
      <c r="I102" s="104"/>
    </row>
    <row r="103" ht="16.5" customHeight="1">
      <c r="A103" s="103"/>
      <c r="B103" s="104"/>
      <c r="C103" s="104"/>
      <c r="D103" s="103"/>
      <c r="E103" s="105"/>
      <c r="F103" s="105"/>
      <c r="G103" s="105"/>
      <c r="H103" s="105"/>
      <c r="I103" s="104"/>
    </row>
    <row r="104" ht="16.5" customHeight="1">
      <c r="A104" s="103"/>
      <c r="B104" s="104"/>
      <c r="C104" s="104"/>
      <c r="D104" s="103"/>
      <c r="E104" s="105"/>
      <c r="F104" s="105"/>
      <c r="G104" s="105"/>
      <c r="H104" s="105"/>
      <c r="I104" s="104"/>
    </row>
    <row r="105" ht="16.5" customHeight="1">
      <c r="A105" s="103"/>
      <c r="B105" s="104"/>
      <c r="C105" s="104"/>
      <c r="D105" s="103"/>
      <c r="E105" s="105"/>
      <c r="F105" s="105"/>
      <c r="G105" s="105"/>
      <c r="H105" s="105"/>
      <c r="I105" s="104"/>
    </row>
    <row r="106" ht="16.5" customHeight="1">
      <c r="A106" s="103"/>
      <c r="B106" s="104"/>
      <c r="C106" s="104"/>
      <c r="D106" s="103"/>
      <c r="E106" s="105"/>
      <c r="F106" s="105"/>
      <c r="G106" s="105"/>
      <c r="H106" s="105"/>
      <c r="I106" s="104"/>
    </row>
    <row r="107" ht="16.5" customHeight="1">
      <c r="A107" s="103"/>
      <c r="B107" s="104"/>
      <c r="C107" s="104"/>
      <c r="D107" s="103"/>
      <c r="E107" s="105"/>
      <c r="F107" s="105"/>
      <c r="G107" s="105"/>
      <c r="H107" s="105"/>
      <c r="I107" s="104"/>
    </row>
    <row r="108" ht="16.5" customHeight="1">
      <c r="A108" s="103"/>
      <c r="B108" s="104"/>
      <c r="C108" s="104"/>
      <c r="D108" s="103"/>
      <c r="E108" s="105"/>
      <c r="F108" s="105"/>
      <c r="G108" s="105"/>
      <c r="H108" s="105"/>
      <c r="I108" s="104"/>
    </row>
    <row r="109" ht="16.5" customHeight="1">
      <c r="A109" s="103"/>
      <c r="B109" s="104"/>
      <c r="C109" s="104"/>
      <c r="D109" s="103"/>
      <c r="E109" s="105"/>
      <c r="F109" s="105"/>
      <c r="G109" s="105"/>
      <c r="H109" s="105"/>
      <c r="I109" s="104"/>
    </row>
    <row r="110" ht="16.5" customHeight="1">
      <c r="A110" s="103"/>
      <c r="B110" s="104"/>
      <c r="C110" s="104"/>
      <c r="D110" s="103"/>
      <c r="E110" s="105"/>
      <c r="F110" s="105"/>
      <c r="G110" s="105"/>
      <c r="H110" s="105"/>
      <c r="I110" s="104"/>
    </row>
    <row r="111" ht="16.5" customHeight="1">
      <c r="A111" s="103"/>
      <c r="B111" s="104"/>
      <c r="C111" s="104"/>
      <c r="D111" s="103"/>
      <c r="E111" s="105"/>
      <c r="F111" s="105"/>
      <c r="G111" s="105"/>
      <c r="H111" s="105"/>
      <c r="I111" s="104"/>
    </row>
    <row r="112" ht="16.5" customHeight="1">
      <c r="A112" s="103"/>
      <c r="B112" s="104"/>
      <c r="C112" s="104"/>
      <c r="D112" s="103"/>
      <c r="E112" s="105"/>
      <c r="F112" s="105"/>
      <c r="G112" s="105"/>
      <c r="H112" s="105"/>
      <c r="I112" s="104"/>
    </row>
    <row r="113" ht="16.5" customHeight="1">
      <c r="A113" s="103"/>
      <c r="B113" s="104"/>
      <c r="C113" s="104"/>
      <c r="D113" s="103"/>
      <c r="E113" s="105"/>
      <c r="F113" s="105"/>
      <c r="G113" s="105"/>
      <c r="H113" s="105"/>
      <c r="I113" s="104"/>
    </row>
    <row r="114" ht="16.5" customHeight="1">
      <c r="A114" s="103"/>
      <c r="B114" s="104"/>
      <c r="C114" s="104"/>
      <c r="D114" s="103"/>
      <c r="E114" s="105"/>
      <c r="F114" s="105"/>
      <c r="G114" s="105"/>
      <c r="H114" s="105"/>
      <c r="I114" s="104"/>
    </row>
    <row r="115" ht="16.5" customHeight="1">
      <c r="A115" s="103"/>
      <c r="B115" s="104"/>
      <c r="C115" s="104"/>
      <c r="D115" s="103"/>
      <c r="E115" s="105"/>
      <c r="F115" s="105"/>
      <c r="G115" s="105"/>
      <c r="H115" s="105"/>
      <c r="I115" s="104"/>
    </row>
    <row r="116" ht="16.5" customHeight="1">
      <c r="A116" s="103"/>
      <c r="B116" s="104"/>
      <c r="C116" s="104"/>
      <c r="D116" s="103"/>
      <c r="E116" s="105"/>
      <c r="F116" s="105"/>
      <c r="G116" s="105"/>
      <c r="H116" s="105"/>
      <c r="I116" s="104"/>
    </row>
    <row r="117" ht="16.5" customHeight="1">
      <c r="A117" s="103"/>
      <c r="B117" s="104"/>
      <c r="C117" s="104"/>
      <c r="D117" s="103"/>
      <c r="E117" s="105"/>
      <c r="F117" s="105"/>
      <c r="G117" s="105"/>
      <c r="H117" s="105"/>
      <c r="I117" s="104"/>
    </row>
    <row r="118" ht="16.5" customHeight="1">
      <c r="A118" s="103"/>
      <c r="B118" s="104"/>
      <c r="C118" s="104"/>
      <c r="D118" s="103"/>
      <c r="E118" s="105"/>
      <c r="F118" s="105"/>
      <c r="G118" s="105"/>
      <c r="H118" s="105"/>
      <c r="I118" s="104"/>
    </row>
    <row r="119" ht="16.5" customHeight="1">
      <c r="A119" s="103"/>
      <c r="B119" s="104"/>
      <c r="C119" s="104"/>
      <c r="D119" s="103"/>
      <c r="E119" s="105"/>
      <c r="F119" s="105"/>
      <c r="G119" s="105"/>
      <c r="H119" s="105"/>
      <c r="I119" s="104"/>
    </row>
    <row r="120" ht="16.5" customHeight="1">
      <c r="A120" s="103"/>
      <c r="B120" s="104"/>
      <c r="C120" s="104"/>
      <c r="D120" s="103"/>
      <c r="E120" s="105"/>
      <c r="F120" s="105"/>
      <c r="G120" s="105"/>
      <c r="H120" s="105"/>
      <c r="I120" s="104"/>
    </row>
    <row r="121" ht="16.5" customHeight="1">
      <c r="A121" s="103"/>
      <c r="B121" s="104"/>
      <c r="C121" s="104"/>
      <c r="D121" s="103"/>
      <c r="E121" s="105"/>
      <c r="F121" s="105"/>
      <c r="G121" s="105"/>
      <c r="H121" s="105"/>
      <c r="I121" s="104"/>
    </row>
    <row r="122" ht="16.5" customHeight="1">
      <c r="A122" s="103"/>
      <c r="B122" s="104"/>
      <c r="C122" s="104"/>
      <c r="D122" s="103"/>
      <c r="E122" s="105"/>
      <c r="F122" s="105"/>
      <c r="G122" s="105"/>
      <c r="H122" s="105"/>
      <c r="I122" s="104"/>
    </row>
    <row r="123" ht="16.5" customHeight="1">
      <c r="A123" s="103"/>
      <c r="B123" s="104"/>
      <c r="C123" s="104"/>
      <c r="D123" s="103"/>
      <c r="E123" s="105"/>
      <c r="F123" s="105"/>
      <c r="G123" s="105"/>
      <c r="H123" s="105"/>
      <c r="I123" s="104"/>
    </row>
    <row r="124" ht="16.5" customHeight="1">
      <c r="A124" s="103"/>
      <c r="B124" s="104"/>
      <c r="C124" s="104"/>
      <c r="D124" s="103"/>
      <c r="E124" s="105"/>
      <c r="F124" s="105"/>
      <c r="G124" s="105"/>
      <c r="H124" s="105"/>
      <c r="I124" s="104"/>
    </row>
    <row r="125" ht="16.5" customHeight="1">
      <c r="A125" s="103"/>
      <c r="B125" s="104"/>
      <c r="C125" s="104"/>
      <c r="D125" s="103"/>
      <c r="E125" s="105"/>
      <c r="F125" s="105"/>
      <c r="G125" s="105"/>
      <c r="H125" s="105"/>
      <c r="I125" s="104"/>
    </row>
    <row r="126" ht="16.5" customHeight="1">
      <c r="A126" s="103"/>
      <c r="B126" s="104"/>
      <c r="C126" s="104"/>
      <c r="D126" s="103"/>
      <c r="E126" s="105"/>
      <c r="F126" s="105"/>
      <c r="G126" s="105"/>
      <c r="H126" s="105"/>
      <c r="I126" s="104"/>
    </row>
    <row r="127" ht="16.5" customHeight="1">
      <c r="A127" s="103"/>
      <c r="B127" s="104"/>
      <c r="C127" s="104"/>
      <c r="D127" s="103"/>
      <c r="E127" s="105"/>
      <c r="F127" s="105"/>
      <c r="G127" s="105"/>
      <c r="H127" s="105"/>
      <c r="I127" s="104"/>
    </row>
    <row r="128" ht="16.5" customHeight="1">
      <c r="A128" s="103"/>
      <c r="B128" s="104"/>
      <c r="C128" s="104"/>
      <c r="D128" s="103"/>
      <c r="E128" s="105"/>
      <c r="F128" s="105"/>
      <c r="G128" s="105"/>
      <c r="H128" s="105"/>
      <c r="I128" s="104"/>
    </row>
    <row r="129" ht="16.5" customHeight="1">
      <c r="A129" s="103"/>
      <c r="B129" s="104"/>
      <c r="C129" s="104"/>
      <c r="D129" s="103"/>
      <c r="E129" s="105"/>
      <c r="F129" s="105"/>
      <c r="G129" s="105"/>
      <c r="H129" s="105"/>
      <c r="I129" s="104"/>
    </row>
    <row r="130" ht="16.5" customHeight="1">
      <c r="A130" s="103"/>
      <c r="B130" s="104"/>
      <c r="C130" s="104"/>
      <c r="D130" s="103"/>
      <c r="E130" s="105"/>
      <c r="F130" s="105"/>
      <c r="G130" s="105"/>
      <c r="H130" s="105"/>
      <c r="I130" s="104"/>
    </row>
    <row r="131" ht="16.5" customHeight="1">
      <c r="A131" s="103"/>
      <c r="B131" s="104"/>
      <c r="C131" s="104"/>
      <c r="D131" s="103"/>
      <c r="E131" s="105"/>
      <c r="F131" s="105"/>
      <c r="G131" s="105"/>
      <c r="H131" s="105"/>
      <c r="I131" s="104"/>
    </row>
    <row r="132" ht="16.5" customHeight="1">
      <c r="A132" s="103"/>
      <c r="B132" s="104"/>
      <c r="C132" s="104"/>
      <c r="D132" s="103"/>
      <c r="E132" s="105"/>
      <c r="F132" s="105"/>
      <c r="G132" s="105"/>
      <c r="H132" s="105"/>
      <c r="I132" s="104"/>
    </row>
    <row r="133" ht="16.5" customHeight="1">
      <c r="A133" s="103"/>
      <c r="B133" s="104"/>
      <c r="C133" s="104"/>
      <c r="D133" s="103"/>
      <c r="E133" s="105"/>
      <c r="F133" s="105"/>
      <c r="G133" s="105"/>
      <c r="H133" s="105"/>
      <c r="I133" s="104"/>
    </row>
    <row r="134" ht="16.5" customHeight="1">
      <c r="A134" s="103"/>
      <c r="B134" s="104"/>
      <c r="C134" s="104"/>
      <c r="D134" s="103"/>
      <c r="E134" s="105"/>
      <c r="F134" s="105"/>
      <c r="G134" s="105"/>
      <c r="H134" s="105"/>
      <c r="I134" s="104"/>
    </row>
    <row r="135" ht="16.5" customHeight="1">
      <c r="A135" s="103"/>
      <c r="B135" s="104"/>
      <c r="C135" s="104"/>
      <c r="D135" s="103"/>
      <c r="E135" s="105"/>
      <c r="F135" s="105"/>
      <c r="G135" s="105"/>
      <c r="H135" s="105"/>
      <c r="I135" s="104"/>
    </row>
    <row r="136" ht="16.5" customHeight="1">
      <c r="A136" s="103"/>
      <c r="B136" s="104"/>
      <c r="C136" s="104"/>
      <c r="D136" s="103"/>
      <c r="E136" s="105"/>
      <c r="F136" s="105"/>
      <c r="G136" s="105"/>
      <c r="H136" s="105"/>
      <c r="I136" s="104"/>
    </row>
    <row r="137" ht="16.5" customHeight="1">
      <c r="A137" s="103"/>
      <c r="B137" s="104"/>
      <c r="C137" s="104"/>
      <c r="D137" s="103"/>
      <c r="E137" s="105"/>
      <c r="F137" s="105"/>
      <c r="G137" s="105"/>
      <c r="H137" s="105"/>
      <c r="I137" s="104"/>
    </row>
    <row r="138" ht="16.5" customHeight="1">
      <c r="A138" s="103"/>
      <c r="B138" s="104"/>
      <c r="C138" s="104"/>
      <c r="D138" s="103"/>
      <c r="E138" s="105"/>
      <c r="F138" s="105"/>
      <c r="G138" s="105"/>
      <c r="H138" s="105"/>
      <c r="I138" s="104"/>
    </row>
    <row r="139" ht="16.5" customHeight="1">
      <c r="A139" s="103"/>
      <c r="B139" s="104"/>
      <c r="C139" s="104"/>
      <c r="D139" s="103"/>
      <c r="E139" s="105"/>
      <c r="F139" s="105"/>
      <c r="G139" s="105"/>
      <c r="H139" s="105"/>
      <c r="I139" s="104"/>
    </row>
    <row r="140" ht="16.5" customHeight="1">
      <c r="A140" s="103"/>
      <c r="B140" s="104"/>
      <c r="C140" s="104"/>
      <c r="D140" s="103"/>
      <c r="E140" s="105"/>
      <c r="F140" s="105"/>
      <c r="G140" s="105"/>
      <c r="H140" s="105"/>
      <c r="I140" s="104"/>
    </row>
    <row r="141" ht="16.5" customHeight="1">
      <c r="A141" s="103"/>
      <c r="B141" s="104"/>
      <c r="C141" s="104"/>
      <c r="D141" s="103"/>
      <c r="E141" s="105"/>
      <c r="F141" s="105"/>
      <c r="G141" s="105"/>
      <c r="H141" s="105"/>
      <c r="I141" s="104"/>
    </row>
    <row r="142" ht="16.5" customHeight="1">
      <c r="A142" s="103"/>
      <c r="B142" s="104"/>
      <c r="C142" s="104"/>
      <c r="D142" s="103"/>
      <c r="E142" s="105"/>
      <c r="F142" s="105"/>
      <c r="G142" s="105"/>
      <c r="H142" s="105"/>
      <c r="I142" s="104"/>
    </row>
    <row r="143" ht="16.5" customHeight="1">
      <c r="A143" s="103"/>
      <c r="B143" s="104"/>
      <c r="C143" s="104"/>
      <c r="D143" s="103"/>
      <c r="E143" s="105"/>
      <c r="F143" s="105"/>
      <c r="G143" s="105"/>
      <c r="H143" s="105"/>
      <c r="I143" s="104"/>
    </row>
    <row r="144" ht="16.5" customHeight="1">
      <c r="A144" s="103"/>
      <c r="B144" s="104"/>
      <c r="C144" s="104"/>
      <c r="D144" s="103"/>
      <c r="E144" s="105"/>
      <c r="F144" s="105"/>
      <c r="G144" s="105"/>
      <c r="H144" s="105"/>
      <c r="I144" s="104"/>
    </row>
    <row r="145" ht="16.5" customHeight="1">
      <c r="A145" s="103"/>
      <c r="B145" s="104"/>
      <c r="C145" s="104"/>
      <c r="D145" s="103"/>
      <c r="E145" s="105"/>
      <c r="F145" s="105"/>
      <c r="G145" s="105"/>
      <c r="H145" s="105"/>
      <c r="I145" s="104"/>
    </row>
    <row r="146" ht="16.5" customHeight="1">
      <c r="A146" s="103"/>
      <c r="B146" s="104"/>
      <c r="C146" s="104"/>
      <c r="D146" s="103"/>
      <c r="E146" s="105"/>
      <c r="F146" s="105"/>
      <c r="G146" s="105"/>
      <c r="H146" s="105"/>
      <c r="I146" s="104"/>
    </row>
    <row r="147" ht="16.5" customHeight="1">
      <c r="A147" s="103"/>
      <c r="B147" s="104"/>
      <c r="C147" s="104"/>
      <c r="D147" s="103"/>
      <c r="E147" s="105"/>
      <c r="F147" s="105"/>
      <c r="G147" s="105"/>
      <c r="H147" s="105"/>
      <c r="I147" s="104"/>
    </row>
    <row r="148" ht="16.5" customHeight="1">
      <c r="A148" s="103"/>
      <c r="B148" s="104"/>
      <c r="C148" s="104"/>
      <c r="D148" s="103"/>
      <c r="E148" s="105"/>
      <c r="F148" s="105"/>
      <c r="G148" s="105"/>
      <c r="H148" s="105"/>
      <c r="I148" s="104"/>
    </row>
    <row r="149" ht="16.5" customHeight="1">
      <c r="A149" s="103"/>
      <c r="B149" s="104"/>
      <c r="C149" s="104"/>
      <c r="D149" s="103"/>
      <c r="E149" s="105"/>
      <c r="F149" s="105"/>
      <c r="G149" s="105"/>
      <c r="H149" s="105"/>
      <c r="I149" s="104"/>
    </row>
    <row r="150" ht="16.5" customHeight="1">
      <c r="A150" s="103"/>
      <c r="B150" s="104"/>
      <c r="C150" s="104"/>
      <c r="D150" s="103"/>
      <c r="E150" s="105"/>
      <c r="F150" s="105"/>
      <c r="G150" s="105"/>
      <c r="H150" s="105"/>
      <c r="I150" s="104"/>
    </row>
    <row r="151" ht="16.5" customHeight="1">
      <c r="A151" s="103"/>
      <c r="B151" s="104"/>
      <c r="C151" s="104"/>
      <c r="D151" s="103"/>
      <c r="E151" s="105"/>
      <c r="F151" s="105"/>
      <c r="G151" s="105"/>
      <c r="H151" s="105"/>
      <c r="I151" s="104"/>
    </row>
    <row r="152" ht="16.5" customHeight="1">
      <c r="A152" s="103"/>
      <c r="B152" s="104"/>
      <c r="C152" s="104"/>
      <c r="D152" s="103"/>
      <c r="E152" s="105"/>
      <c r="F152" s="105"/>
      <c r="G152" s="105"/>
      <c r="H152" s="105"/>
      <c r="I152" s="104"/>
    </row>
    <row r="153" ht="16.5" customHeight="1">
      <c r="A153" s="103"/>
      <c r="B153" s="104"/>
      <c r="C153" s="104"/>
      <c r="D153" s="103"/>
      <c r="E153" s="105"/>
      <c r="F153" s="105"/>
      <c r="G153" s="105"/>
      <c r="H153" s="105"/>
      <c r="I153" s="104"/>
    </row>
    <row r="154" ht="16.5" customHeight="1">
      <c r="A154" s="103"/>
      <c r="B154" s="104"/>
      <c r="C154" s="104"/>
      <c r="D154" s="103"/>
      <c r="E154" s="105"/>
      <c r="F154" s="105"/>
      <c r="G154" s="105"/>
      <c r="H154" s="105"/>
      <c r="I154" s="104"/>
    </row>
    <row r="155" ht="16.5" customHeight="1">
      <c r="A155" s="103"/>
      <c r="B155" s="104"/>
      <c r="C155" s="104"/>
      <c r="D155" s="103"/>
      <c r="E155" s="105"/>
      <c r="F155" s="105"/>
      <c r="G155" s="105"/>
      <c r="H155" s="105"/>
      <c r="I155" s="104"/>
    </row>
    <row r="156" ht="16.5" customHeight="1">
      <c r="A156" s="103"/>
      <c r="B156" s="104"/>
      <c r="C156" s="104"/>
      <c r="D156" s="103"/>
      <c r="E156" s="105"/>
      <c r="F156" s="105"/>
      <c r="G156" s="105"/>
      <c r="H156" s="105"/>
      <c r="I156" s="104"/>
    </row>
    <row r="157" ht="16.5" customHeight="1">
      <c r="A157" s="103"/>
      <c r="B157" s="104"/>
      <c r="C157" s="104"/>
      <c r="D157" s="103"/>
      <c r="E157" s="105"/>
      <c r="F157" s="105"/>
      <c r="G157" s="105"/>
      <c r="H157" s="105"/>
      <c r="I157" s="104"/>
    </row>
    <row r="158" ht="16.5" customHeight="1">
      <c r="A158" s="103"/>
      <c r="B158" s="104"/>
      <c r="C158" s="104"/>
      <c r="D158" s="103"/>
      <c r="E158" s="105"/>
      <c r="F158" s="105"/>
      <c r="G158" s="105"/>
      <c r="H158" s="105"/>
      <c r="I158" s="104"/>
    </row>
    <row r="159" ht="16.5" customHeight="1">
      <c r="A159" s="103"/>
      <c r="B159" s="104"/>
      <c r="C159" s="104"/>
      <c r="D159" s="103"/>
      <c r="E159" s="105"/>
      <c r="F159" s="105"/>
      <c r="G159" s="105"/>
      <c r="H159" s="105"/>
      <c r="I159" s="104"/>
    </row>
    <row r="160" ht="16.5" customHeight="1">
      <c r="A160" s="103"/>
      <c r="B160" s="104"/>
      <c r="C160" s="104"/>
      <c r="D160" s="103"/>
      <c r="E160" s="105"/>
      <c r="F160" s="105"/>
      <c r="G160" s="105"/>
      <c r="H160" s="105"/>
      <c r="I160" s="104"/>
    </row>
    <row r="161" ht="16.5" customHeight="1">
      <c r="A161" s="103"/>
      <c r="B161" s="104"/>
      <c r="C161" s="104"/>
      <c r="D161" s="103"/>
      <c r="E161" s="105"/>
      <c r="F161" s="105"/>
      <c r="G161" s="105"/>
      <c r="H161" s="105"/>
      <c r="I161" s="104"/>
    </row>
    <row r="162" ht="16.5" customHeight="1">
      <c r="A162" s="103"/>
      <c r="B162" s="104"/>
      <c r="C162" s="104"/>
      <c r="D162" s="103"/>
      <c r="E162" s="105"/>
      <c r="F162" s="105"/>
      <c r="G162" s="105"/>
      <c r="H162" s="105"/>
      <c r="I162" s="104"/>
    </row>
    <row r="163" ht="16.5" customHeight="1">
      <c r="A163" s="103"/>
      <c r="B163" s="104"/>
      <c r="C163" s="104"/>
      <c r="D163" s="103"/>
      <c r="E163" s="105"/>
      <c r="F163" s="105"/>
      <c r="G163" s="105"/>
      <c r="H163" s="105"/>
      <c r="I163" s="104"/>
    </row>
    <row r="164" ht="16.5" customHeight="1">
      <c r="A164" s="103"/>
      <c r="B164" s="104"/>
      <c r="C164" s="104"/>
      <c r="D164" s="103"/>
      <c r="E164" s="105"/>
      <c r="F164" s="105"/>
      <c r="G164" s="105"/>
      <c r="H164" s="105"/>
      <c r="I164" s="104"/>
    </row>
    <row r="165" ht="16.5" customHeight="1">
      <c r="A165" s="103"/>
      <c r="B165" s="104"/>
      <c r="C165" s="104"/>
      <c r="D165" s="103"/>
      <c r="E165" s="105"/>
      <c r="F165" s="105"/>
      <c r="G165" s="105"/>
      <c r="H165" s="105"/>
      <c r="I165" s="104"/>
    </row>
    <row r="166" ht="16.5" customHeight="1">
      <c r="A166" s="103"/>
      <c r="B166" s="104"/>
      <c r="C166" s="104"/>
      <c r="D166" s="103"/>
      <c r="E166" s="105"/>
      <c r="F166" s="105"/>
      <c r="G166" s="105"/>
      <c r="H166" s="105"/>
      <c r="I166" s="104"/>
    </row>
    <row r="167" ht="16.5" customHeight="1">
      <c r="A167" s="103"/>
      <c r="B167" s="104"/>
      <c r="C167" s="104"/>
      <c r="D167" s="103"/>
      <c r="E167" s="105"/>
      <c r="F167" s="105"/>
      <c r="G167" s="105"/>
      <c r="H167" s="105"/>
      <c r="I167" s="104"/>
    </row>
    <row r="168" ht="16.5" customHeight="1">
      <c r="A168" s="103"/>
      <c r="B168" s="104"/>
      <c r="C168" s="104"/>
      <c r="D168" s="103"/>
      <c r="E168" s="105"/>
      <c r="F168" s="105"/>
      <c r="G168" s="105"/>
      <c r="H168" s="105"/>
      <c r="I168" s="104"/>
    </row>
    <row r="169" ht="16.5" customHeight="1">
      <c r="A169" s="103"/>
      <c r="B169" s="104"/>
      <c r="C169" s="104"/>
      <c r="D169" s="103"/>
      <c r="E169" s="105"/>
      <c r="F169" s="105"/>
      <c r="G169" s="105"/>
      <c r="H169" s="105"/>
      <c r="I169" s="104"/>
    </row>
    <row r="170" ht="16.5" customHeight="1">
      <c r="A170" s="103"/>
      <c r="B170" s="104"/>
      <c r="C170" s="104"/>
      <c r="D170" s="103"/>
      <c r="E170" s="105"/>
      <c r="F170" s="105"/>
      <c r="G170" s="105"/>
      <c r="H170" s="105"/>
      <c r="I170" s="104"/>
    </row>
    <row r="171" ht="16.5" customHeight="1">
      <c r="A171" s="103"/>
      <c r="B171" s="104"/>
      <c r="C171" s="104"/>
      <c r="D171" s="103"/>
      <c r="E171" s="105"/>
      <c r="F171" s="105"/>
      <c r="G171" s="105"/>
      <c r="H171" s="105"/>
      <c r="I171" s="104"/>
    </row>
    <row r="172" ht="16.5" customHeight="1">
      <c r="A172" s="103"/>
      <c r="B172" s="104"/>
      <c r="C172" s="104"/>
      <c r="D172" s="103"/>
      <c r="E172" s="105"/>
      <c r="F172" s="105"/>
      <c r="G172" s="105"/>
      <c r="H172" s="105"/>
      <c r="I172" s="104"/>
    </row>
    <row r="173" ht="16.5" customHeight="1">
      <c r="A173" s="103"/>
      <c r="B173" s="104"/>
      <c r="C173" s="104"/>
      <c r="D173" s="103"/>
      <c r="E173" s="105"/>
      <c r="F173" s="105"/>
      <c r="G173" s="105"/>
      <c r="H173" s="105"/>
      <c r="I173" s="104"/>
    </row>
    <row r="174" ht="16.5" customHeight="1">
      <c r="A174" s="103"/>
      <c r="B174" s="104"/>
      <c r="C174" s="104"/>
      <c r="D174" s="103"/>
      <c r="E174" s="105"/>
      <c r="F174" s="105"/>
      <c r="G174" s="105"/>
      <c r="H174" s="105"/>
      <c r="I174" s="104"/>
    </row>
    <row r="175" ht="16.5" customHeight="1">
      <c r="A175" s="103"/>
      <c r="B175" s="104"/>
      <c r="C175" s="104"/>
      <c r="D175" s="103"/>
      <c r="E175" s="105"/>
      <c r="F175" s="105"/>
      <c r="G175" s="105"/>
      <c r="H175" s="105"/>
      <c r="I175" s="104"/>
    </row>
    <row r="176" ht="16.5" customHeight="1">
      <c r="A176" s="103"/>
      <c r="B176" s="104"/>
      <c r="C176" s="104"/>
      <c r="D176" s="103"/>
      <c r="E176" s="105"/>
      <c r="F176" s="105"/>
      <c r="G176" s="105"/>
      <c r="H176" s="105"/>
      <c r="I176" s="104"/>
    </row>
    <row r="177" ht="16.5" customHeight="1">
      <c r="A177" s="103"/>
      <c r="B177" s="104"/>
      <c r="C177" s="104"/>
      <c r="D177" s="103"/>
      <c r="E177" s="105"/>
      <c r="F177" s="105"/>
      <c r="G177" s="105"/>
      <c r="H177" s="105"/>
      <c r="I177" s="104"/>
    </row>
    <row r="178" ht="16.5" customHeight="1">
      <c r="A178" s="103"/>
      <c r="B178" s="104"/>
      <c r="C178" s="104"/>
      <c r="D178" s="103"/>
      <c r="E178" s="105"/>
      <c r="F178" s="105"/>
      <c r="G178" s="105"/>
      <c r="H178" s="105"/>
      <c r="I178" s="104"/>
    </row>
    <row r="179" ht="16.5" customHeight="1">
      <c r="A179" s="103"/>
      <c r="B179" s="104"/>
      <c r="C179" s="104"/>
      <c r="D179" s="103"/>
      <c r="E179" s="105"/>
      <c r="F179" s="105"/>
      <c r="G179" s="105"/>
      <c r="H179" s="105"/>
      <c r="I179" s="104"/>
    </row>
    <row r="180" ht="16.5" customHeight="1">
      <c r="A180" s="103"/>
      <c r="B180" s="104"/>
      <c r="C180" s="104"/>
      <c r="D180" s="103"/>
      <c r="E180" s="105"/>
      <c r="F180" s="105"/>
      <c r="G180" s="105"/>
      <c r="H180" s="105"/>
      <c r="I180" s="104"/>
    </row>
    <row r="181" ht="16.5" customHeight="1">
      <c r="A181" s="103"/>
      <c r="B181" s="104"/>
      <c r="C181" s="104"/>
      <c r="D181" s="103"/>
      <c r="E181" s="105"/>
      <c r="F181" s="105"/>
      <c r="G181" s="105"/>
      <c r="H181" s="105"/>
      <c r="I181" s="104"/>
    </row>
    <row r="182" ht="16.5" customHeight="1">
      <c r="A182" s="103"/>
      <c r="B182" s="104"/>
      <c r="C182" s="104"/>
      <c r="D182" s="103"/>
      <c r="E182" s="105"/>
      <c r="F182" s="105"/>
      <c r="G182" s="105"/>
      <c r="H182" s="105"/>
      <c r="I182" s="104"/>
    </row>
    <row r="183" ht="16.5" customHeight="1">
      <c r="A183" s="103"/>
      <c r="B183" s="104"/>
      <c r="C183" s="104"/>
      <c r="D183" s="103"/>
      <c r="E183" s="105"/>
      <c r="F183" s="105"/>
      <c r="G183" s="105"/>
      <c r="H183" s="105"/>
      <c r="I183" s="104"/>
    </row>
    <row r="184" ht="16.5" customHeight="1">
      <c r="A184" s="103"/>
      <c r="B184" s="104"/>
      <c r="C184" s="104"/>
      <c r="D184" s="103"/>
      <c r="E184" s="105"/>
      <c r="F184" s="105"/>
      <c r="G184" s="105"/>
      <c r="H184" s="105"/>
      <c r="I184" s="104"/>
    </row>
    <row r="185" ht="16.5" customHeight="1">
      <c r="A185" s="103"/>
      <c r="B185" s="104"/>
      <c r="C185" s="104"/>
      <c r="D185" s="103"/>
      <c r="E185" s="105"/>
      <c r="F185" s="105"/>
      <c r="G185" s="105"/>
      <c r="H185" s="105"/>
      <c r="I185" s="104"/>
    </row>
    <row r="186" ht="16.5" customHeight="1">
      <c r="A186" s="103"/>
      <c r="B186" s="104"/>
      <c r="C186" s="104"/>
      <c r="D186" s="103"/>
      <c r="E186" s="105"/>
      <c r="F186" s="105"/>
      <c r="G186" s="105"/>
      <c r="H186" s="105"/>
      <c r="I186" s="104"/>
    </row>
    <row r="187" ht="16.5" customHeight="1">
      <c r="A187" s="103"/>
      <c r="B187" s="104"/>
      <c r="C187" s="104"/>
      <c r="D187" s="103"/>
      <c r="E187" s="105"/>
      <c r="F187" s="105"/>
      <c r="G187" s="105"/>
      <c r="H187" s="105"/>
      <c r="I187" s="104"/>
    </row>
    <row r="188" ht="16.5" customHeight="1">
      <c r="A188" s="103"/>
      <c r="B188" s="104"/>
      <c r="C188" s="104"/>
      <c r="D188" s="103"/>
      <c r="E188" s="105"/>
      <c r="F188" s="105"/>
      <c r="G188" s="105"/>
      <c r="H188" s="105"/>
      <c r="I188" s="104"/>
    </row>
    <row r="189" ht="16.5" customHeight="1">
      <c r="A189" s="103"/>
      <c r="B189" s="104"/>
      <c r="C189" s="104"/>
      <c r="D189" s="103"/>
      <c r="E189" s="105"/>
      <c r="F189" s="105"/>
      <c r="G189" s="105"/>
      <c r="H189" s="105"/>
      <c r="I189" s="104"/>
    </row>
    <row r="190" ht="16.5" customHeight="1">
      <c r="A190" s="103"/>
      <c r="B190" s="104"/>
      <c r="C190" s="104"/>
      <c r="D190" s="103"/>
      <c r="E190" s="105"/>
      <c r="F190" s="105"/>
      <c r="G190" s="105"/>
      <c r="H190" s="105"/>
      <c r="I190" s="104"/>
    </row>
    <row r="191" ht="16.5" customHeight="1">
      <c r="A191" s="103"/>
      <c r="B191" s="104"/>
      <c r="C191" s="104"/>
      <c r="D191" s="103"/>
      <c r="E191" s="105"/>
      <c r="F191" s="105"/>
      <c r="G191" s="105"/>
      <c r="H191" s="105"/>
      <c r="I191" s="104"/>
    </row>
    <row r="192" ht="16.5" customHeight="1">
      <c r="A192" s="103"/>
      <c r="B192" s="104"/>
      <c r="C192" s="104"/>
      <c r="D192" s="103"/>
      <c r="E192" s="105"/>
      <c r="F192" s="105"/>
      <c r="G192" s="105"/>
      <c r="H192" s="105"/>
      <c r="I192" s="104"/>
    </row>
    <row r="193" ht="16.5" customHeight="1">
      <c r="A193" s="103"/>
      <c r="B193" s="104"/>
      <c r="C193" s="104"/>
      <c r="D193" s="103"/>
      <c r="E193" s="105"/>
      <c r="F193" s="105"/>
      <c r="G193" s="105"/>
      <c r="H193" s="105"/>
      <c r="I193" s="104"/>
    </row>
    <row r="194" ht="16.5" customHeight="1">
      <c r="A194" s="103"/>
      <c r="B194" s="104"/>
      <c r="C194" s="104"/>
      <c r="D194" s="103"/>
      <c r="E194" s="105"/>
      <c r="F194" s="105"/>
      <c r="G194" s="105"/>
      <c r="H194" s="105"/>
      <c r="I194" s="104"/>
    </row>
    <row r="195" ht="16.5" customHeight="1">
      <c r="A195" s="103"/>
      <c r="B195" s="104"/>
      <c r="C195" s="104"/>
      <c r="D195" s="103"/>
      <c r="E195" s="105"/>
      <c r="F195" s="105"/>
      <c r="G195" s="105"/>
      <c r="H195" s="105"/>
      <c r="I195" s="104"/>
    </row>
    <row r="196" ht="16.5" customHeight="1">
      <c r="A196" s="103"/>
      <c r="B196" s="104"/>
      <c r="C196" s="104"/>
      <c r="D196" s="103"/>
      <c r="E196" s="105"/>
      <c r="F196" s="105"/>
      <c r="G196" s="105"/>
      <c r="H196" s="105"/>
      <c r="I196" s="104"/>
    </row>
    <row r="197" ht="16.5" customHeight="1">
      <c r="A197" s="103"/>
      <c r="B197" s="104"/>
      <c r="C197" s="104"/>
      <c r="D197" s="103"/>
      <c r="E197" s="105"/>
      <c r="F197" s="105"/>
      <c r="G197" s="105"/>
      <c r="H197" s="105"/>
      <c r="I197" s="104"/>
    </row>
    <row r="198" ht="16.5" customHeight="1">
      <c r="A198" s="103"/>
      <c r="B198" s="104"/>
      <c r="C198" s="104"/>
      <c r="D198" s="103"/>
      <c r="E198" s="105"/>
      <c r="F198" s="105"/>
      <c r="G198" s="105"/>
      <c r="H198" s="105"/>
      <c r="I198" s="104"/>
    </row>
    <row r="199" ht="16.5" customHeight="1">
      <c r="A199" s="103"/>
      <c r="B199" s="104"/>
      <c r="C199" s="104"/>
      <c r="D199" s="103"/>
      <c r="E199" s="105"/>
      <c r="F199" s="105"/>
      <c r="G199" s="105"/>
      <c r="H199" s="105"/>
      <c r="I199" s="104"/>
    </row>
    <row r="200" ht="16.5" customHeight="1">
      <c r="A200" s="103"/>
      <c r="B200" s="104"/>
      <c r="C200" s="104"/>
      <c r="D200" s="103"/>
      <c r="E200" s="105"/>
      <c r="F200" s="105"/>
      <c r="G200" s="105"/>
      <c r="H200" s="105"/>
      <c r="I200" s="104"/>
    </row>
    <row r="201" ht="16.5" customHeight="1">
      <c r="A201" s="103"/>
      <c r="B201" s="104"/>
      <c r="C201" s="104"/>
      <c r="D201" s="103"/>
      <c r="E201" s="105"/>
      <c r="F201" s="105"/>
      <c r="G201" s="105"/>
      <c r="H201" s="105"/>
      <c r="I201" s="104"/>
    </row>
    <row r="202" ht="16.5" customHeight="1">
      <c r="A202" s="103"/>
      <c r="B202" s="104"/>
      <c r="C202" s="104"/>
      <c r="D202" s="103"/>
      <c r="E202" s="105"/>
      <c r="F202" s="105"/>
      <c r="G202" s="105"/>
      <c r="H202" s="105"/>
      <c r="I202" s="104"/>
    </row>
    <row r="203" ht="16.5" customHeight="1">
      <c r="A203" s="103"/>
      <c r="B203" s="104"/>
      <c r="C203" s="104"/>
      <c r="D203" s="103"/>
      <c r="E203" s="105"/>
      <c r="F203" s="105"/>
      <c r="G203" s="105"/>
      <c r="H203" s="105"/>
      <c r="I203" s="104"/>
    </row>
    <row r="204" ht="16.5" customHeight="1">
      <c r="A204" s="103"/>
      <c r="B204" s="104"/>
      <c r="C204" s="104"/>
      <c r="D204" s="103"/>
      <c r="E204" s="105"/>
      <c r="F204" s="105"/>
      <c r="G204" s="105"/>
      <c r="H204" s="105"/>
      <c r="I204" s="104"/>
    </row>
    <row r="205" ht="16.5" customHeight="1">
      <c r="A205" s="103"/>
      <c r="B205" s="104"/>
      <c r="C205" s="104"/>
      <c r="D205" s="103"/>
      <c r="E205" s="105"/>
      <c r="F205" s="105"/>
      <c r="G205" s="105"/>
      <c r="H205" s="105"/>
      <c r="I205" s="104"/>
    </row>
    <row r="206" ht="16.5" customHeight="1">
      <c r="A206" s="103"/>
      <c r="B206" s="104"/>
      <c r="C206" s="104"/>
      <c r="D206" s="103"/>
      <c r="E206" s="105"/>
      <c r="F206" s="105"/>
      <c r="G206" s="105"/>
      <c r="H206" s="105"/>
      <c r="I206" s="104"/>
    </row>
    <row r="207" ht="16.5" customHeight="1">
      <c r="A207" s="103"/>
      <c r="B207" s="104"/>
      <c r="C207" s="104"/>
      <c r="D207" s="103"/>
      <c r="E207" s="105"/>
      <c r="F207" s="105"/>
      <c r="G207" s="105"/>
      <c r="H207" s="105"/>
      <c r="I207" s="104"/>
    </row>
    <row r="208" ht="16.5" customHeight="1">
      <c r="A208" s="103"/>
      <c r="B208" s="104"/>
      <c r="C208" s="104"/>
      <c r="D208" s="103"/>
      <c r="E208" s="105"/>
      <c r="F208" s="105"/>
      <c r="G208" s="105"/>
      <c r="H208" s="105"/>
      <c r="I208" s="104"/>
    </row>
    <row r="209" ht="16.5" customHeight="1">
      <c r="A209" s="103"/>
      <c r="B209" s="104"/>
      <c r="C209" s="104"/>
      <c r="D209" s="103"/>
      <c r="E209" s="105"/>
      <c r="F209" s="105"/>
      <c r="G209" s="105"/>
      <c r="H209" s="105"/>
      <c r="I209" s="104"/>
    </row>
    <row r="210" ht="16.5" customHeight="1">
      <c r="A210" s="103"/>
      <c r="B210" s="104"/>
      <c r="C210" s="104"/>
      <c r="D210" s="103"/>
      <c r="E210" s="105"/>
      <c r="F210" s="105"/>
      <c r="G210" s="105"/>
      <c r="H210" s="105"/>
      <c r="I210" s="104"/>
    </row>
    <row r="211" ht="16.5" customHeight="1">
      <c r="A211" s="103"/>
      <c r="B211" s="104"/>
      <c r="C211" s="104"/>
      <c r="D211" s="103"/>
      <c r="E211" s="105"/>
      <c r="F211" s="105"/>
      <c r="G211" s="105"/>
      <c r="H211" s="105"/>
      <c r="I211" s="104"/>
    </row>
    <row r="212" ht="16.5" customHeight="1">
      <c r="A212" s="103"/>
      <c r="B212" s="104"/>
      <c r="C212" s="104"/>
      <c r="D212" s="103"/>
      <c r="E212" s="105"/>
      <c r="F212" s="105"/>
      <c r="G212" s="105"/>
      <c r="H212" s="105"/>
      <c r="I212" s="104"/>
    </row>
    <row r="213" ht="16.5" customHeight="1">
      <c r="A213" s="103"/>
      <c r="B213" s="104"/>
      <c r="C213" s="104"/>
      <c r="D213" s="103"/>
      <c r="E213" s="105"/>
      <c r="F213" s="105"/>
      <c r="G213" s="105"/>
      <c r="H213" s="105"/>
      <c r="I213" s="104"/>
    </row>
    <row r="214" ht="16.5" customHeight="1">
      <c r="A214" s="103"/>
      <c r="B214" s="104"/>
      <c r="C214" s="104"/>
      <c r="D214" s="103"/>
      <c r="E214" s="105"/>
      <c r="F214" s="105"/>
      <c r="G214" s="105"/>
      <c r="H214" s="105"/>
      <c r="I214" s="104"/>
    </row>
    <row r="215" ht="16.5" customHeight="1">
      <c r="A215" s="103"/>
      <c r="B215" s="104"/>
      <c r="C215" s="104"/>
      <c r="D215" s="103"/>
      <c r="E215" s="105"/>
      <c r="F215" s="105"/>
      <c r="G215" s="105"/>
      <c r="H215" s="105"/>
      <c r="I215" s="104"/>
    </row>
    <row r="216" ht="16.5" customHeight="1">
      <c r="A216" s="103"/>
      <c r="B216" s="104"/>
      <c r="C216" s="104"/>
      <c r="D216" s="103"/>
      <c r="E216" s="105"/>
      <c r="F216" s="105"/>
      <c r="G216" s="105"/>
      <c r="H216" s="105"/>
      <c r="I216" s="104"/>
    </row>
    <row r="217" ht="16.5" customHeight="1">
      <c r="A217" s="103"/>
      <c r="B217" s="104"/>
      <c r="C217" s="104"/>
      <c r="D217" s="103"/>
      <c r="E217" s="105"/>
      <c r="F217" s="105"/>
      <c r="G217" s="105"/>
      <c r="H217" s="105"/>
      <c r="I217" s="104"/>
    </row>
    <row r="218" ht="16.5" customHeight="1">
      <c r="A218" s="103"/>
      <c r="B218" s="104"/>
      <c r="C218" s="104"/>
      <c r="D218" s="103"/>
      <c r="E218" s="105"/>
      <c r="F218" s="105"/>
      <c r="G218" s="105"/>
      <c r="H218" s="105"/>
      <c r="I218" s="104"/>
    </row>
    <row r="219" ht="16.5" customHeight="1">
      <c r="A219" s="103"/>
      <c r="B219" s="104"/>
      <c r="C219" s="104"/>
      <c r="D219" s="103"/>
      <c r="E219" s="105"/>
      <c r="F219" s="105"/>
      <c r="G219" s="105"/>
      <c r="H219" s="105"/>
      <c r="I219" s="104"/>
    </row>
    <row r="220" ht="16.5" customHeight="1">
      <c r="A220" s="103"/>
      <c r="B220" s="104"/>
      <c r="C220" s="104"/>
      <c r="D220" s="103"/>
      <c r="E220" s="105"/>
      <c r="F220" s="105"/>
      <c r="G220" s="105"/>
      <c r="H220" s="105"/>
      <c r="I220" s="104"/>
    </row>
    <row r="221" ht="16.5" customHeight="1">
      <c r="A221" s="103"/>
      <c r="B221" s="104"/>
      <c r="C221" s="104"/>
      <c r="D221" s="103"/>
      <c r="E221" s="105"/>
      <c r="F221" s="105"/>
      <c r="G221" s="105"/>
      <c r="H221" s="105"/>
      <c r="I221" s="104"/>
    </row>
    <row r="222" ht="16.5" customHeight="1">
      <c r="A222" s="103"/>
      <c r="B222" s="104"/>
      <c r="C222" s="104"/>
      <c r="D222" s="103"/>
      <c r="E222" s="105"/>
      <c r="F222" s="105"/>
      <c r="G222" s="105"/>
      <c r="H222" s="105"/>
      <c r="I222" s="104"/>
    </row>
    <row r="223" ht="16.5" customHeight="1">
      <c r="A223" s="103"/>
      <c r="B223" s="104"/>
      <c r="C223" s="104"/>
      <c r="D223" s="103"/>
      <c r="E223" s="105"/>
      <c r="F223" s="105"/>
      <c r="G223" s="105"/>
      <c r="H223" s="105"/>
      <c r="I223" s="104"/>
    </row>
    <row r="224" ht="16.5" customHeight="1">
      <c r="A224" s="103"/>
      <c r="B224" s="104"/>
      <c r="C224" s="104"/>
      <c r="D224" s="103"/>
      <c r="E224" s="105"/>
      <c r="F224" s="105"/>
      <c r="G224" s="105"/>
      <c r="H224" s="105"/>
      <c r="I224" s="104"/>
    </row>
    <row r="225" ht="16.5" customHeight="1">
      <c r="A225" s="103"/>
      <c r="B225" s="104"/>
      <c r="C225" s="104"/>
      <c r="D225" s="103"/>
      <c r="E225" s="105"/>
      <c r="F225" s="105"/>
      <c r="G225" s="105"/>
      <c r="H225" s="105"/>
      <c r="I225" s="104"/>
    </row>
    <row r="226" ht="16.5" customHeight="1">
      <c r="A226" s="103"/>
      <c r="B226" s="104"/>
      <c r="C226" s="104"/>
      <c r="D226" s="103"/>
      <c r="E226" s="105"/>
      <c r="F226" s="105"/>
      <c r="G226" s="105"/>
      <c r="H226" s="105"/>
      <c r="I226" s="104"/>
    </row>
    <row r="227" ht="16.5" customHeight="1">
      <c r="A227" s="103"/>
      <c r="B227" s="104"/>
      <c r="C227" s="104"/>
      <c r="D227" s="103"/>
      <c r="E227" s="105"/>
      <c r="F227" s="105"/>
      <c r="G227" s="105"/>
      <c r="H227" s="105"/>
      <c r="I227" s="104"/>
    </row>
    <row r="228" ht="16.5" customHeight="1">
      <c r="A228" s="103"/>
      <c r="B228" s="104"/>
      <c r="C228" s="104"/>
      <c r="D228" s="103"/>
      <c r="E228" s="105"/>
      <c r="F228" s="105"/>
      <c r="G228" s="105"/>
      <c r="H228" s="105"/>
      <c r="I228" s="104"/>
    </row>
    <row r="229" ht="16.5" customHeight="1">
      <c r="A229" s="103"/>
      <c r="B229" s="104"/>
      <c r="C229" s="104"/>
      <c r="D229" s="103"/>
      <c r="E229" s="105"/>
      <c r="F229" s="105"/>
      <c r="G229" s="105"/>
      <c r="H229" s="105"/>
      <c r="I229" s="104"/>
    </row>
    <row r="230" ht="16.5" customHeight="1">
      <c r="A230" s="103"/>
      <c r="B230" s="104"/>
      <c r="C230" s="104"/>
      <c r="D230" s="103"/>
      <c r="E230" s="105"/>
      <c r="F230" s="105"/>
      <c r="G230" s="105"/>
      <c r="H230" s="105"/>
      <c r="I230" s="104"/>
    </row>
    <row r="231" ht="16.5" customHeight="1">
      <c r="A231" s="103"/>
      <c r="B231" s="104"/>
      <c r="C231" s="104"/>
      <c r="D231" s="103"/>
      <c r="E231" s="105"/>
      <c r="F231" s="105"/>
      <c r="G231" s="105"/>
      <c r="H231" s="105"/>
      <c r="I231" s="104"/>
    </row>
    <row r="232" ht="16.5" customHeight="1">
      <c r="A232" s="103"/>
      <c r="B232" s="104"/>
      <c r="C232" s="104"/>
      <c r="D232" s="103"/>
      <c r="E232" s="105"/>
      <c r="F232" s="105"/>
      <c r="G232" s="105"/>
      <c r="H232" s="105"/>
      <c r="I232" s="104"/>
    </row>
    <row r="233" ht="16.5" customHeight="1">
      <c r="A233" s="103"/>
      <c r="B233" s="104"/>
      <c r="C233" s="104"/>
      <c r="D233" s="103"/>
      <c r="E233" s="105"/>
      <c r="F233" s="105"/>
      <c r="G233" s="105"/>
      <c r="H233" s="105"/>
      <c r="I233" s="104"/>
    </row>
    <row r="234" ht="16.5" customHeight="1">
      <c r="A234" s="103"/>
      <c r="B234" s="104"/>
      <c r="C234" s="104"/>
      <c r="D234" s="103"/>
      <c r="E234" s="105"/>
      <c r="F234" s="105"/>
      <c r="G234" s="105"/>
      <c r="H234" s="105"/>
      <c r="I234" s="104"/>
    </row>
    <row r="235" ht="16.5" customHeight="1">
      <c r="A235" s="103"/>
      <c r="B235" s="104"/>
      <c r="C235" s="104"/>
      <c r="D235" s="103"/>
      <c r="E235" s="105"/>
      <c r="F235" s="105"/>
      <c r="G235" s="105"/>
      <c r="H235" s="105"/>
      <c r="I235" s="104"/>
    </row>
    <row r="236" ht="16.5" customHeight="1">
      <c r="A236" s="103"/>
      <c r="B236" s="104"/>
      <c r="C236" s="104"/>
      <c r="D236" s="103"/>
      <c r="E236" s="105"/>
      <c r="F236" s="105"/>
      <c r="G236" s="105"/>
      <c r="H236" s="105"/>
      <c r="I236" s="104"/>
    </row>
    <row r="237" ht="16.5" customHeight="1">
      <c r="A237" s="103"/>
      <c r="B237" s="104"/>
      <c r="C237" s="104"/>
      <c r="D237" s="103"/>
      <c r="E237" s="105"/>
      <c r="F237" s="105"/>
      <c r="G237" s="105"/>
      <c r="H237" s="105"/>
      <c r="I237" s="104"/>
    </row>
    <row r="238" ht="16.5" customHeight="1">
      <c r="A238" s="103"/>
      <c r="B238" s="104"/>
      <c r="C238" s="104"/>
      <c r="D238" s="103"/>
      <c r="E238" s="105"/>
      <c r="F238" s="105"/>
      <c r="G238" s="105"/>
      <c r="H238" s="105"/>
      <c r="I238" s="104"/>
    </row>
    <row r="239" ht="16.5" customHeight="1">
      <c r="A239" s="103"/>
      <c r="B239" s="104"/>
      <c r="C239" s="104"/>
      <c r="D239" s="103"/>
      <c r="E239" s="105"/>
      <c r="F239" s="105"/>
      <c r="G239" s="105"/>
      <c r="H239" s="105"/>
      <c r="I239" s="104"/>
    </row>
    <row r="240" ht="16.5" customHeight="1">
      <c r="A240" s="103"/>
      <c r="B240" s="104"/>
      <c r="C240" s="104"/>
      <c r="D240" s="103"/>
      <c r="E240" s="105"/>
      <c r="F240" s="105"/>
      <c r="G240" s="105"/>
      <c r="H240" s="105"/>
      <c r="I240" s="104"/>
    </row>
    <row r="241" ht="16.5" customHeight="1">
      <c r="A241" s="103"/>
      <c r="B241" s="104"/>
      <c r="C241" s="104"/>
      <c r="D241" s="103"/>
      <c r="E241" s="105"/>
      <c r="F241" s="105"/>
      <c r="G241" s="105"/>
      <c r="H241" s="105"/>
      <c r="I241" s="104"/>
    </row>
    <row r="242" ht="16.5" customHeight="1">
      <c r="A242" s="103"/>
      <c r="B242" s="104"/>
      <c r="C242" s="104"/>
      <c r="D242" s="103"/>
      <c r="E242" s="105"/>
      <c r="F242" s="105"/>
      <c r="G242" s="105"/>
      <c r="H242" s="105"/>
      <c r="I242" s="104"/>
    </row>
    <row r="243" ht="16.5" customHeight="1">
      <c r="A243" s="103"/>
      <c r="B243" s="104"/>
      <c r="C243" s="104"/>
      <c r="D243" s="103"/>
      <c r="E243" s="105"/>
      <c r="F243" s="105"/>
      <c r="G243" s="105"/>
      <c r="H243" s="105"/>
      <c r="I243" s="104"/>
    </row>
    <row r="244" ht="16.5" customHeight="1">
      <c r="A244" s="103"/>
      <c r="B244" s="104"/>
      <c r="C244" s="104"/>
      <c r="D244" s="103"/>
      <c r="E244" s="105"/>
      <c r="F244" s="105"/>
      <c r="G244" s="105"/>
      <c r="H244" s="105"/>
      <c r="I244" s="104"/>
    </row>
    <row r="245" ht="16.5" customHeight="1">
      <c r="A245" s="103"/>
      <c r="B245" s="104"/>
      <c r="C245" s="104"/>
      <c r="D245" s="103"/>
      <c r="E245" s="105"/>
      <c r="F245" s="105"/>
      <c r="G245" s="105"/>
      <c r="H245" s="105"/>
      <c r="I245" s="104"/>
    </row>
    <row r="246" ht="16.5" customHeight="1">
      <c r="A246" s="103"/>
      <c r="B246" s="104"/>
      <c r="C246" s="104"/>
      <c r="D246" s="103"/>
      <c r="E246" s="105"/>
      <c r="F246" s="105"/>
      <c r="G246" s="105"/>
      <c r="H246" s="105"/>
      <c r="I246" s="104"/>
    </row>
    <row r="247" ht="16.5" customHeight="1">
      <c r="A247" s="103"/>
      <c r="B247" s="104"/>
      <c r="C247" s="104"/>
      <c r="D247" s="103"/>
      <c r="E247" s="105"/>
      <c r="F247" s="105"/>
      <c r="G247" s="105"/>
      <c r="H247" s="105"/>
      <c r="I247" s="104"/>
    </row>
    <row r="248" ht="16.5" customHeight="1">
      <c r="A248" s="103"/>
      <c r="B248" s="104"/>
      <c r="C248" s="104"/>
      <c r="D248" s="103"/>
      <c r="E248" s="105"/>
      <c r="F248" s="105"/>
      <c r="G248" s="105"/>
      <c r="H248" s="105"/>
      <c r="I248" s="104"/>
    </row>
    <row r="249" ht="16.5" customHeight="1">
      <c r="A249" s="103"/>
      <c r="B249" s="104"/>
      <c r="C249" s="104"/>
      <c r="D249" s="103"/>
      <c r="E249" s="105"/>
      <c r="F249" s="105"/>
      <c r="G249" s="105"/>
      <c r="H249" s="105"/>
      <c r="I249" s="104"/>
    </row>
    <row r="250" ht="16.5" customHeight="1">
      <c r="A250" s="103"/>
      <c r="B250" s="104"/>
      <c r="C250" s="104"/>
      <c r="D250" s="103"/>
      <c r="E250" s="105"/>
      <c r="F250" s="105"/>
      <c r="G250" s="105"/>
      <c r="H250" s="105"/>
      <c r="I250" s="104"/>
    </row>
    <row r="251" ht="16.5" customHeight="1">
      <c r="A251" s="103"/>
      <c r="B251" s="104"/>
      <c r="C251" s="104"/>
      <c r="D251" s="103"/>
      <c r="E251" s="105"/>
      <c r="F251" s="105"/>
      <c r="G251" s="105"/>
      <c r="H251" s="105"/>
      <c r="I251" s="104"/>
    </row>
    <row r="252" ht="16.5" customHeight="1">
      <c r="A252" s="103"/>
      <c r="B252" s="104"/>
      <c r="C252" s="104"/>
      <c r="D252" s="103"/>
      <c r="E252" s="105"/>
      <c r="F252" s="105"/>
      <c r="G252" s="105"/>
      <c r="H252" s="105"/>
      <c r="I252" s="104"/>
    </row>
    <row r="253" ht="16.5" customHeight="1">
      <c r="A253" s="103"/>
      <c r="B253" s="104"/>
      <c r="C253" s="104"/>
      <c r="D253" s="103"/>
      <c r="E253" s="105"/>
      <c r="F253" s="105"/>
      <c r="G253" s="105"/>
      <c r="H253" s="105"/>
      <c r="I253" s="104"/>
    </row>
    <row r="254" ht="16.5" customHeight="1">
      <c r="A254" s="103"/>
      <c r="B254" s="104"/>
      <c r="C254" s="104"/>
      <c r="D254" s="103"/>
      <c r="E254" s="105"/>
      <c r="F254" s="105"/>
      <c r="G254" s="105"/>
      <c r="H254" s="105"/>
      <c r="I254" s="104"/>
    </row>
    <row r="255" ht="16.5" customHeight="1">
      <c r="A255" s="103"/>
      <c r="B255" s="104"/>
      <c r="C255" s="104"/>
      <c r="D255" s="103"/>
      <c r="E255" s="105"/>
      <c r="F255" s="105"/>
      <c r="G255" s="105"/>
      <c r="H255" s="105"/>
      <c r="I255" s="104"/>
    </row>
    <row r="256" ht="16.5" customHeight="1">
      <c r="A256" s="103"/>
      <c r="B256" s="104"/>
      <c r="C256" s="104"/>
      <c r="D256" s="103"/>
      <c r="E256" s="105"/>
      <c r="F256" s="105"/>
      <c r="G256" s="105"/>
      <c r="H256" s="105"/>
      <c r="I256" s="104"/>
    </row>
    <row r="257" ht="16.5" customHeight="1">
      <c r="A257" s="103"/>
      <c r="B257" s="104"/>
      <c r="C257" s="104"/>
      <c r="D257" s="103"/>
      <c r="E257" s="105"/>
      <c r="F257" s="105"/>
      <c r="G257" s="105"/>
      <c r="H257" s="105"/>
      <c r="I257" s="104"/>
    </row>
    <row r="258" ht="16.5" customHeight="1">
      <c r="A258" s="103"/>
      <c r="B258" s="104"/>
      <c r="C258" s="104"/>
      <c r="D258" s="103"/>
      <c r="E258" s="105"/>
      <c r="F258" s="105"/>
      <c r="G258" s="105"/>
      <c r="H258" s="105"/>
      <c r="I258" s="104"/>
    </row>
    <row r="259" ht="16.5" customHeight="1">
      <c r="A259" s="103"/>
      <c r="B259" s="104"/>
      <c r="C259" s="104"/>
      <c r="D259" s="103"/>
      <c r="E259" s="105"/>
      <c r="F259" s="105"/>
      <c r="G259" s="105"/>
      <c r="H259" s="105"/>
      <c r="I259" s="104"/>
    </row>
    <row r="260" ht="16.5" customHeight="1">
      <c r="A260" s="103"/>
      <c r="B260" s="104"/>
      <c r="C260" s="104"/>
      <c r="D260" s="103"/>
      <c r="E260" s="105"/>
      <c r="F260" s="105"/>
      <c r="G260" s="105"/>
      <c r="H260" s="105"/>
      <c r="I260" s="104"/>
    </row>
    <row r="261" ht="16.5" customHeight="1">
      <c r="A261" s="103"/>
      <c r="B261" s="104"/>
      <c r="C261" s="104"/>
      <c r="D261" s="103"/>
      <c r="E261" s="105"/>
      <c r="F261" s="105"/>
      <c r="G261" s="105"/>
      <c r="H261" s="105"/>
      <c r="I261" s="104"/>
    </row>
    <row r="262" ht="16.5" customHeight="1">
      <c r="A262" s="103"/>
      <c r="B262" s="104"/>
      <c r="C262" s="104"/>
      <c r="D262" s="103"/>
      <c r="E262" s="105"/>
      <c r="F262" s="105"/>
      <c r="G262" s="105"/>
      <c r="H262" s="105"/>
      <c r="I262" s="104"/>
    </row>
    <row r="263" ht="16.5" customHeight="1">
      <c r="A263" s="103"/>
      <c r="B263" s="104"/>
      <c r="C263" s="104"/>
      <c r="D263" s="103"/>
      <c r="E263" s="105"/>
      <c r="F263" s="105"/>
      <c r="G263" s="105"/>
      <c r="H263" s="105"/>
      <c r="I263" s="104"/>
    </row>
    <row r="264" ht="16.5" customHeight="1">
      <c r="A264" s="103"/>
      <c r="B264" s="104"/>
      <c r="C264" s="104"/>
      <c r="D264" s="103"/>
      <c r="E264" s="105"/>
      <c r="F264" s="105"/>
      <c r="G264" s="105"/>
      <c r="H264" s="105"/>
      <c r="I264" s="104"/>
    </row>
    <row r="265" ht="16.5" customHeight="1">
      <c r="A265" s="103"/>
      <c r="B265" s="104"/>
      <c r="C265" s="104"/>
      <c r="D265" s="103"/>
      <c r="E265" s="105"/>
      <c r="F265" s="105"/>
      <c r="G265" s="105"/>
      <c r="H265" s="105"/>
      <c r="I265" s="104"/>
    </row>
    <row r="266" ht="16.5" customHeight="1">
      <c r="A266" s="103"/>
      <c r="B266" s="104"/>
      <c r="C266" s="104"/>
      <c r="D266" s="103"/>
      <c r="E266" s="105"/>
      <c r="F266" s="105"/>
      <c r="G266" s="105"/>
      <c r="H266" s="105"/>
      <c r="I266" s="104"/>
    </row>
    <row r="267" ht="16.5" customHeight="1">
      <c r="A267" s="103"/>
      <c r="B267" s="104"/>
      <c r="C267" s="104"/>
      <c r="D267" s="103"/>
      <c r="E267" s="105"/>
      <c r="F267" s="105"/>
      <c r="G267" s="105"/>
      <c r="H267" s="105"/>
      <c r="I267" s="104"/>
    </row>
    <row r="268" ht="16.5" customHeight="1">
      <c r="A268" s="103"/>
      <c r="B268" s="104"/>
      <c r="C268" s="104"/>
      <c r="D268" s="103"/>
      <c r="E268" s="105"/>
      <c r="F268" s="105"/>
      <c r="G268" s="105"/>
      <c r="H268" s="105"/>
      <c r="I268" s="104"/>
    </row>
    <row r="269" ht="16.5" customHeight="1">
      <c r="A269" s="103"/>
      <c r="B269" s="104"/>
      <c r="C269" s="104"/>
      <c r="D269" s="103"/>
      <c r="E269" s="105"/>
      <c r="F269" s="105"/>
      <c r="G269" s="105"/>
      <c r="H269" s="105"/>
      <c r="I269" s="104"/>
    </row>
    <row r="270" ht="16.5" customHeight="1">
      <c r="A270" s="103"/>
      <c r="B270" s="104"/>
      <c r="C270" s="104"/>
      <c r="D270" s="103"/>
      <c r="E270" s="105"/>
      <c r="F270" s="105"/>
      <c r="G270" s="105"/>
      <c r="H270" s="105"/>
      <c r="I270" s="104"/>
    </row>
    <row r="271" ht="16.5" customHeight="1">
      <c r="A271" s="103"/>
      <c r="B271" s="104"/>
      <c r="C271" s="104"/>
      <c r="D271" s="103"/>
      <c r="E271" s="105"/>
      <c r="F271" s="105"/>
      <c r="G271" s="105"/>
      <c r="H271" s="105"/>
      <c r="I271" s="104"/>
    </row>
    <row r="272" ht="16.5" customHeight="1">
      <c r="A272" s="103"/>
      <c r="B272" s="104"/>
      <c r="C272" s="104"/>
      <c r="D272" s="103"/>
      <c r="E272" s="105"/>
      <c r="F272" s="105"/>
      <c r="G272" s="105"/>
      <c r="H272" s="105"/>
      <c r="I272" s="104"/>
    </row>
    <row r="273" ht="16.5" customHeight="1">
      <c r="A273" s="103"/>
      <c r="B273" s="104"/>
      <c r="C273" s="104"/>
      <c r="D273" s="103"/>
      <c r="E273" s="105"/>
      <c r="F273" s="105"/>
      <c r="G273" s="105"/>
      <c r="H273" s="105"/>
      <c r="I273" s="104"/>
    </row>
    <row r="274" ht="16.5" customHeight="1">
      <c r="A274" s="103"/>
      <c r="B274" s="104"/>
      <c r="C274" s="104"/>
      <c r="D274" s="103"/>
      <c r="E274" s="105"/>
      <c r="F274" s="105"/>
      <c r="G274" s="105"/>
      <c r="H274" s="105"/>
      <c r="I274" s="104"/>
    </row>
    <row r="275" ht="16.5" customHeight="1">
      <c r="A275" s="103"/>
      <c r="B275" s="104"/>
      <c r="C275" s="104"/>
      <c r="D275" s="103"/>
      <c r="E275" s="105"/>
      <c r="F275" s="105"/>
      <c r="G275" s="105"/>
      <c r="H275" s="105"/>
      <c r="I275" s="104"/>
    </row>
    <row r="276" ht="16.5" customHeight="1">
      <c r="A276" s="103"/>
      <c r="B276" s="104"/>
      <c r="C276" s="104"/>
      <c r="D276" s="103"/>
      <c r="E276" s="105"/>
      <c r="F276" s="105"/>
      <c r="G276" s="105"/>
      <c r="H276" s="105"/>
      <c r="I276" s="104"/>
    </row>
    <row r="277" ht="16.5" customHeight="1">
      <c r="A277" s="103"/>
      <c r="B277" s="104"/>
      <c r="C277" s="104"/>
      <c r="D277" s="103"/>
      <c r="E277" s="105"/>
      <c r="F277" s="105"/>
      <c r="G277" s="105"/>
      <c r="H277" s="105"/>
      <c r="I277" s="104"/>
    </row>
    <row r="278" ht="16.5" customHeight="1">
      <c r="A278" s="103"/>
      <c r="B278" s="104"/>
      <c r="C278" s="104"/>
      <c r="D278" s="103"/>
      <c r="E278" s="105"/>
      <c r="F278" s="105"/>
      <c r="G278" s="105"/>
      <c r="H278" s="105"/>
      <c r="I278" s="104"/>
    </row>
    <row r="279" ht="16.5" customHeight="1">
      <c r="A279" s="103"/>
      <c r="B279" s="104"/>
      <c r="C279" s="104"/>
      <c r="D279" s="103"/>
      <c r="E279" s="105"/>
      <c r="F279" s="105"/>
      <c r="G279" s="105"/>
      <c r="H279" s="105"/>
      <c r="I279" s="104"/>
    </row>
    <row r="280" ht="16.5" customHeight="1">
      <c r="A280" s="103"/>
      <c r="B280" s="104"/>
      <c r="C280" s="104"/>
      <c r="D280" s="103"/>
      <c r="E280" s="105"/>
      <c r="F280" s="105"/>
      <c r="G280" s="105"/>
      <c r="H280" s="105"/>
      <c r="I280" s="104"/>
    </row>
    <row r="281" ht="16.5" customHeight="1">
      <c r="A281" s="103"/>
      <c r="B281" s="104"/>
      <c r="C281" s="104"/>
      <c r="D281" s="103"/>
      <c r="E281" s="105"/>
      <c r="F281" s="105"/>
      <c r="G281" s="105"/>
      <c r="H281" s="105"/>
      <c r="I281" s="104"/>
    </row>
    <row r="282" ht="16.5" customHeight="1">
      <c r="A282" s="103"/>
      <c r="B282" s="104"/>
      <c r="C282" s="104"/>
      <c r="D282" s="103"/>
      <c r="E282" s="105"/>
      <c r="F282" s="105"/>
      <c r="G282" s="105"/>
      <c r="H282" s="105"/>
      <c r="I282" s="104"/>
    </row>
    <row r="283" ht="16.5" customHeight="1">
      <c r="A283" s="103"/>
      <c r="B283" s="104"/>
      <c r="C283" s="104"/>
      <c r="D283" s="103"/>
      <c r="E283" s="105"/>
      <c r="F283" s="105"/>
      <c r="G283" s="105"/>
      <c r="H283" s="105"/>
      <c r="I283" s="104"/>
    </row>
    <row r="284" ht="16.5" customHeight="1">
      <c r="A284" s="103"/>
      <c r="B284" s="104"/>
      <c r="C284" s="104"/>
      <c r="D284" s="103"/>
      <c r="E284" s="105"/>
      <c r="F284" s="105"/>
      <c r="G284" s="105"/>
      <c r="H284" s="105"/>
      <c r="I284" s="104"/>
    </row>
    <row r="285" ht="16.5" customHeight="1">
      <c r="A285" s="103"/>
      <c r="B285" s="104"/>
      <c r="C285" s="104"/>
      <c r="D285" s="103"/>
      <c r="E285" s="105"/>
      <c r="F285" s="105"/>
      <c r="G285" s="105"/>
      <c r="H285" s="105"/>
      <c r="I285" s="104"/>
    </row>
    <row r="286" ht="16.5" customHeight="1">
      <c r="A286" s="103"/>
      <c r="B286" s="104"/>
      <c r="C286" s="104"/>
      <c r="D286" s="103"/>
      <c r="E286" s="105"/>
      <c r="F286" s="105"/>
      <c r="G286" s="105"/>
      <c r="H286" s="105"/>
      <c r="I286" s="104"/>
    </row>
    <row r="287" ht="16.5" customHeight="1">
      <c r="A287" s="103"/>
      <c r="B287" s="104"/>
      <c r="C287" s="104"/>
      <c r="D287" s="103"/>
      <c r="E287" s="105"/>
      <c r="F287" s="105"/>
      <c r="G287" s="105"/>
      <c r="H287" s="105"/>
      <c r="I287" s="104"/>
    </row>
    <row r="288" ht="16.5" customHeight="1">
      <c r="A288" s="103"/>
      <c r="B288" s="104"/>
      <c r="C288" s="104"/>
      <c r="D288" s="103"/>
      <c r="E288" s="105"/>
      <c r="F288" s="105"/>
      <c r="G288" s="105"/>
      <c r="H288" s="105"/>
      <c r="I288" s="104"/>
    </row>
    <row r="289" ht="16.5" customHeight="1">
      <c r="A289" s="103"/>
      <c r="B289" s="104"/>
      <c r="C289" s="104"/>
      <c r="D289" s="103"/>
      <c r="E289" s="105"/>
      <c r="F289" s="105"/>
      <c r="G289" s="105"/>
      <c r="H289" s="105"/>
      <c r="I289" s="104"/>
    </row>
    <row r="290" ht="16.5" customHeight="1">
      <c r="A290" s="103"/>
      <c r="B290" s="104"/>
      <c r="C290" s="104"/>
      <c r="D290" s="103"/>
      <c r="E290" s="105"/>
      <c r="F290" s="105"/>
      <c r="G290" s="105"/>
      <c r="H290" s="105"/>
      <c r="I290" s="104"/>
    </row>
    <row r="291" ht="16.5" customHeight="1">
      <c r="A291" s="103"/>
      <c r="B291" s="104"/>
      <c r="C291" s="104"/>
      <c r="D291" s="103"/>
      <c r="E291" s="105"/>
      <c r="F291" s="105"/>
      <c r="G291" s="105"/>
      <c r="H291" s="105"/>
      <c r="I291" s="104"/>
    </row>
    <row r="292" ht="16.5" customHeight="1">
      <c r="A292" s="103"/>
      <c r="B292" s="104"/>
      <c r="C292" s="104"/>
      <c r="D292" s="103"/>
      <c r="E292" s="105"/>
      <c r="F292" s="105"/>
      <c r="G292" s="105"/>
      <c r="H292" s="105"/>
      <c r="I292" s="104"/>
    </row>
    <row r="293" ht="16.5" customHeight="1">
      <c r="A293" s="103"/>
      <c r="B293" s="104"/>
      <c r="C293" s="104"/>
      <c r="D293" s="103"/>
      <c r="E293" s="105"/>
      <c r="F293" s="105"/>
      <c r="G293" s="105"/>
      <c r="H293" s="105"/>
      <c r="I293" s="104"/>
    </row>
    <row r="294" ht="16.5" customHeight="1">
      <c r="A294" s="103"/>
      <c r="B294" s="104"/>
      <c r="C294" s="104"/>
      <c r="D294" s="103"/>
      <c r="E294" s="105"/>
      <c r="F294" s="105"/>
      <c r="G294" s="105"/>
      <c r="H294" s="105"/>
      <c r="I294" s="104"/>
    </row>
    <row r="295" ht="16.5" customHeight="1">
      <c r="A295" s="103"/>
      <c r="B295" s="104"/>
      <c r="C295" s="104"/>
      <c r="D295" s="103"/>
      <c r="E295" s="105"/>
      <c r="F295" s="105"/>
      <c r="G295" s="105"/>
      <c r="H295" s="105"/>
      <c r="I295" s="104"/>
    </row>
    <row r="296" ht="16.5" customHeight="1">
      <c r="A296" s="103"/>
      <c r="B296" s="104"/>
      <c r="C296" s="104"/>
      <c r="D296" s="103"/>
      <c r="E296" s="105"/>
      <c r="F296" s="105"/>
      <c r="G296" s="105"/>
      <c r="H296" s="105"/>
      <c r="I296" s="104"/>
    </row>
    <row r="297" ht="16.5" customHeight="1">
      <c r="A297" s="103"/>
      <c r="B297" s="104"/>
      <c r="C297" s="104"/>
      <c r="D297" s="103"/>
      <c r="E297" s="105"/>
      <c r="F297" s="105"/>
      <c r="G297" s="105"/>
      <c r="H297" s="105"/>
      <c r="I297" s="104"/>
    </row>
    <row r="298" ht="16.5" customHeight="1">
      <c r="A298" s="103"/>
      <c r="B298" s="104"/>
      <c r="C298" s="104"/>
      <c r="D298" s="103"/>
      <c r="E298" s="105"/>
      <c r="F298" s="105"/>
      <c r="G298" s="105"/>
      <c r="H298" s="105"/>
      <c r="I298" s="104"/>
    </row>
    <row r="299" ht="16.5" customHeight="1">
      <c r="A299" s="103"/>
      <c r="B299" s="104"/>
      <c r="C299" s="104"/>
      <c r="D299" s="103"/>
      <c r="E299" s="105"/>
      <c r="F299" s="105"/>
      <c r="G299" s="105"/>
      <c r="H299" s="105"/>
      <c r="I299" s="104"/>
    </row>
    <row r="300" ht="16.5" customHeight="1">
      <c r="A300" s="103"/>
      <c r="B300" s="104"/>
      <c r="C300" s="104"/>
      <c r="D300" s="103"/>
      <c r="E300" s="105"/>
      <c r="F300" s="105"/>
      <c r="G300" s="105"/>
      <c r="H300" s="105"/>
      <c r="I300" s="104"/>
    </row>
    <row r="301" ht="16.5" customHeight="1">
      <c r="A301" s="103"/>
      <c r="B301" s="104"/>
      <c r="C301" s="104"/>
      <c r="D301" s="103"/>
      <c r="E301" s="105"/>
      <c r="F301" s="105"/>
      <c r="G301" s="105"/>
      <c r="H301" s="105"/>
      <c r="I301" s="104"/>
    </row>
    <row r="302" ht="16.5" customHeight="1">
      <c r="A302" s="103"/>
      <c r="B302" s="104"/>
      <c r="C302" s="104"/>
      <c r="D302" s="103"/>
      <c r="E302" s="105"/>
      <c r="F302" s="105"/>
      <c r="G302" s="105"/>
      <c r="H302" s="105"/>
      <c r="I302" s="104"/>
    </row>
    <row r="303" ht="16.5" customHeight="1">
      <c r="A303" s="103"/>
      <c r="B303" s="104"/>
      <c r="C303" s="104"/>
      <c r="D303" s="103"/>
      <c r="E303" s="105"/>
      <c r="F303" s="105"/>
      <c r="G303" s="105"/>
      <c r="H303" s="105"/>
      <c r="I303" s="104"/>
    </row>
    <row r="304" ht="16.5" customHeight="1">
      <c r="A304" s="103"/>
      <c r="B304" s="104"/>
      <c r="C304" s="104"/>
      <c r="D304" s="103"/>
      <c r="E304" s="105"/>
      <c r="F304" s="105"/>
      <c r="G304" s="105"/>
      <c r="H304" s="105"/>
      <c r="I304" s="104"/>
    </row>
    <row r="305" ht="16.5" customHeight="1">
      <c r="A305" s="103"/>
      <c r="B305" s="104"/>
      <c r="C305" s="104"/>
      <c r="D305" s="103"/>
      <c r="E305" s="105"/>
      <c r="F305" s="105"/>
      <c r="G305" s="105"/>
      <c r="H305" s="105"/>
      <c r="I305" s="104"/>
    </row>
    <row r="306" ht="16.5" customHeight="1">
      <c r="A306" s="103"/>
      <c r="B306" s="104"/>
      <c r="C306" s="104"/>
      <c r="D306" s="103"/>
      <c r="E306" s="105"/>
      <c r="F306" s="105"/>
      <c r="G306" s="105"/>
      <c r="H306" s="105"/>
      <c r="I306" s="104"/>
    </row>
    <row r="307" ht="16.5" customHeight="1">
      <c r="A307" s="103"/>
      <c r="B307" s="104"/>
      <c r="C307" s="104"/>
      <c r="D307" s="103"/>
      <c r="E307" s="105"/>
      <c r="F307" s="105"/>
      <c r="G307" s="105"/>
      <c r="H307" s="105"/>
      <c r="I307" s="104"/>
    </row>
    <row r="308" ht="16.5" customHeight="1">
      <c r="A308" s="103"/>
      <c r="B308" s="104"/>
      <c r="C308" s="104"/>
      <c r="D308" s="103"/>
      <c r="E308" s="105"/>
      <c r="F308" s="105"/>
      <c r="G308" s="105"/>
      <c r="H308" s="105"/>
      <c r="I308" s="104"/>
    </row>
    <row r="309" ht="16.5" customHeight="1">
      <c r="A309" s="103"/>
      <c r="B309" s="104"/>
      <c r="C309" s="104"/>
      <c r="D309" s="103"/>
      <c r="E309" s="105"/>
      <c r="F309" s="105"/>
      <c r="G309" s="105"/>
      <c r="H309" s="105"/>
      <c r="I309" s="104"/>
    </row>
    <row r="310" ht="16.5" customHeight="1">
      <c r="A310" s="103"/>
      <c r="B310" s="104"/>
      <c r="C310" s="104"/>
      <c r="D310" s="103"/>
      <c r="E310" s="105"/>
      <c r="F310" s="105"/>
      <c r="G310" s="105"/>
      <c r="H310" s="105"/>
      <c r="I310" s="104"/>
    </row>
    <row r="311" ht="16.5" customHeight="1">
      <c r="A311" s="103"/>
      <c r="B311" s="104"/>
      <c r="C311" s="104"/>
      <c r="D311" s="103"/>
      <c r="E311" s="105"/>
      <c r="F311" s="105"/>
      <c r="G311" s="105"/>
      <c r="H311" s="105"/>
      <c r="I311" s="104"/>
    </row>
    <row r="312" ht="16.5" customHeight="1">
      <c r="A312" s="103"/>
      <c r="B312" s="104"/>
      <c r="C312" s="104"/>
      <c r="D312" s="103"/>
      <c r="E312" s="105"/>
      <c r="F312" s="105"/>
      <c r="G312" s="105"/>
      <c r="H312" s="105"/>
      <c r="I312" s="104"/>
    </row>
    <row r="313" ht="16.5" customHeight="1">
      <c r="A313" s="103"/>
      <c r="B313" s="104"/>
      <c r="C313" s="104"/>
      <c r="D313" s="103"/>
      <c r="E313" s="105"/>
      <c r="F313" s="105"/>
      <c r="G313" s="105"/>
      <c r="H313" s="105"/>
      <c r="I313" s="104"/>
    </row>
    <row r="314" ht="16.5" customHeight="1">
      <c r="A314" s="103"/>
      <c r="B314" s="104"/>
      <c r="C314" s="104"/>
      <c r="D314" s="103"/>
      <c r="E314" s="105"/>
      <c r="F314" s="105"/>
      <c r="G314" s="105"/>
      <c r="H314" s="105"/>
      <c r="I314" s="104"/>
    </row>
    <row r="315" ht="16.5" customHeight="1">
      <c r="A315" s="103"/>
      <c r="B315" s="104"/>
      <c r="C315" s="104"/>
      <c r="D315" s="103"/>
      <c r="E315" s="105"/>
      <c r="F315" s="105"/>
      <c r="G315" s="105"/>
      <c r="H315" s="105"/>
      <c r="I315" s="104"/>
    </row>
    <row r="316" ht="16.5" customHeight="1">
      <c r="A316" s="103"/>
      <c r="B316" s="104"/>
      <c r="C316" s="104"/>
      <c r="D316" s="103"/>
      <c r="E316" s="105"/>
      <c r="F316" s="105"/>
      <c r="G316" s="105"/>
      <c r="H316" s="105"/>
      <c r="I316" s="104"/>
    </row>
    <row r="317" ht="16.5" customHeight="1">
      <c r="A317" s="103"/>
      <c r="B317" s="104"/>
      <c r="C317" s="104"/>
      <c r="D317" s="103"/>
      <c r="E317" s="105"/>
      <c r="F317" s="105"/>
      <c r="G317" s="105"/>
      <c r="H317" s="105"/>
      <c r="I317" s="104"/>
    </row>
    <row r="318" ht="16.5" customHeight="1">
      <c r="A318" s="103"/>
      <c r="B318" s="104"/>
      <c r="C318" s="104"/>
      <c r="D318" s="103"/>
      <c r="E318" s="105"/>
      <c r="F318" s="105"/>
      <c r="G318" s="105"/>
      <c r="H318" s="105"/>
      <c r="I318" s="104"/>
    </row>
    <row r="319" ht="16.5" customHeight="1">
      <c r="A319" s="103"/>
      <c r="B319" s="104"/>
      <c r="C319" s="104"/>
      <c r="D319" s="103"/>
      <c r="E319" s="105"/>
      <c r="F319" s="105"/>
      <c r="G319" s="105"/>
      <c r="H319" s="105"/>
      <c r="I319" s="104"/>
    </row>
    <row r="320" ht="16.5" customHeight="1">
      <c r="A320" s="103"/>
      <c r="B320" s="104"/>
      <c r="C320" s="104"/>
      <c r="D320" s="103"/>
      <c r="E320" s="105"/>
      <c r="F320" s="105"/>
      <c r="G320" s="105"/>
      <c r="H320" s="105"/>
      <c r="I320" s="104"/>
    </row>
    <row r="321" ht="16.5" customHeight="1">
      <c r="A321" s="103"/>
      <c r="B321" s="104"/>
      <c r="C321" s="104"/>
      <c r="D321" s="103"/>
      <c r="E321" s="105"/>
      <c r="F321" s="105"/>
      <c r="G321" s="105"/>
      <c r="H321" s="105"/>
      <c r="I321" s="104"/>
    </row>
    <row r="322" ht="16.5" customHeight="1">
      <c r="A322" s="103"/>
      <c r="B322" s="104"/>
      <c r="C322" s="104"/>
      <c r="D322" s="103"/>
      <c r="E322" s="105"/>
      <c r="F322" s="105"/>
      <c r="G322" s="105"/>
      <c r="H322" s="105"/>
      <c r="I322" s="104"/>
    </row>
    <row r="323" ht="16.5" customHeight="1">
      <c r="A323" s="103"/>
      <c r="B323" s="104"/>
      <c r="C323" s="104"/>
      <c r="D323" s="103"/>
      <c r="E323" s="105"/>
      <c r="F323" s="105"/>
      <c r="G323" s="105"/>
      <c r="H323" s="105"/>
      <c r="I323" s="104"/>
    </row>
    <row r="324" ht="16.5" customHeight="1">
      <c r="A324" s="103"/>
      <c r="B324" s="104"/>
      <c r="C324" s="104"/>
      <c r="D324" s="103"/>
      <c r="E324" s="105"/>
      <c r="F324" s="105"/>
      <c r="G324" s="105"/>
      <c r="H324" s="105"/>
      <c r="I324" s="104"/>
    </row>
    <row r="325" ht="16.5" customHeight="1">
      <c r="A325" s="103"/>
      <c r="B325" s="104"/>
      <c r="C325" s="104"/>
      <c r="D325" s="103"/>
      <c r="E325" s="105"/>
      <c r="F325" s="105"/>
      <c r="G325" s="105"/>
      <c r="H325" s="105"/>
      <c r="I325" s="104"/>
    </row>
    <row r="326" ht="16.5" customHeight="1">
      <c r="A326" s="103"/>
      <c r="B326" s="104"/>
      <c r="C326" s="104"/>
      <c r="D326" s="103"/>
      <c r="E326" s="105"/>
      <c r="F326" s="105"/>
      <c r="G326" s="105"/>
      <c r="H326" s="105"/>
      <c r="I326" s="104"/>
    </row>
    <row r="327" ht="16.5" customHeight="1">
      <c r="A327" s="103"/>
      <c r="B327" s="104"/>
      <c r="C327" s="104"/>
      <c r="D327" s="103"/>
      <c r="E327" s="105"/>
      <c r="F327" s="105"/>
      <c r="G327" s="105"/>
      <c r="H327" s="105"/>
      <c r="I327" s="104"/>
    </row>
    <row r="328" ht="16.5" customHeight="1">
      <c r="A328" s="103"/>
      <c r="B328" s="104"/>
      <c r="C328" s="104"/>
      <c r="D328" s="103"/>
      <c r="E328" s="105"/>
      <c r="F328" s="105"/>
      <c r="G328" s="105"/>
      <c r="H328" s="105"/>
      <c r="I328" s="104"/>
    </row>
    <row r="329" ht="16.5" customHeight="1">
      <c r="A329" s="103"/>
      <c r="B329" s="104"/>
      <c r="C329" s="104"/>
      <c r="D329" s="103"/>
      <c r="E329" s="105"/>
      <c r="F329" s="105"/>
      <c r="G329" s="105"/>
      <c r="H329" s="105"/>
      <c r="I329" s="104"/>
    </row>
    <row r="330" ht="16.5" customHeight="1">
      <c r="A330" s="103"/>
      <c r="B330" s="104"/>
      <c r="C330" s="104"/>
      <c r="D330" s="103"/>
      <c r="E330" s="105"/>
      <c r="F330" s="105"/>
      <c r="G330" s="105"/>
      <c r="H330" s="105"/>
      <c r="I330" s="104"/>
    </row>
    <row r="331" ht="16.5" customHeight="1">
      <c r="A331" s="103"/>
      <c r="B331" s="104"/>
      <c r="C331" s="104"/>
      <c r="D331" s="103"/>
      <c r="E331" s="105"/>
      <c r="F331" s="105"/>
      <c r="G331" s="105"/>
      <c r="H331" s="105"/>
      <c r="I331" s="104"/>
    </row>
    <row r="332" ht="16.5" customHeight="1">
      <c r="A332" s="103"/>
      <c r="B332" s="104"/>
      <c r="C332" s="104"/>
      <c r="D332" s="103"/>
      <c r="E332" s="105"/>
      <c r="F332" s="105"/>
      <c r="G332" s="105"/>
      <c r="H332" s="105"/>
      <c r="I332" s="104"/>
    </row>
    <row r="333" ht="16.5" customHeight="1">
      <c r="A333" s="103"/>
      <c r="B333" s="104"/>
      <c r="C333" s="104"/>
      <c r="D333" s="103"/>
      <c r="E333" s="105"/>
      <c r="F333" s="105"/>
      <c r="G333" s="105"/>
      <c r="H333" s="105"/>
      <c r="I333" s="104"/>
    </row>
    <row r="334" ht="16.5" customHeight="1">
      <c r="A334" s="103"/>
      <c r="B334" s="104"/>
      <c r="C334" s="104"/>
      <c r="D334" s="103"/>
      <c r="E334" s="105"/>
      <c r="F334" s="105"/>
      <c r="G334" s="105"/>
      <c r="H334" s="105"/>
      <c r="I334" s="104"/>
    </row>
    <row r="335" ht="16.5" customHeight="1">
      <c r="A335" s="103"/>
      <c r="B335" s="104"/>
      <c r="C335" s="104"/>
      <c r="D335" s="103"/>
      <c r="E335" s="105"/>
      <c r="F335" s="105"/>
      <c r="G335" s="105"/>
      <c r="H335" s="105"/>
      <c r="I335" s="104"/>
    </row>
    <row r="336" ht="16.5" customHeight="1">
      <c r="A336" s="103"/>
      <c r="B336" s="104"/>
      <c r="C336" s="104"/>
      <c r="D336" s="103"/>
      <c r="E336" s="105"/>
      <c r="F336" s="105"/>
      <c r="G336" s="105"/>
      <c r="H336" s="105"/>
      <c r="I336" s="104"/>
    </row>
    <row r="337" ht="16.5" customHeight="1">
      <c r="A337" s="103"/>
      <c r="B337" s="104"/>
      <c r="C337" s="104"/>
      <c r="D337" s="103"/>
      <c r="E337" s="105"/>
      <c r="F337" s="105"/>
      <c r="G337" s="105"/>
      <c r="H337" s="105"/>
      <c r="I337" s="104"/>
    </row>
    <row r="338" ht="16.5" customHeight="1">
      <c r="A338" s="103"/>
      <c r="B338" s="104"/>
      <c r="C338" s="104"/>
      <c r="D338" s="103"/>
      <c r="E338" s="105"/>
      <c r="F338" s="105"/>
      <c r="G338" s="105"/>
      <c r="H338" s="105"/>
      <c r="I338" s="104"/>
    </row>
    <row r="339" ht="16.5" customHeight="1">
      <c r="A339" s="103"/>
      <c r="B339" s="104"/>
      <c r="C339" s="104"/>
      <c r="D339" s="103"/>
      <c r="E339" s="105"/>
      <c r="F339" s="105"/>
      <c r="G339" s="105"/>
      <c r="H339" s="105"/>
      <c r="I339" s="104"/>
    </row>
    <row r="340" ht="16.5" customHeight="1">
      <c r="A340" s="103"/>
      <c r="B340" s="104"/>
      <c r="C340" s="104"/>
      <c r="D340" s="103"/>
      <c r="E340" s="105"/>
      <c r="F340" s="105"/>
      <c r="G340" s="105"/>
      <c r="H340" s="105"/>
      <c r="I340" s="104"/>
    </row>
    <row r="341" ht="16.5" customHeight="1">
      <c r="A341" s="103"/>
      <c r="B341" s="104"/>
      <c r="C341" s="104"/>
      <c r="D341" s="103"/>
      <c r="E341" s="105"/>
      <c r="F341" s="105"/>
      <c r="G341" s="105"/>
      <c r="H341" s="105"/>
      <c r="I341" s="104"/>
    </row>
    <row r="342" ht="16.5" customHeight="1">
      <c r="A342" s="103"/>
      <c r="B342" s="104"/>
      <c r="C342" s="104"/>
      <c r="D342" s="103"/>
      <c r="E342" s="105"/>
      <c r="F342" s="105"/>
      <c r="G342" s="105"/>
      <c r="H342" s="105"/>
      <c r="I342" s="104"/>
    </row>
    <row r="343" ht="16.5" customHeight="1">
      <c r="A343" s="103"/>
      <c r="B343" s="104"/>
      <c r="C343" s="104"/>
      <c r="D343" s="103"/>
      <c r="E343" s="105"/>
      <c r="F343" s="105"/>
      <c r="G343" s="105"/>
      <c r="H343" s="105"/>
      <c r="I343" s="104"/>
    </row>
    <row r="344" ht="16.5" customHeight="1">
      <c r="A344" s="103"/>
      <c r="B344" s="104"/>
      <c r="C344" s="104"/>
      <c r="D344" s="103"/>
      <c r="E344" s="105"/>
      <c r="F344" s="105"/>
      <c r="G344" s="105"/>
      <c r="H344" s="105"/>
      <c r="I344" s="104"/>
    </row>
    <row r="345" ht="16.5" customHeight="1">
      <c r="A345" s="103"/>
      <c r="B345" s="104"/>
      <c r="C345" s="104"/>
      <c r="D345" s="103"/>
      <c r="E345" s="105"/>
      <c r="F345" s="105"/>
      <c r="G345" s="105"/>
      <c r="H345" s="105"/>
      <c r="I345" s="104"/>
    </row>
    <row r="346" ht="16.5" customHeight="1">
      <c r="A346" s="103"/>
      <c r="B346" s="104"/>
      <c r="C346" s="104"/>
      <c r="D346" s="103"/>
      <c r="E346" s="105"/>
      <c r="F346" s="105"/>
      <c r="G346" s="105"/>
      <c r="H346" s="105"/>
      <c r="I346" s="104"/>
    </row>
    <row r="347" ht="16.5" customHeight="1">
      <c r="A347" s="103"/>
      <c r="B347" s="104"/>
      <c r="C347" s="104"/>
      <c r="D347" s="103"/>
      <c r="E347" s="105"/>
      <c r="F347" s="105"/>
      <c r="G347" s="105"/>
      <c r="H347" s="105"/>
      <c r="I347" s="104"/>
    </row>
    <row r="348" ht="16.5" customHeight="1">
      <c r="A348" s="103"/>
      <c r="B348" s="104"/>
      <c r="C348" s="104"/>
      <c r="D348" s="103"/>
      <c r="E348" s="105"/>
      <c r="F348" s="105"/>
      <c r="G348" s="105"/>
      <c r="H348" s="105"/>
      <c r="I348" s="104"/>
    </row>
    <row r="349" ht="16.5" customHeight="1">
      <c r="A349" s="103"/>
      <c r="B349" s="104"/>
      <c r="C349" s="104"/>
      <c r="D349" s="103"/>
      <c r="E349" s="105"/>
      <c r="F349" s="105"/>
      <c r="G349" s="105"/>
      <c r="H349" s="105"/>
      <c r="I349" s="104"/>
    </row>
    <row r="350" ht="16.5" customHeight="1">
      <c r="A350" s="103"/>
      <c r="B350" s="104"/>
      <c r="C350" s="104"/>
      <c r="D350" s="103"/>
      <c r="E350" s="105"/>
      <c r="F350" s="105"/>
      <c r="G350" s="105"/>
      <c r="H350" s="105"/>
      <c r="I350" s="104"/>
    </row>
    <row r="351" ht="16.5" customHeight="1">
      <c r="A351" s="103"/>
      <c r="B351" s="104"/>
      <c r="C351" s="104"/>
      <c r="D351" s="103"/>
      <c r="E351" s="105"/>
      <c r="F351" s="105"/>
      <c r="G351" s="105"/>
      <c r="H351" s="105"/>
      <c r="I351" s="104"/>
    </row>
    <row r="352" ht="16.5" customHeight="1">
      <c r="A352" s="103"/>
      <c r="B352" s="104"/>
      <c r="C352" s="104"/>
      <c r="D352" s="103"/>
      <c r="E352" s="105"/>
      <c r="F352" s="105"/>
      <c r="G352" s="105"/>
      <c r="H352" s="105"/>
      <c r="I352" s="104"/>
    </row>
    <row r="353" ht="16.5" customHeight="1">
      <c r="A353" s="103"/>
      <c r="B353" s="104"/>
      <c r="C353" s="104"/>
      <c r="D353" s="103"/>
      <c r="E353" s="105"/>
      <c r="F353" s="105"/>
      <c r="G353" s="105"/>
      <c r="H353" s="105"/>
      <c r="I353" s="104"/>
    </row>
    <row r="354" ht="16.5" customHeight="1">
      <c r="A354" s="103"/>
      <c r="B354" s="104"/>
      <c r="C354" s="104"/>
      <c r="D354" s="103"/>
      <c r="E354" s="105"/>
      <c r="F354" s="105"/>
      <c r="G354" s="105"/>
      <c r="H354" s="105"/>
      <c r="I354" s="104"/>
    </row>
    <row r="355" ht="16.5" customHeight="1">
      <c r="A355" s="103"/>
      <c r="B355" s="104"/>
      <c r="C355" s="104"/>
      <c r="D355" s="103"/>
      <c r="E355" s="105"/>
      <c r="F355" s="105"/>
      <c r="G355" s="105"/>
      <c r="H355" s="105"/>
      <c r="I355" s="104"/>
    </row>
    <row r="356" ht="16.5" customHeight="1">
      <c r="A356" s="103"/>
      <c r="B356" s="104"/>
      <c r="C356" s="104"/>
      <c r="D356" s="103"/>
      <c r="E356" s="105"/>
      <c r="F356" s="105"/>
      <c r="G356" s="105"/>
      <c r="H356" s="105"/>
      <c r="I356" s="104"/>
    </row>
    <row r="357" ht="16.5" customHeight="1">
      <c r="A357" s="103"/>
      <c r="B357" s="104"/>
      <c r="C357" s="104"/>
      <c r="D357" s="103"/>
      <c r="E357" s="105"/>
      <c r="F357" s="105"/>
      <c r="G357" s="105"/>
      <c r="H357" s="105"/>
      <c r="I357" s="104"/>
    </row>
    <row r="358" ht="16.5" customHeight="1">
      <c r="A358" s="103"/>
      <c r="B358" s="104"/>
      <c r="C358" s="104"/>
      <c r="D358" s="103"/>
      <c r="E358" s="105"/>
      <c r="F358" s="105"/>
      <c r="G358" s="105"/>
      <c r="H358" s="105"/>
      <c r="I358" s="104"/>
    </row>
    <row r="359" ht="16.5" customHeight="1">
      <c r="A359" s="103"/>
      <c r="B359" s="104"/>
      <c r="C359" s="104"/>
      <c r="D359" s="103"/>
      <c r="E359" s="105"/>
      <c r="F359" s="105"/>
      <c r="G359" s="105"/>
      <c r="H359" s="105"/>
      <c r="I359" s="104"/>
    </row>
    <row r="360" ht="16.5" customHeight="1">
      <c r="A360" s="103"/>
      <c r="B360" s="104"/>
      <c r="C360" s="104"/>
      <c r="D360" s="103"/>
      <c r="E360" s="105"/>
      <c r="F360" s="105"/>
      <c r="G360" s="105"/>
      <c r="H360" s="105"/>
      <c r="I360" s="104"/>
    </row>
    <row r="361" ht="16.5" customHeight="1">
      <c r="A361" s="103"/>
      <c r="B361" s="104"/>
      <c r="C361" s="104"/>
      <c r="D361" s="103"/>
      <c r="E361" s="105"/>
      <c r="F361" s="105"/>
      <c r="G361" s="105"/>
      <c r="H361" s="105"/>
      <c r="I361" s="104"/>
    </row>
    <row r="362" ht="16.5" customHeight="1">
      <c r="A362" s="103"/>
      <c r="B362" s="104"/>
      <c r="C362" s="104"/>
      <c r="D362" s="103"/>
      <c r="E362" s="105"/>
      <c r="F362" s="105"/>
      <c r="G362" s="105"/>
      <c r="H362" s="105"/>
      <c r="I362" s="104"/>
    </row>
    <row r="363" ht="16.5" customHeight="1">
      <c r="A363" s="103"/>
      <c r="B363" s="104"/>
      <c r="C363" s="104"/>
      <c r="D363" s="103"/>
      <c r="E363" s="105"/>
      <c r="F363" s="105"/>
      <c r="G363" s="105"/>
      <c r="H363" s="105"/>
      <c r="I363" s="104"/>
    </row>
    <row r="364" ht="16.5" customHeight="1">
      <c r="A364" s="103"/>
      <c r="B364" s="104"/>
      <c r="C364" s="104"/>
      <c r="D364" s="103"/>
      <c r="E364" s="105"/>
      <c r="F364" s="105"/>
      <c r="G364" s="105"/>
      <c r="H364" s="105"/>
      <c r="I364" s="104"/>
    </row>
    <row r="365" ht="16.5" customHeight="1">
      <c r="A365" s="103"/>
      <c r="B365" s="104"/>
      <c r="C365" s="104"/>
      <c r="D365" s="103"/>
      <c r="E365" s="105"/>
      <c r="F365" s="105"/>
      <c r="G365" s="105"/>
      <c r="H365" s="105"/>
      <c r="I365" s="104"/>
    </row>
    <row r="366" ht="16.5" customHeight="1">
      <c r="A366" s="103"/>
      <c r="B366" s="104"/>
      <c r="C366" s="104"/>
      <c r="D366" s="103"/>
      <c r="E366" s="105"/>
      <c r="F366" s="105"/>
      <c r="G366" s="105"/>
      <c r="H366" s="105"/>
      <c r="I366" s="104"/>
    </row>
    <row r="367" ht="16.5" customHeight="1">
      <c r="A367" s="103"/>
      <c r="B367" s="104"/>
      <c r="C367" s="104"/>
      <c r="D367" s="103"/>
      <c r="E367" s="105"/>
      <c r="F367" s="105"/>
      <c r="G367" s="105"/>
      <c r="H367" s="105"/>
      <c r="I367" s="104"/>
    </row>
    <row r="368" ht="16.5" customHeight="1">
      <c r="A368" s="103"/>
      <c r="B368" s="104"/>
      <c r="C368" s="104"/>
      <c r="D368" s="103"/>
      <c r="E368" s="105"/>
      <c r="F368" s="105"/>
      <c r="G368" s="105"/>
      <c r="H368" s="105"/>
      <c r="I368" s="104"/>
    </row>
    <row r="369" ht="16.5" customHeight="1">
      <c r="A369" s="103"/>
      <c r="B369" s="104"/>
      <c r="C369" s="104"/>
      <c r="D369" s="103"/>
      <c r="E369" s="105"/>
      <c r="F369" s="105"/>
      <c r="G369" s="105"/>
      <c r="H369" s="105"/>
      <c r="I369" s="104"/>
    </row>
    <row r="370" ht="16.5" customHeight="1">
      <c r="A370" s="103"/>
      <c r="B370" s="104"/>
      <c r="C370" s="104"/>
      <c r="D370" s="103"/>
      <c r="E370" s="105"/>
      <c r="F370" s="105"/>
      <c r="G370" s="105"/>
      <c r="H370" s="105"/>
      <c r="I370" s="104"/>
    </row>
    <row r="371" ht="16.5" customHeight="1">
      <c r="A371" s="103"/>
      <c r="B371" s="104"/>
      <c r="C371" s="104"/>
      <c r="D371" s="103"/>
      <c r="E371" s="105"/>
      <c r="F371" s="105"/>
      <c r="G371" s="105"/>
      <c r="H371" s="105"/>
      <c r="I371" s="104"/>
    </row>
    <row r="372" ht="16.5" customHeight="1">
      <c r="A372" s="103"/>
      <c r="B372" s="104"/>
      <c r="C372" s="104"/>
      <c r="D372" s="103"/>
      <c r="E372" s="105"/>
      <c r="F372" s="105"/>
      <c r="G372" s="105"/>
      <c r="H372" s="105"/>
      <c r="I372" s="104"/>
    </row>
    <row r="373" ht="16.5" customHeight="1">
      <c r="A373" s="103"/>
      <c r="B373" s="104"/>
      <c r="C373" s="104"/>
      <c r="D373" s="103"/>
      <c r="E373" s="105"/>
      <c r="F373" s="105"/>
      <c r="G373" s="105"/>
      <c r="H373" s="105"/>
      <c r="I373" s="104"/>
    </row>
    <row r="374" ht="16.5" customHeight="1">
      <c r="A374" s="103"/>
      <c r="B374" s="104"/>
      <c r="C374" s="104"/>
      <c r="D374" s="103"/>
      <c r="E374" s="105"/>
      <c r="F374" s="105"/>
      <c r="G374" s="105"/>
      <c r="H374" s="105"/>
      <c r="I374" s="104"/>
    </row>
    <row r="375" ht="16.5" customHeight="1">
      <c r="A375" s="103"/>
      <c r="B375" s="104"/>
      <c r="C375" s="104"/>
      <c r="D375" s="103"/>
      <c r="E375" s="105"/>
      <c r="F375" s="105"/>
      <c r="G375" s="105"/>
      <c r="H375" s="105"/>
      <c r="I375" s="104"/>
    </row>
    <row r="376" ht="16.5" customHeight="1">
      <c r="A376" s="103"/>
      <c r="B376" s="104"/>
      <c r="C376" s="104"/>
      <c r="D376" s="103"/>
      <c r="E376" s="105"/>
      <c r="F376" s="105"/>
      <c r="G376" s="105"/>
      <c r="H376" s="105"/>
      <c r="I376" s="104"/>
    </row>
    <row r="377" ht="16.5" customHeight="1">
      <c r="A377" s="103"/>
      <c r="B377" s="104"/>
      <c r="C377" s="104"/>
      <c r="D377" s="103"/>
      <c r="E377" s="105"/>
      <c r="F377" s="105"/>
      <c r="G377" s="105"/>
      <c r="H377" s="105"/>
      <c r="I377" s="104"/>
    </row>
    <row r="378" ht="16.5" customHeight="1">
      <c r="A378" s="103"/>
      <c r="B378" s="104"/>
      <c r="C378" s="104"/>
      <c r="D378" s="103"/>
      <c r="E378" s="105"/>
      <c r="F378" s="105"/>
      <c r="G378" s="105"/>
      <c r="H378" s="105"/>
      <c r="I378" s="104"/>
    </row>
    <row r="379" ht="16.5" customHeight="1">
      <c r="A379" s="103"/>
      <c r="B379" s="104"/>
      <c r="C379" s="104"/>
      <c r="D379" s="103"/>
      <c r="E379" s="105"/>
      <c r="F379" s="105"/>
      <c r="G379" s="105"/>
      <c r="H379" s="105"/>
      <c r="I379" s="104"/>
    </row>
    <row r="380" ht="16.5" customHeight="1">
      <c r="A380" s="103"/>
      <c r="B380" s="104"/>
      <c r="C380" s="104"/>
      <c r="D380" s="103"/>
      <c r="E380" s="105"/>
      <c r="F380" s="105"/>
      <c r="G380" s="105"/>
      <c r="H380" s="105"/>
      <c r="I380" s="104"/>
    </row>
    <row r="381" ht="16.5" customHeight="1">
      <c r="A381" s="103"/>
      <c r="B381" s="104"/>
      <c r="C381" s="104"/>
      <c r="D381" s="103"/>
      <c r="E381" s="105"/>
      <c r="F381" s="105"/>
      <c r="G381" s="105"/>
      <c r="H381" s="105"/>
      <c r="I381" s="104"/>
    </row>
    <row r="382" ht="16.5" customHeight="1">
      <c r="A382" s="103"/>
      <c r="B382" s="104"/>
      <c r="C382" s="104"/>
      <c r="D382" s="103"/>
      <c r="E382" s="105"/>
      <c r="F382" s="105"/>
      <c r="G382" s="105"/>
      <c r="H382" s="105"/>
      <c r="I382" s="104"/>
    </row>
    <row r="383" ht="16.5" customHeight="1">
      <c r="A383" s="103"/>
      <c r="B383" s="104"/>
      <c r="C383" s="104"/>
      <c r="D383" s="103"/>
      <c r="E383" s="105"/>
      <c r="F383" s="105"/>
      <c r="G383" s="105"/>
      <c r="H383" s="105"/>
      <c r="I383" s="104"/>
    </row>
    <row r="384" ht="16.5" customHeight="1">
      <c r="A384" s="103"/>
      <c r="B384" s="104"/>
      <c r="C384" s="104"/>
      <c r="D384" s="103"/>
      <c r="E384" s="105"/>
      <c r="F384" s="105"/>
      <c r="G384" s="105"/>
      <c r="H384" s="105"/>
      <c r="I384" s="104"/>
    </row>
    <row r="385" ht="16.5" customHeight="1">
      <c r="A385" s="103"/>
      <c r="B385" s="104"/>
      <c r="C385" s="104"/>
      <c r="D385" s="103"/>
      <c r="E385" s="105"/>
      <c r="F385" s="105"/>
      <c r="G385" s="105"/>
      <c r="H385" s="105"/>
      <c r="I385" s="104"/>
    </row>
    <row r="386" ht="16.5" customHeight="1">
      <c r="A386" s="103"/>
      <c r="B386" s="104"/>
      <c r="C386" s="104"/>
      <c r="D386" s="103"/>
      <c r="E386" s="105"/>
      <c r="F386" s="105"/>
      <c r="G386" s="105"/>
      <c r="H386" s="105"/>
      <c r="I386" s="104"/>
    </row>
    <row r="387" ht="16.5" customHeight="1">
      <c r="A387" s="103"/>
      <c r="B387" s="104"/>
      <c r="C387" s="104"/>
      <c r="D387" s="103"/>
      <c r="E387" s="105"/>
      <c r="F387" s="105"/>
      <c r="G387" s="105"/>
      <c r="H387" s="105"/>
      <c r="I387" s="104"/>
    </row>
    <row r="388" ht="16.5" customHeight="1">
      <c r="A388" s="103"/>
      <c r="B388" s="104"/>
      <c r="C388" s="104"/>
      <c r="D388" s="103"/>
      <c r="E388" s="105"/>
      <c r="F388" s="105"/>
      <c r="G388" s="105"/>
      <c r="H388" s="105"/>
      <c r="I388" s="104"/>
    </row>
    <row r="389" ht="16.5" customHeight="1">
      <c r="A389" s="103"/>
      <c r="B389" s="104"/>
      <c r="C389" s="104"/>
      <c r="D389" s="103"/>
      <c r="E389" s="105"/>
      <c r="F389" s="105"/>
      <c r="G389" s="105"/>
      <c r="H389" s="105"/>
      <c r="I389" s="104"/>
    </row>
    <row r="390" ht="16.5" customHeight="1">
      <c r="A390" s="103"/>
      <c r="B390" s="104"/>
      <c r="C390" s="104"/>
      <c r="D390" s="103"/>
      <c r="E390" s="105"/>
      <c r="F390" s="105"/>
      <c r="G390" s="105"/>
      <c r="H390" s="105"/>
      <c r="I390" s="104"/>
    </row>
    <row r="391" ht="16.5" customHeight="1">
      <c r="A391" s="103"/>
      <c r="B391" s="104"/>
      <c r="C391" s="104"/>
      <c r="D391" s="103"/>
      <c r="E391" s="105"/>
      <c r="F391" s="105"/>
      <c r="G391" s="105"/>
      <c r="H391" s="105"/>
      <c r="I391" s="104"/>
    </row>
    <row r="392" ht="16.5" customHeight="1">
      <c r="A392" s="103"/>
      <c r="B392" s="104"/>
      <c r="C392" s="104"/>
      <c r="D392" s="103"/>
      <c r="E392" s="105"/>
      <c r="F392" s="105"/>
      <c r="G392" s="105"/>
      <c r="H392" s="105"/>
      <c r="I392" s="104"/>
    </row>
    <row r="393" ht="16.5" customHeight="1">
      <c r="A393" s="103"/>
      <c r="B393" s="104"/>
      <c r="C393" s="104"/>
      <c r="D393" s="103"/>
      <c r="E393" s="105"/>
      <c r="F393" s="105"/>
      <c r="G393" s="105"/>
      <c r="H393" s="105"/>
      <c r="I393" s="104"/>
    </row>
    <row r="394" ht="16.5" customHeight="1">
      <c r="A394" s="103"/>
      <c r="B394" s="104"/>
      <c r="C394" s="104"/>
      <c r="D394" s="103"/>
      <c r="E394" s="105"/>
      <c r="F394" s="105"/>
      <c r="G394" s="105"/>
      <c r="H394" s="105"/>
      <c r="I394" s="104"/>
    </row>
    <row r="395" ht="16.5" customHeight="1">
      <c r="A395" s="103"/>
      <c r="B395" s="104"/>
      <c r="C395" s="104"/>
      <c r="D395" s="103"/>
      <c r="E395" s="105"/>
      <c r="F395" s="105"/>
      <c r="G395" s="105"/>
      <c r="H395" s="105"/>
      <c r="I395" s="104"/>
    </row>
    <row r="396" ht="16.5" customHeight="1">
      <c r="A396" s="103"/>
      <c r="B396" s="104"/>
      <c r="C396" s="104"/>
      <c r="D396" s="103"/>
      <c r="E396" s="105"/>
      <c r="F396" s="105"/>
      <c r="G396" s="105"/>
      <c r="H396" s="105"/>
      <c r="I396" s="104"/>
    </row>
    <row r="397" ht="16.5" customHeight="1">
      <c r="A397" s="103"/>
      <c r="B397" s="104"/>
      <c r="C397" s="104"/>
      <c r="D397" s="103"/>
      <c r="E397" s="105"/>
      <c r="F397" s="105"/>
      <c r="G397" s="105"/>
      <c r="H397" s="105"/>
      <c r="I397" s="104"/>
    </row>
    <row r="398" ht="16.5" customHeight="1">
      <c r="A398" s="103"/>
      <c r="B398" s="104"/>
      <c r="C398" s="104"/>
      <c r="D398" s="103"/>
      <c r="E398" s="105"/>
      <c r="F398" s="105"/>
      <c r="G398" s="105"/>
      <c r="H398" s="105"/>
      <c r="I398" s="104"/>
    </row>
    <row r="399" ht="16.5" customHeight="1">
      <c r="A399" s="103"/>
      <c r="B399" s="104"/>
      <c r="C399" s="104"/>
      <c r="D399" s="103"/>
      <c r="E399" s="105"/>
      <c r="F399" s="105"/>
      <c r="G399" s="105"/>
      <c r="H399" s="105"/>
      <c r="I399" s="104"/>
    </row>
    <row r="400" ht="16.5" customHeight="1">
      <c r="A400" s="103"/>
      <c r="B400" s="104"/>
      <c r="C400" s="104"/>
      <c r="D400" s="103"/>
      <c r="E400" s="105"/>
      <c r="F400" s="105"/>
      <c r="G400" s="105"/>
      <c r="H400" s="105"/>
      <c r="I400" s="104"/>
    </row>
    <row r="401" ht="16.5" customHeight="1">
      <c r="A401" s="103"/>
      <c r="B401" s="104"/>
      <c r="C401" s="104"/>
      <c r="D401" s="103"/>
      <c r="E401" s="105"/>
      <c r="F401" s="105"/>
      <c r="G401" s="105"/>
      <c r="H401" s="105"/>
      <c r="I401" s="104"/>
    </row>
    <row r="402" ht="16.5" customHeight="1">
      <c r="A402" s="103"/>
      <c r="B402" s="104"/>
      <c r="C402" s="104"/>
      <c r="D402" s="103"/>
      <c r="E402" s="105"/>
      <c r="F402" s="105"/>
      <c r="G402" s="105"/>
      <c r="H402" s="105"/>
      <c r="I402" s="104"/>
    </row>
    <row r="403" ht="16.5" customHeight="1">
      <c r="A403" s="103"/>
      <c r="B403" s="104"/>
      <c r="C403" s="104"/>
      <c r="D403" s="103"/>
      <c r="E403" s="105"/>
      <c r="F403" s="105"/>
      <c r="G403" s="105"/>
      <c r="H403" s="105"/>
      <c r="I403" s="104"/>
    </row>
    <row r="404" ht="16.5" customHeight="1">
      <c r="A404" s="103"/>
      <c r="B404" s="104"/>
      <c r="C404" s="104"/>
      <c r="D404" s="103"/>
      <c r="E404" s="105"/>
      <c r="F404" s="105"/>
      <c r="G404" s="105"/>
      <c r="H404" s="105"/>
      <c r="I404" s="104"/>
    </row>
    <row r="405" ht="16.5" customHeight="1">
      <c r="A405" s="103"/>
      <c r="B405" s="104"/>
      <c r="C405" s="104"/>
      <c r="D405" s="103"/>
      <c r="E405" s="105"/>
      <c r="F405" s="105"/>
      <c r="G405" s="105"/>
      <c r="H405" s="105"/>
      <c r="I405" s="104"/>
    </row>
    <row r="406" ht="16.5" customHeight="1">
      <c r="A406" s="103"/>
      <c r="B406" s="104"/>
      <c r="C406" s="104"/>
      <c r="D406" s="103"/>
      <c r="E406" s="105"/>
      <c r="F406" s="105"/>
      <c r="G406" s="105"/>
      <c r="H406" s="105"/>
      <c r="I406" s="104"/>
    </row>
    <row r="407" ht="16.5" customHeight="1">
      <c r="A407" s="103"/>
      <c r="B407" s="104"/>
      <c r="C407" s="104"/>
      <c r="D407" s="103"/>
      <c r="E407" s="105"/>
      <c r="F407" s="105"/>
      <c r="G407" s="105"/>
      <c r="H407" s="105"/>
      <c r="I407" s="104"/>
    </row>
    <row r="408" ht="16.5" customHeight="1">
      <c r="A408" s="103"/>
      <c r="B408" s="104"/>
      <c r="C408" s="104"/>
      <c r="D408" s="103"/>
      <c r="E408" s="105"/>
      <c r="F408" s="105"/>
      <c r="G408" s="105"/>
      <c r="H408" s="105"/>
      <c r="I408" s="104"/>
    </row>
    <row r="409" ht="16.5" customHeight="1">
      <c r="A409" s="103"/>
      <c r="B409" s="104"/>
      <c r="C409" s="104"/>
      <c r="D409" s="103"/>
      <c r="E409" s="105"/>
      <c r="F409" s="105"/>
      <c r="G409" s="105"/>
      <c r="H409" s="105"/>
      <c r="I409" s="104"/>
    </row>
    <row r="410" ht="16.5" customHeight="1">
      <c r="A410" s="103"/>
      <c r="B410" s="104"/>
      <c r="C410" s="104"/>
      <c r="D410" s="103"/>
      <c r="E410" s="105"/>
      <c r="F410" s="105"/>
      <c r="G410" s="105"/>
      <c r="H410" s="105"/>
      <c r="I410" s="104"/>
    </row>
    <row r="411" ht="16.5" customHeight="1">
      <c r="A411" s="103"/>
      <c r="B411" s="104"/>
      <c r="C411" s="104"/>
      <c r="D411" s="103"/>
      <c r="E411" s="105"/>
      <c r="F411" s="105"/>
      <c r="G411" s="105"/>
      <c r="H411" s="105"/>
      <c r="I411" s="104"/>
    </row>
    <row r="412" ht="16.5" customHeight="1">
      <c r="A412" s="103"/>
      <c r="B412" s="104"/>
      <c r="C412" s="104"/>
      <c r="D412" s="103"/>
      <c r="E412" s="105"/>
      <c r="F412" s="105"/>
      <c r="G412" s="105"/>
      <c r="H412" s="105"/>
      <c r="I412" s="104"/>
    </row>
    <row r="413" ht="16.5" customHeight="1">
      <c r="A413" s="103"/>
      <c r="B413" s="104"/>
      <c r="C413" s="104"/>
      <c r="D413" s="103"/>
      <c r="E413" s="105"/>
      <c r="F413" s="105"/>
      <c r="G413" s="105"/>
      <c r="H413" s="105"/>
      <c r="I413" s="104"/>
    </row>
    <row r="414" ht="16.5" customHeight="1">
      <c r="A414" s="103"/>
      <c r="B414" s="104"/>
      <c r="C414" s="104"/>
      <c r="D414" s="103"/>
      <c r="E414" s="105"/>
      <c r="F414" s="105"/>
      <c r="G414" s="105"/>
      <c r="H414" s="105"/>
      <c r="I414" s="104"/>
    </row>
    <row r="415" ht="16.5" customHeight="1">
      <c r="A415" s="103"/>
      <c r="B415" s="104"/>
      <c r="C415" s="104"/>
      <c r="D415" s="103"/>
      <c r="E415" s="105"/>
      <c r="F415" s="105"/>
      <c r="G415" s="105"/>
      <c r="H415" s="105"/>
      <c r="I415" s="104"/>
    </row>
    <row r="416" ht="16.5" customHeight="1">
      <c r="A416" s="103"/>
      <c r="B416" s="104"/>
      <c r="C416" s="104"/>
      <c r="D416" s="103"/>
      <c r="E416" s="105"/>
      <c r="F416" s="105"/>
      <c r="G416" s="105"/>
      <c r="H416" s="105"/>
      <c r="I416" s="104"/>
    </row>
    <row r="417" ht="16.5" customHeight="1">
      <c r="A417" s="103"/>
      <c r="B417" s="104"/>
      <c r="C417" s="104"/>
      <c r="D417" s="103"/>
      <c r="E417" s="105"/>
      <c r="F417" s="105"/>
      <c r="G417" s="105"/>
      <c r="H417" s="105"/>
      <c r="I417" s="104"/>
    </row>
    <row r="418" ht="16.5" customHeight="1">
      <c r="A418" s="103"/>
      <c r="B418" s="104"/>
      <c r="C418" s="104"/>
      <c r="D418" s="103"/>
      <c r="E418" s="105"/>
      <c r="F418" s="105"/>
      <c r="G418" s="105"/>
      <c r="H418" s="105"/>
      <c r="I418" s="104"/>
    </row>
    <row r="419" ht="16.5" customHeight="1">
      <c r="A419" s="103"/>
      <c r="B419" s="104"/>
      <c r="C419" s="104"/>
      <c r="D419" s="103"/>
      <c r="E419" s="105"/>
      <c r="F419" s="105"/>
      <c r="G419" s="105"/>
      <c r="H419" s="105"/>
      <c r="I419" s="104"/>
    </row>
    <row r="420" ht="16.5" customHeight="1">
      <c r="A420" s="103"/>
      <c r="B420" s="104"/>
      <c r="C420" s="104"/>
      <c r="D420" s="103"/>
      <c r="E420" s="105"/>
      <c r="F420" s="105"/>
      <c r="G420" s="105"/>
      <c r="H420" s="105"/>
      <c r="I420" s="104"/>
    </row>
    <row r="421" ht="16.5" customHeight="1">
      <c r="A421" s="103"/>
      <c r="B421" s="104"/>
      <c r="C421" s="104"/>
      <c r="D421" s="103"/>
      <c r="E421" s="105"/>
      <c r="F421" s="105"/>
      <c r="G421" s="105"/>
      <c r="H421" s="105"/>
      <c r="I421" s="104"/>
    </row>
    <row r="422" ht="16.5" customHeight="1">
      <c r="A422" s="103"/>
      <c r="B422" s="104"/>
      <c r="C422" s="104"/>
      <c r="D422" s="103"/>
      <c r="E422" s="105"/>
      <c r="F422" s="105"/>
      <c r="G422" s="105"/>
      <c r="H422" s="105"/>
      <c r="I422" s="104"/>
    </row>
    <row r="423" ht="16.5" customHeight="1">
      <c r="A423" s="103"/>
      <c r="B423" s="104"/>
      <c r="C423" s="104"/>
      <c r="D423" s="103"/>
      <c r="E423" s="105"/>
      <c r="F423" s="105"/>
      <c r="G423" s="105"/>
      <c r="H423" s="105"/>
      <c r="I423" s="104"/>
    </row>
    <row r="424" ht="16.5" customHeight="1">
      <c r="A424" s="103"/>
      <c r="B424" s="104"/>
      <c r="C424" s="104"/>
      <c r="D424" s="103"/>
      <c r="E424" s="105"/>
      <c r="F424" s="105"/>
      <c r="G424" s="105"/>
      <c r="H424" s="105"/>
      <c r="I424" s="104"/>
    </row>
    <row r="425" ht="16.5" customHeight="1">
      <c r="A425" s="103"/>
      <c r="B425" s="104"/>
      <c r="C425" s="104"/>
      <c r="D425" s="103"/>
      <c r="E425" s="105"/>
      <c r="F425" s="105"/>
      <c r="G425" s="105"/>
      <c r="H425" s="105"/>
      <c r="I425" s="104"/>
    </row>
    <row r="426" ht="16.5" customHeight="1">
      <c r="A426" s="103"/>
      <c r="B426" s="104"/>
      <c r="C426" s="104"/>
      <c r="D426" s="103"/>
      <c r="E426" s="105"/>
      <c r="F426" s="105"/>
      <c r="G426" s="105"/>
      <c r="H426" s="105"/>
      <c r="I426" s="104"/>
    </row>
    <row r="427" ht="16.5" customHeight="1">
      <c r="A427" s="103"/>
      <c r="B427" s="104"/>
      <c r="C427" s="104"/>
      <c r="D427" s="103"/>
      <c r="E427" s="105"/>
      <c r="F427" s="105"/>
      <c r="G427" s="105"/>
      <c r="H427" s="105"/>
      <c r="I427" s="104"/>
    </row>
    <row r="428" ht="16.5" customHeight="1">
      <c r="A428" s="103"/>
      <c r="B428" s="104"/>
      <c r="C428" s="104"/>
      <c r="D428" s="103"/>
      <c r="E428" s="105"/>
      <c r="F428" s="105"/>
      <c r="G428" s="105"/>
      <c r="H428" s="105"/>
      <c r="I428" s="104"/>
    </row>
    <row r="429" ht="16.5" customHeight="1">
      <c r="A429" s="103"/>
      <c r="B429" s="104"/>
      <c r="C429" s="104"/>
      <c r="D429" s="103"/>
      <c r="E429" s="105"/>
      <c r="F429" s="105"/>
      <c r="G429" s="105"/>
      <c r="H429" s="105"/>
      <c r="I429" s="104"/>
    </row>
    <row r="430" ht="16.5" customHeight="1">
      <c r="A430" s="103"/>
      <c r="B430" s="104"/>
      <c r="C430" s="104"/>
      <c r="D430" s="103"/>
      <c r="E430" s="105"/>
      <c r="F430" s="105"/>
      <c r="G430" s="105"/>
      <c r="H430" s="105"/>
      <c r="I430" s="104"/>
    </row>
    <row r="431" ht="16.5" customHeight="1">
      <c r="A431" s="103"/>
      <c r="B431" s="104"/>
      <c r="C431" s="104"/>
      <c r="D431" s="103"/>
      <c r="E431" s="105"/>
      <c r="F431" s="105"/>
      <c r="G431" s="105"/>
      <c r="H431" s="105"/>
      <c r="I431" s="104"/>
    </row>
    <row r="432" ht="16.5" customHeight="1">
      <c r="A432" s="103"/>
      <c r="B432" s="104"/>
      <c r="C432" s="104"/>
      <c r="D432" s="103"/>
      <c r="E432" s="105"/>
      <c r="F432" s="105"/>
      <c r="G432" s="105"/>
      <c r="H432" s="105"/>
      <c r="I432" s="104"/>
    </row>
    <row r="433" ht="16.5" customHeight="1">
      <c r="A433" s="103"/>
      <c r="B433" s="104"/>
      <c r="C433" s="104"/>
      <c r="D433" s="103"/>
      <c r="E433" s="105"/>
      <c r="F433" s="105"/>
      <c r="G433" s="105"/>
      <c r="H433" s="105"/>
      <c r="I433" s="104"/>
    </row>
    <row r="434" ht="16.5" customHeight="1">
      <c r="A434" s="103"/>
      <c r="B434" s="104"/>
      <c r="C434" s="104"/>
      <c r="D434" s="103"/>
      <c r="E434" s="105"/>
      <c r="F434" s="105"/>
      <c r="G434" s="105"/>
      <c r="H434" s="105"/>
      <c r="I434" s="104"/>
    </row>
    <row r="435" ht="16.5" customHeight="1">
      <c r="A435" s="103"/>
      <c r="B435" s="104"/>
      <c r="C435" s="104"/>
      <c r="D435" s="103"/>
      <c r="E435" s="105"/>
      <c r="F435" s="105"/>
      <c r="G435" s="105"/>
      <c r="H435" s="105"/>
      <c r="I435" s="104"/>
    </row>
    <row r="436" ht="16.5" customHeight="1">
      <c r="A436" s="103"/>
      <c r="B436" s="104"/>
      <c r="C436" s="104"/>
      <c r="D436" s="103"/>
      <c r="E436" s="105"/>
      <c r="F436" s="105"/>
      <c r="G436" s="105"/>
      <c r="H436" s="105"/>
      <c r="I436" s="104"/>
    </row>
    <row r="437" ht="16.5" customHeight="1">
      <c r="A437" s="103"/>
      <c r="B437" s="104"/>
      <c r="C437" s="104"/>
      <c r="D437" s="103"/>
      <c r="E437" s="105"/>
      <c r="F437" s="105"/>
      <c r="G437" s="105"/>
      <c r="H437" s="105"/>
      <c r="I437" s="104"/>
    </row>
    <row r="438" ht="16.5" customHeight="1">
      <c r="A438" s="103"/>
      <c r="B438" s="104"/>
      <c r="C438" s="104"/>
      <c r="D438" s="103"/>
      <c r="E438" s="105"/>
      <c r="F438" s="105"/>
      <c r="G438" s="105"/>
      <c r="H438" s="105"/>
      <c r="I438" s="104"/>
    </row>
    <row r="439" ht="16.5" customHeight="1">
      <c r="A439" s="103"/>
      <c r="B439" s="104"/>
      <c r="C439" s="104"/>
      <c r="D439" s="103"/>
      <c r="E439" s="105"/>
      <c r="F439" s="105"/>
      <c r="G439" s="105"/>
      <c r="H439" s="105"/>
      <c r="I439" s="104"/>
    </row>
    <row r="440" ht="16.5" customHeight="1">
      <c r="A440" s="103"/>
      <c r="B440" s="104"/>
      <c r="C440" s="104"/>
      <c r="D440" s="103"/>
      <c r="E440" s="105"/>
      <c r="F440" s="105"/>
      <c r="G440" s="105"/>
      <c r="H440" s="105"/>
      <c r="I440" s="104"/>
    </row>
    <row r="441" ht="16.5" customHeight="1">
      <c r="A441" s="103"/>
      <c r="B441" s="104"/>
      <c r="C441" s="104"/>
      <c r="D441" s="103"/>
      <c r="E441" s="105"/>
      <c r="F441" s="105"/>
      <c r="G441" s="105"/>
      <c r="H441" s="105"/>
      <c r="I441" s="104"/>
    </row>
    <row r="442" ht="16.5" customHeight="1">
      <c r="A442" s="103"/>
      <c r="B442" s="104"/>
      <c r="C442" s="104"/>
      <c r="D442" s="103"/>
      <c r="E442" s="105"/>
      <c r="F442" s="105"/>
      <c r="G442" s="105"/>
      <c r="H442" s="105"/>
      <c r="I442" s="104"/>
    </row>
    <row r="443" ht="16.5" customHeight="1">
      <c r="A443" s="103"/>
      <c r="B443" s="104"/>
      <c r="C443" s="104"/>
      <c r="D443" s="103"/>
      <c r="E443" s="105"/>
      <c r="F443" s="105"/>
      <c r="G443" s="105"/>
      <c r="H443" s="105"/>
      <c r="I443" s="104"/>
    </row>
    <row r="444" ht="16.5" customHeight="1">
      <c r="A444" s="103"/>
      <c r="B444" s="104"/>
      <c r="C444" s="104"/>
      <c r="D444" s="103"/>
      <c r="E444" s="105"/>
      <c r="F444" s="105"/>
      <c r="G444" s="105"/>
      <c r="H444" s="105"/>
      <c r="I444" s="104"/>
    </row>
    <row r="445" ht="16.5" customHeight="1">
      <c r="A445" s="103"/>
      <c r="B445" s="104"/>
      <c r="C445" s="104"/>
      <c r="D445" s="103"/>
      <c r="E445" s="105"/>
      <c r="F445" s="105"/>
      <c r="G445" s="105"/>
      <c r="H445" s="105"/>
      <c r="I445" s="104"/>
    </row>
    <row r="446" ht="16.5" customHeight="1">
      <c r="A446" s="103"/>
      <c r="B446" s="104"/>
      <c r="C446" s="104"/>
      <c r="D446" s="103"/>
      <c r="E446" s="105"/>
      <c r="F446" s="105"/>
      <c r="G446" s="105"/>
      <c r="H446" s="105"/>
      <c r="I446" s="104"/>
    </row>
    <row r="447" ht="16.5" customHeight="1">
      <c r="A447" s="103"/>
      <c r="B447" s="104"/>
      <c r="C447" s="104"/>
      <c r="D447" s="103"/>
      <c r="E447" s="105"/>
      <c r="F447" s="105"/>
      <c r="G447" s="105"/>
      <c r="H447" s="105"/>
      <c r="I447" s="104"/>
    </row>
    <row r="448" ht="16.5" customHeight="1">
      <c r="A448" s="103"/>
      <c r="B448" s="104"/>
      <c r="C448" s="104"/>
      <c r="D448" s="103"/>
      <c r="E448" s="105"/>
      <c r="F448" s="105"/>
      <c r="G448" s="105"/>
      <c r="H448" s="105"/>
      <c r="I448" s="104"/>
    </row>
    <row r="449" ht="16.5" customHeight="1">
      <c r="A449" s="103"/>
      <c r="B449" s="104"/>
      <c r="C449" s="104"/>
      <c r="D449" s="103"/>
      <c r="E449" s="105"/>
      <c r="F449" s="105"/>
      <c r="G449" s="105"/>
      <c r="H449" s="105"/>
      <c r="I449" s="104"/>
    </row>
    <row r="450" ht="16.5" customHeight="1">
      <c r="A450" s="103"/>
      <c r="B450" s="104"/>
      <c r="C450" s="104"/>
      <c r="D450" s="103"/>
      <c r="E450" s="105"/>
      <c r="F450" s="105"/>
      <c r="G450" s="105"/>
      <c r="H450" s="105"/>
      <c r="I450" s="104"/>
    </row>
    <row r="451" ht="16.5" customHeight="1">
      <c r="A451" s="103"/>
      <c r="B451" s="104"/>
      <c r="C451" s="104"/>
      <c r="D451" s="103"/>
      <c r="E451" s="105"/>
      <c r="F451" s="105"/>
      <c r="G451" s="105"/>
      <c r="H451" s="105"/>
      <c r="I451" s="104"/>
    </row>
    <row r="452" ht="16.5" customHeight="1">
      <c r="A452" s="103"/>
      <c r="B452" s="104"/>
      <c r="C452" s="104"/>
      <c r="D452" s="103"/>
      <c r="E452" s="105"/>
      <c r="F452" s="105"/>
      <c r="G452" s="105"/>
      <c r="H452" s="105"/>
      <c r="I452" s="104"/>
    </row>
    <row r="453" ht="16.5" customHeight="1">
      <c r="A453" s="103"/>
      <c r="B453" s="104"/>
      <c r="C453" s="104"/>
      <c r="D453" s="103"/>
      <c r="E453" s="105"/>
      <c r="F453" s="105"/>
      <c r="G453" s="105"/>
      <c r="H453" s="105"/>
      <c r="I453" s="104"/>
    </row>
    <row r="454" ht="16.5" customHeight="1">
      <c r="A454" s="103"/>
      <c r="B454" s="104"/>
      <c r="C454" s="104"/>
      <c r="D454" s="103"/>
      <c r="E454" s="105"/>
      <c r="F454" s="105"/>
      <c r="G454" s="105"/>
      <c r="H454" s="105"/>
      <c r="I454" s="104"/>
    </row>
    <row r="455" ht="16.5" customHeight="1">
      <c r="A455" s="103"/>
      <c r="B455" s="104"/>
      <c r="C455" s="104"/>
      <c r="D455" s="103"/>
      <c r="E455" s="105"/>
      <c r="F455" s="105"/>
      <c r="G455" s="105"/>
      <c r="H455" s="105"/>
      <c r="I455" s="104"/>
    </row>
    <row r="456" ht="16.5" customHeight="1">
      <c r="A456" s="103"/>
      <c r="B456" s="104"/>
      <c r="C456" s="104"/>
      <c r="D456" s="103"/>
      <c r="E456" s="105"/>
      <c r="F456" s="105"/>
      <c r="G456" s="105"/>
      <c r="H456" s="105"/>
      <c r="I456" s="104"/>
    </row>
    <row r="457" ht="16.5" customHeight="1">
      <c r="A457" s="103"/>
      <c r="B457" s="104"/>
      <c r="C457" s="104"/>
      <c r="D457" s="103"/>
      <c r="E457" s="105"/>
      <c r="F457" s="105"/>
      <c r="G457" s="105"/>
      <c r="H457" s="105"/>
      <c r="I457" s="104"/>
    </row>
    <row r="458" ht="16.5" customHeight="1">
      <c r="A458" s="103"/>
      <c r="B458" s="104"/>
      <c r="C458" s="104"/>
      <c r="D458" s="103"/>
      <c r="E458" s="105"/>
      <c r="F458" s="105"/>
      <c r="G458" s="105"/>
      <c r="H458" s="105"/>
      <c r="I458" s="104"/>
    </row>
    <row r="459" ht="16.5" customHeight="1">
      <c r="A459" s="103"/>
      <c r="B459" s="104"/>
      <c r="C459" s="104"/>
      <c r="D459" s="103"/>
      <c r="E459" s="105"/>
      <c r="F459" s="105"/>
      <c r="G459" s="105"/>
      <c r="H459" s="105"/>
      <c r="I459" s="104"/>
    </row>
    <row r="460" ht="16.5" customHeight="1">
      <c r="A460" s="103"/>
      <c r="B460" s="104"/>
      <c r="C460" s="104"/>
      <c r="D460" s="103"/>
      <c r="E460" s="105"/>
      <c r="F460" s="105"/>
      <c r="G460" s="105"/>
      <c r="H460" s="105"/>
      <c r="I460" s="104"/>
    </row>
    <row r="461" ht="16.5" customHeight="1">
      <c r="A461" s="103"/>
      <c r="B461" s="104"/>
      <c r="C461" s="104"/>
      <c r="D461" s="103"/>
      <c r="E461" s="105"/>
      <c r="F461" s="105"/>
      <c r="G461" s="105"/>
      <c r="H461" s="105"/>
      <c r="I461" s="104"/>
    </row>
    <row r="462" ht="16.5" customHeight="1">
      <c r="A462" s="103"/>
      <c r="B462" s="104"/>
      <c r="C462" s="104"/>
      <c r="D462" s="103"/>
      <c r="E462" s="105"/>
      <c r="F462" s="105"/>
      <c r="G462" s="105"/>
      <c r="H462" s="105"/>
      <c r="I462" s="104"/>
    </row>
    <row r="463" ht="16.5" customHeight="1">
      <c r="A463" s="103"/>
      <c r="B463" s="104"/>
      <c r="C463" s="104"/>
      <c r="D463" s="103"/>
      <c r="E463" s="105"/>
      <c r="F463" s="105"/>
      <c r="G463" s="105"/>
      <c r="H463" s="105"/>
      <c r="I463" s="104"/>
    </row>
    <row r="464" ht="16.5" customHeight="1">
      <c r="A464" s="103"/>
      <c r="B464" s="104"/>
      <c r="C464" s="104"/>
      <c r="D464" s="103"/>
      <c r="E464" s="105"/>
      <c r="F464" s="105"/>
      <c r="G464" s="105"/>
      <c r="H464" s="105"/>
      <c r="I464" s="104"/>
    </row>
    <row r="465" ht="16.5" customHeight="1">
      <c r="A465" s="103"/>
      <c r="B465" s="104"/>
      <c r="C465" s="104"/>
      <c r="D465" s="103"/>
      <c r="E465" s="105"/>
      <c r="F465" s="105"/>
      <c r="G465" s="105"/>
      <c r="H465" s="105"/>
      <c r="I465" s="104"/>
    </row>
    <row r="466" ht="16.5" customHeight="1">
      <c r="A466" s="103"/>
      <c r="B466" s="104"/>
      <c r="C466" s="104"/>
      <c r="D466" s="103"/>
      <c r="E466" s="105"/>
      <c r="F466" s="105"/>
      <c r="G466" s="105"/>
      <c r="H466" s="105"/>
      <c r="I466" s="104"/>
    </row>
    <row r="467" ht="16.5" customHeight="1">
      <c r="A467" s="103"/>
      <c r="B467" s="104"/>
      <c r="C467" s="104"/>
      <c r="D467" s="103"/>
      <c r="E467" s="105"/>
      <c r="F467" s="105"/>
      <c r="G467" s="105"/>
      <c r="H467" s="105"/>
      <c r="I467" s="104"/>
    </row>
    <row r="468" ht="16.5" customHeight="1">
      <c r="A468" s="103"/>
      <c r="B468" s="104"/>
      <c r="C468" s="104"/>
      <c r="D468" s="103"/>
      <c r="E468" s="105"/>
      <c r="F468" s="105"/>
      <c r="G468" s="105"/>
      <c r="H468" s="105"/>
      <c r="I468" s="104"/>
    </row>
    <row r="469" ht="16.5" customHeight="1">
      <c r="A469" s="103"/>
      <c r="B469" s="104"/>
      <c r="C469" s="104"/>
      <c r="D469" s="103"/>
      <c r="E469" s="105"/>
      <c r="F469" s="105"/>
      <c r="G469" s="105"/>
      <c r="H469" s="105"/>
      <c r="I469" s="104"/>
    </row>
    <row r="470" ht="16.5" customHeight="1">
      <c r="A470" s="103"/>
      <c r="B470" s="104"/>
      <c r="C470" s="104"/>
      <c r="D470" s="103"/>
      <c r="E470" s="105"/>
      <c r="F470" s="105"/>
      <c r="G470" s="105"/>
      <c r="H470" s="105"/>
      <c r="I470" s="104"/>
    </row>
    <row r="471" ht="16.5" customHeight="1">
      <c r="A471" s="103"/>
      <c r="B471" s="104"/>
      <c r="C471" s="104"/>
      <c r="D471" s="103"/>
      <c r="E471" s="105"/>
      <c r="F471" s="105"/>
      <c r="G471" s="105"/>
      <c r="H471" s="105"/>
      <c r="I471" s="104"/>
    </row>
    <row r="472" ht="16.5" customHeight="1">
      <c r="A472" s="103"/>
      <c r="B472" s="104"/>
      <c r="C472" s="104"/>
      <c r="D472" s="103"/>
      <c r="E472" s="105"/>
      <c r="F472" s="105"/>
      <c r="G472" s="105"/>
      <c r="H472" s="105"/>
      <c r="I472" s="104"/>
    </row>
    <row r="473" ht="16.5" customHeight="1">
      <c r="A473" s="103"/>
      <c r="B473" s="104"/>
      <c r="C473" s="104"/>
      <c r="D473" s="103"/>
      <c r="E473" s="105"/>
      <c r="F473" s="105"/>
      <c r="G473" s="105"/>
      <c r="H473" s="105"/>
      <c r="I473" s="104"/>
    </row>
    <row r="474" ht="16.5" customHeight="1">
      <c r="A474" s="103"/>
      <c r="B474" s="104"/>
      <c r="C474" s="104"/>
      <c r="D474" s="103"/>
      <c r="E474" s="105"/>
      <c r="F474" s="105"/>
      <c r="G474" s="105"/>
      <c r="H474" s="105"/>
      <c r="I474" s="104"/>
    </row>
    <row r="475" ht="16.5" customHeight="1">
      <c r="A475" s="103"/>
      <c r="B475" s="104"/>
      <c r="C475" s="104"/>
      <c r="D475" s="103"/>
      <c r="E475" s="105"/>
      <c r="F475" s="105"/>
      <c r="G475" s="105"/>
      <c r="H475" s="105"/>
      <c r="I475" s="104"/>
    </row>
    <row r="476" ht="16.5" customHeight="1">
      <c r="A476" s="103"/>
      <c r="B476" s="104"/>
      <c r="C476" s="104"/>
      <c r="D476" s="103"/>
      <c r="E476" s="105"/>
      <c r="F476" s="105"/>
      <c r="G476" s="105"/>
      <c r="H476" s="105"/>
      <c r="I476" s="104"/>
    </row>
    <row r="477" ht="16.5" customHeight="1">
      <c r="A477" s="103"/>
      <c r="B477" s="104"/>
      <c r="C477" s="104"/>
      <c r="D477" s="103"/>
      <c r="E477" s="105"/>
      <c r="F477" s="105"/>
      <c r="G477" s="105"/>
      <c r="H477" s="105"/>
      <c r="I477" s="104"/>
    </row>
    <row r="478" ht="16.5" customHeight="1">
      <c r="A478" s="103"/>
      <c r="B478" s="104"/>
      <c r="C478" s="104"/>
      <c r="D478" s="103"/>
      <c r="E478" s="105"/>
      <c r="F478" s="105"/>
      <c r="G478" s="105"/>
      <c r="H478" s="105"/>
      <c r="I478" s="104"/>
    </row>
    <row r="479" ht="16.5" customHeight="1">
      <c r="A479" s="103"/>
      <c r="B479" s="104"/>
      <c r="C479" s="104"/>
      <c r="D479" s="103"/>
      <c r="E479" s="105"/>
      <c r="F479" s="105"/>
      <c r="G479" s="105"/>
      <c r="H479" s="105"/>
      <c r="I479" s="104"/>
    </row>
    <row r="480" ht="16.5" customHeight="1">
      <c r="A480" s="103"/>
      <c r="B480" s="104"/>
      <c r="C480" s="104"/>
      <c r="D480" s="103"/>
      <c r="E480" s="105"/>
      <c r="F480" s="105"/>
      <c r="G480" s="105"/>
      <c r="H480" s="105"/>
      <c r="I480" s="104"/>
    </row>
    <row r="481" ht="16.5" customHeight="1">
      <c r="A481" s="103"/>
      <c r="B481" s="104"/>
      <c r="C481" s="104"/>
      <c r="D481" s="103"/>
      <c r="E481" s="105"/>
      <c r="F481" s="105"/>
      <c r="G481" s="105"/>
      <c r="H481" s="105"/>
      <c r="I481" s="104"/>
    </row>
    <row r="482" ht="16.5" customHeight="1">
      <c r="A482" s="103"/>
      <c r="B482" s="104"/>
      <c r="C482" s="104"/>
      <c r="D482" s="103"/>
      <c r="E482" s="105"/>
      <c r="F482" s="105"/>
      <c r="G482" s="105"/>
      <c r="H482" s="105"/>
      <c r="I482" s="104"/>
    </row>
    <row r="483" ht="16.5" customHeight="1">
      <c r="A483" s="103"/>
      <c r="B483" s="104"/>
      <c r="C483" s="104"/>
      <c r="D483" s="103"/>
      <c r="E483" s="105"/>
      <c r="F483" s="105"/>
      <c r="G483" s="105"/>
      <c r="H483" s="105"/>
      <c r="I483" s="104"/>
    </row>
    <row r="484" ht="16.5" customHeight="1">
      <c r="A484" s="103"/>
      <c r="B484" s="104"/>
      <c r="C484" s="104"/>
      <c r="D484" s="103"/>
      <c r="E484" s="105"/>
      <c r="F484" s="105"/>
      <c r="G484" s="105"/>
      <c r="H484" s="105"/>
      <c r="I484" s="104"/>
    </row>
    <row r="485" ht="16.5" customHeight="1">
      <c r="A485" s="103"/>
      <c r="B485" s="104"/>
      <c r="C485" s="104"/>
      <c r="D485" s="103"/>
      <c r="E485" s="105"/>
      <c r="F485" s="105"/>
      <c r="G485" s="105"/>
      <c r="H485" s="105"/>
      <c r="I485" s="104"/>
    </row>
    <row r="486" ht="16.5" customHeight="1">
      <c r="A486" s="103"/>
      <c r="B486" s="104"/>
      <c r="C486" s="104"/>
      <c r="D486" s="103"/>
      <c r="E486" s="105"/>
      <c r="F486" s="105"/>
      <c r="G486" s="105"/>
      <c r="H486" s="105"/>
      <c r="I486" s="104"/>
    </row>
    <row r="487" ht="16.5" customHeight="1">
      <c r="A487" s="103"/>
      <c r="B487" s="104"/>
      <c r="C487" s="104"/>
      <c r="D487" s="103"/>
      <c r="E487" s="105"/>
      <c r="F487" s="105"/>
      <c r="G487" s="105"/>
      <c r="H487" s="105"/>
      <c r="I487" s="104"/>
    </row>
    <row r="488" ht="16.5" customHeight="1">
      <c r="A488" s="103"/>
      <c r="B488" s="104"/>
      <c r="C488" s="104"/>
      <c r="D488" s="103"/>
      <c r="E488" s="105"/>
      <c r="F488" s="105"/>
      <c r="G488" s="105"/>
      <c r="H488" s="105"/>
      <c r="I488" s="104"/>
    </row>
    <row r="489" ht="16.5" customHeight="1">
      <c r="A489" s="103"/>
      <c r="B489" s="104"/>
      <c r="C489" s="104"/>
      <c r="D489" s="103"/>
      <c r="E489" s="105"/>
      <c r="F489" s="105"/>
      <c r="G489" s="105"/>
      <c r="H489" s="105"/>
      <c r="I489" s="104"/>
    </row>
    <row r="490" ht="16.5" customHeight="1">
      <c r="A490" s="103"/>
      <c r="B490" s="104"/>
      <c r="C490" s="104"/>
      <c r="D490" s="103"/>
      <c r="E490" s="105"/>
      <c r="F490" s="105"/>
      <c r="G490" s="105"/>
      <c r="H490" s="105"/>
      <c r="I490" s="104"/>
    </row>
    <row r="491" ht="16.5" customHeight="1">
      <c r="A491" s="103"/>
      <c r="B491" s="104"/>
      <c r="C491" s="104"/>
      <c r="D491" s="103"/>
      <c r="E491" s="105"/>
      <c r="F491" s="105"/>
      <c r="G491" s="105"/>
      <c r="H491" s="105"/>
      <c r="I491" s="104"/>
    </row>
    <row r="492" ht="16.5" customHeight="1">
      <c r="A492" s="103"/>
      <c r="B492" s="104"/>
      <c r="C492" s="104"/>
      <c r="D492" s="103"/>
      <c r="E492" s="105"/>
      <c r="F492" s="105"/>
      <c r="G492" s="105"/>
      <c r="H492" s="105"/>
      <c r="I492" s="104"/>
    </row>
    <row r="493" ht="16.5" customHeight="1">
      <c r="A493" s="103"/>
      <c r="B493" s="104"/>
      <c r="C493" s="104"/>
      <c r="D493" s="103"/>
      <c r="E493" s="105"/>
      <c r="F493" s="105"/>
      <c r="G493" s="105"/>
      <c r="H493" s="105"/>
      <c r="I493" s="104"/>
    </row>
    <row r="494" ht="16.5" customHeight="1">
      <c r="A494" s="103"/>
      <c r="B494" s="104"/>
      <c r="C494" s="104"/>
      <c r="D494" s="103"/>
      <c r="E494" s="105"/>
      <c r="F494" s="105"/>
      <c r="G494" s="105"/>
      <c r="H494" s="105"/>
      <c r="I494" s="104"/>
    </row>
    <row r="495" ht="16.5" customHeight="1">
      <c r="A495" s="103"/>
      <c r="B495" s="104"/>
      <c r="C495" s="104"/>
      <c r="D495" s="103"/>
      <c r="E495" s="105"/>
      <c r="F495" s="105"/>
      <c r="G495" s="105"/>
      <c r="H495" s="105"/>
      <c r="I495" s="104"/>
    </row>
    <row r="496" ht="16.5" customHeight="1">
      <c r="A496" s="103"/>
      <c r="B496" s="104"/>
      <c r="C496" s="104"/>
      <c r="D496" s="103"/>
      <c r="E496" s="105"/>
      <c r="F496" s="105"/>
      <c r="G496" s="105"/>
      <c r="H496" s="105"/>
      <c r="I496" s="104"/>
    </row>
    <row r="497" ht="16.5" customHeight="1">
      <c r="A497" s="103"/>
      <c r="B497" s="104"/>
      <c r="C497" s="104"/>
      <c r="D497" s="103"/>
      <c r="E497" s="105"/>
      <c r="F497" s="105"/>
      <c r="G497" s="105"/>
      <c r="H497" s="105"/>
      <c r="I497" s="104"/>
    </row>
    <row r="498" ht="16.5" customHeight="1">
      <c r="A498" s="103"/>
      <c r="B498" s="104"/>
      <c r="C498" s="104"/>
      <c r="D498" s="103"/>
      <c r="E498" s="105"/>
      <c r="F498" s="105"/>
      <c r="G498" s="105"/>
      <c r="H498" s="105"/>
      <c r="I498" s="104"/>
    </row>
    <row r="499" ht="16.5" customHeight="1">
      <c r="A499" s="103"/>
      <c r="B499" s="104"/>
      <c r="C499" s="104"/>
      <c r="D499" s="103"/>
      <c r="E499" s="105"/>
      <c r="F499" s="105"/>
      <c r="G499" s="105"/>
      <c r="H499" s="105"/>
      <c r="I499" s="104"/>
    </row>
    <row r="500" ht="16.5" customHeight="1">
      <c r="A500" s="103"/>
      <c r="B500" s="104"/>
      <c r="C500" s="104"/>
      <c r="D500" s="103"/>
      <c r="E500" s="105"/>
      <c r="F500" s="105"/>
      <c r="G500" s="105"/>
      <c r="H500" s="105"/>
      <c r="I500" s="104"/>
    </row>
    <row r="501" ht="16.5" customHeight="1">
      <c r="A501" s="103"/>
      <c r="B501" s="104"/>
      <c r="C501" s="104"/>
      <c r="D501" s="103"/>
      <c r="E501" s="105"/>
      <c r="F501" s="105"/>
      <c r="G501" s="105"/>
      <c r="H501" s="105"/>
      <c r="I501" s="104"/>
    </row>
    <row r="502" ht="16.5" customHeight="1">
      <c r="A502" s="103"/>
      <c r="B502" s="104"/>
      <c r="C502" s="104"/>
      <c r="D502" s="103"/>
      <c r="E502" s="105"/>
      <c r="F502" s="105"/>
      <c r="G502" s="105"/>
      <c r="H502" s="105"/>
      <c r="I502" s="104"/>
    </row>
    <row r="503" ht="16.5" customHeight="1">
      <c r="A503" s="103"/>
      <c r="B503" s="104"/>
      <c r="C503" s="104"/>
      <c r="D503" s="103"/>
      <c r="E503" s="105"/>
      <c r="F503" s="105"/>
      <c r="G503" s="105"/>
      <c r="H503" s="105"/>
      <c r="I503" s="104"/>
    </row>
    <row r="504" ht="16.5" customHeight="1">
      <c r="A504" s="103"/>
      <c r="B504" s="104"/>
      <c r="C504" s="104"/>
      <c r="D504" s="103"/>
      <c r="E504" s="105"/>
      <c r="F504" s="105"/>
      <c r="G504" s="105"/>
      <c r="H504" s="105"/>
      <c r="I504" s="104"/>
    </row>
    <row r="505" ht="16.5" customHeight="1">
      <c r="A505" s="103"/>
      <c r="B505" s="104"/>
      <c r="C505" s="104"/>
      <c r="D505" s="103"/>
      <c r="E505" s="105"/>
      <c r="F505" s="105"/>
      <c r="G505" s="105"/>
      <c r="H505" s="105"/>
      <c r="I505" s="104"/>
    </row>
    <row r="506" ht="16.5" customHeight="1">
      <c r="A506" s="103"/>
      <c r="B506" s="104"/>
      <c r="C506" s="104"/>
      <c r="D506" s="103"/>
      <c r="E506" s="105"/>
      <c r="F506" s="105"/>
      <c r="G506" s="105"/>
      <c r="H506" s="105"/>
      <c r="I506" s="104"/>
    </row>
    <row r="507" ht="16.5" customHeight="1">
      <c r="A507" s="103"/>
      <c r="B507" s="104"/>
      <c r="C507" s="104"/>
      <c r="D507" s="103"/>
      <c r="E507" s="105"/>
      <c r="F507" s="105"/>
      <c r="G507" s="105"/>
      <c r="H507" s="105"/>
      <c r="I507" s="104"/>
    </row>
    <row r="508" ht="16.5" customHeight="1">
      <c r="A508" s="103"/>
      <c r="B508" s="104"/>
      <c r="C508" s="104"/>
      <c r="D508" s="103"/>
      <c r="E508" s="105"/>
      <c r="F508" s="105"/>
      <c r="G508" s="105"/>
      <c r="H508" s="105"/>
      <c r="I508" s="104"/>
    </row>
    <row r="509" ht="16.5" customHeight="1">
      <c r="A509" s="103"/>
      <c r="B509" s="104"/>
      <c r="C509" s="104"/>
      <c r="D509" s="103"/>
      <c r="E509" s="105"/>
      <c r="F509" s="105"/>
      <c r="G509" s="105"/>
      <c r="H509" s="105"/>
      <c r="I509" s="104"/>
    </row>
    <row r="510" ht="16.5" customHeight="1">
      <c r="A510" s="103"/>
      <c r="B510" s="104"/>
      <c r="C510" s="104"/>
      <c r="D510" s="103"/>
      <c r="E510" s="105"/>
      <c r="F510" s="105"/>
      <c r="G510" s="105"/>
      <c r="H510" s="105"/>
      <c r="I510" s="104"/>
    </row>
    <row r="511" ht="16.5" customHeight="1">
      <c r="A511" s="103"/>
      <c r="B511" s="104"/>
      <c r="C511" s="104"/>
      <c r="D511" s="103"/>
      <c r="E511" s="105"/>
      <c r="F511" s="105"/>
      <c r="G511" s="105"/>
      <c r="H511" s="105"/>
      <c r="I511" s="104"/>
    </row>
    <row r="512" ht="16.5" customHeight="1">
      <c r="A512" s="103"/>
      <c r="B512" s="104"/>
      <c r="C512" s="104"/>
      <c r="D512" s="103"/>
      <c r="E512" s="105"/>
      <c r="F512" s="105"/>
      <c r="G512" s="105"/>
      <c r="H512" s="105"/>
      <c r="I512" s="104"/>
    </row>
    <row r="513" ht="16.5" customHeight="1">
      <c r="A513" s="103"/>
      <c r="B513" s="104"/>
      <c r="C513" s="104"/>
      <c r="D513" s="103"/>
      <c r="E513" s="105"/>
      <c r="F513" s="105"/>
      <c r="G513" s="105"/>
      <c r="H513" s="105"/>
      <c r="I513" s="104"/>
    </row>
    <row r="514" ht="16.5" customHeight="1">
      <c r="A514" s="103"/>
      <c r="B514" s="104"/>
      <c r="C514" s="104"/>
      <c r="D514" s="103"/>
      <c r="E514" s="105"/>
      <c r="F514" s="105"/>
      <c r="G514" s="105"/>
      <c r="H514" s="105"/>
      <c r="I514" s="104"/>
    </row>
    <row r="515" ht="16.5" customHeight="1">
      <c r="A515" s="103"/>
      <c r="B515" s="104"/>
      <c r="C515" s="104"/>
      <c r="D515" s="103"/>
      <c r="E515" s="105"/>
      <c r="F515" s="105"/>
      <c r="G515" s="105"/>
      <c r="H515" s="105"/>
      <c r="I515" s="104"/>
    </row>
    <row r="516" ht="16.5" customHeight="1">
      <c r="A516" s="103"/>
      <c r="B516" s="104"/>
      <c r="C516" s="104"/>
      <c r="D516" s="103"/>
      <c r="E516" s="105"/>
      <c r="F516" s="105"/>
      <c r="G516" s="105"/>
      <c r="H516" s="105"/>
      <c r="I516" s="104"/>
    </row>
    <row r="517" ht="16.5" customHeight="1">
      <c r="A517" s="103"/>
      <c r="B517" s="104"/>
      <c r="C517" s="104"/>
      <c r="D517" s="103"/>
      <c r="E517" s="105"/>
      <c r="F517" s="105"/>
      <c r="G517" s="105"/>
      <c r="H517" s="105"/>
      <c r="I517" s="104"/>
    </row>
    <row r="518" ht="16.5" customHeight="1">
      <c r="A518" s="103"/>
      <c r="B518" s="104"/>
      <c r="C518" s="104"/>
      <c r="D518" s="103"/>
      <c r="E518" s="105"/>
      <c r="F518" s="105"/>
      <c r="G518" s="105"/>
      <c r="H518" s="105"/>
      <c r="I518" s="104"/>
    </row>
    <row r="519" ht="16.5" customHeight="1">
      <c r="A519" s="103"/>
      <c r="B519" s="104"/>
      <c r="C519" s="104"/>
      <c r="D519" s="103"/>
      <c r="E519" s="105"/>
      <c r="F519" s="105"/>
      <c r="G519" s="105"/>
      <c r="H519" s="105"/>
      <c r="I519" s="104"/>
    </row>
    <row r="520" ht="16.5" customHeight="1">
      <c r="A520" s="103"/>
      <c r="B520" s="104"/>
      <c r="C520" s="104"/>
      <c r="D520" s="103"/>
      <c r="E520" s="105"/>
      <c r="F520" s="105"/>
      <c r="G520" s="105"/>
      <c r="H520" s="105"/>
      <c r="I520" s="104"/>
    </row>
    <row r="521" ht="16.5" customHeight="1">
      <c r="A521" s="103"/>
      <c r="B521" s="104"/>
      <c r="C521" s="104"/>
      <c r="D521" s="103"/>
      <c r="E521" s="105"/>
      <c r="F521" s="105"/>
      <c r="G521" s="105"/>
      <c r="H521" s="105"/>
      <c r="I521" s="104"/>
    </row>
    <row r="522" ht="16.5" customHeight="1">
      <c r="A522" s="103"/>
      <c r="B522" s="104"/>
      <c r="C522" s="104"/>
      <c r="D522" s="103"/>
      <c r="E522" s="105"/>
      <c r="F522" s="105"/>
      <c r="G522" s="105"/>
      <c r="H522" s="105"/>
      <c r="I522" s="104"/>
    </row>
    <row r="523" ht="16.5" customHeight="1">
      <c r="A523" s="103"/>
      <c r="B523" s="104"/>
      <c r="C523" s="104"/>
      <c r="D523" s="103"/>
      <c r="E523" s="105"/>
      <c r="F523" s="105"/>
      <c r="G523" s="105"/>
      <c r="H523" s="105"/>
      <c r="I523" s="104"/>
    </row>
    <row r="524" ht="16.5" customHeight="1">
      <c r="A524" s="103"/>
      <c r="B524" s="104"/>
      <c r="C524" s="104"/>
      <c r="D524" s="103"/>
      <c r="E524" s="105"/>
      <c r="F524" s="105"/>
      <c r="G524" s="105"/>
      <c r="H524" s="105"/>
      <c r="I524" s="104"/>
    </row>
    <row r="525" ht="16.5" customHeight="1">
      <c r="A525" s="103"/>
      <c r="B525" s="104"/>
      <c r="C525" s="104"/>
      <c r="D525" s="103"/>
      <c r="E525" s="105"/>
      <c r="F525" s="105"/>
      <c r="G525" s="105"/>
      <c r="H525" s="105"/>
      <c r="I525" s="104"/>
    </row>
    <row r="526" ht="16.5" customHeight="1">
      <c r="A526" s="103"/>
      <c r="B526" s="104"/>
      <c r="C526" s="104"/>
      <c r="D526" s="103"/>
      <c r="E526" s="105"/>
      <c r="F526" s="105"/>
      <c r="G526" s="105"/>
      <c r="H526" s="105"/>
      <c r="I526" s="104"/>
    </row>
    <row r="527" ht="16.5" customHeight="1">
      <c r="A527" s="103"/>
      <c r="B527" s="104"/>
      <c r="C527" s="104"/>
      <c r="D527" s="103"/>
      <c r="E527" s="105"/>
      <c r="F527" s="105"/>
      <c r="G527" s="105"/>
      <c r="H527" s="105"/>
      <c r="I527" s="104"/>
    </row>
    <row r="528" ht="16.5" customHeight="1">
      <c r="A528" s="103"/>
      <c r="B528" s="104"/>
      <c r="C528" s="104"/>
      <c r="D528" s="103"/>
      <c r="E528" s="105"/>
      <c r="F528" s="105"/>
      <c r="G528" s="105"/>
      <c r="H528" s="105"/>
      <c r="I528" s="104"/>
    </row>
    <row r="529" ht="16.5" customHeight="1">
      <c r="A529" s="103"/>
      <c r="B529" s="104"/>
      <c r="C529" s="104"/>
      <c r="D529" s="103"/>
      <c r="E529" s="105"/>
      <c r="F529" s="105"/>
      <c r="G529" s="105"/>
      <c r="H529" s="105"/>
      <c r="I529" s="104"/>
    </row>
    <row r="530" ht="16.5" customHeight="1">
      <c r="A530" s="103"/>
      <c r="B530" s="104"/>
      <c r="C530" s="104"/>
      <c r="D530" s="103"/>
      <c r="E530" s="105"/>
      <c r="F530" s="105"/>
      <c r="G530" s="105"/>
      <c r="H530" s="105"/>
      <c r="I530" s="104"/>
    </row>
    <row r="531" ht="16.5" customHeight="1">
      <c r="A531" s="103"/>
      <c r="B531" s="104"/>
      <c r="C531" s="104"/>
      <c r="D531" s="103"/>
      <c r="E531" s="105"/>
      <c r="F531" s="105"/>
      <c r="G531" s="105"/>
      <c r="H531" s="105"/>
      <c r="I531" s="104"/>
    </row>
    <row r="532" ht="16.5" customHeight="1">
      <c r="A532" s="103"/>
      <c r="B532" s="104"/>
      <c r="C532" s="104"/>
      <c r="D532" s="103"/>
      <c r="E532" s="105"/>
      <c r="F532" s="105"/>
      <c r="G532" s="105"/>
      <c r="H532" s="105"/>
      <c r="I532" s="104"/>
    </row>
    <row r="533" ht="16.5" customHeight="1">
      <c r="A533" s="103"/>
      <c r="B533" s="104"/>
      <c r="C533" s="104"/>
      <c r="D533" s="103"/>
      <c r="E533" s="105"/>
      <c r="F533" s="105"/>
      <c r="G533" s="105"/>
      <c r="H533" s="105"/>
      <c r="I533" s="104"/>
    </row>
    <row r="534" ht="16.5" customHeight="1">
      <c r="A534" s="103"/>
      <c r="B534" s="104"/>
      <c r="C534" s="104"/>
      <c r="D534" s="103"/>
      <c r="E534" s="105"/>
      <c r="F534" s="105"/>
      <c r="G534" s="105"/>
      <c r="H534" s="105"/>
      <c r="I534" s="104"/>
    </row>
    <row r="535" ht="16.5" customHeight="1">
      <c r="A535" s="103"/>
      <c r="B535" s="104"/>
      <c r="C535" s="104"/>
      <c r="D535" s="103"/>
      <c r="E535" s="105"/>
      <c r="F535" s="105"/>
      <c r="G535" s="105"/>
      <c r="H535" s="105"/>
      <c r="I535" s="104"/>
    </row>
    <row r="536" ht="16.5" customHeight="1">
      <c r="A536" s="103"/>
      <c r="B536" s="104"/>
      <c r="C536" s="104"/>
      <c r="D536" s="103"/>
      <c r="E536" s="105"/>
      <c r="F536" s="105"/>
      <c r="G536" s="105"/>
      <c r="H536" s="105"/>
      <c r="I536" s="104"/>
    </row>
    <row r="537" ht="16.5" customHeight="1">
      <c r="A537" s="103"/>
      <c r="B537" s="104"/>
      <c r="C537" s="104"/>
      <c r="D537" s="103"/>
      <c r="E537" s="105"/>
      <c r="F537" s="105"/>
      <c r="G537" s="105"/>
      <c r="H537" s="105"/>
      <c r="I537" s="104"/>
    </row>
    <row r="538" ht="16.5" customHeight="1">
      <c r="A538" s="103"/>
      <c r="B538" s="104"/>
      <c r="C538" s="104"/>
      <c r="D538" s="103"/>
      <c r="E538" s="105"/>
      <c r="F538" s="105"/>
      <c r="G538" s="105"/>
      <c r="H538" s="105"/>
      <c r="I538" s="104"/>
    </row>
    <row r="539" ht="16.5" customHeight="1">
      <c r="A539" s="103"/>
      <c r="B539" s="104"/>
      <c r="C539" s="104"/>
      <c r="D539" s="103"/>
      <c r="E539" s="105"/>
      <c r="F539" s="105"/>
      <c r="G539" s="105"/>
      <c r="H539" s="105"/>
      <c r="I539" s="104"/>
    </row>
    <row r="540" ht="16.5" customHeight="1">
      <c r="A540" s="103"/>
      <c r="B540" s="104"/>
      <c r="C540" s="104"/>
      <c r="D540" s="103"/>
      <c r="E540" s="105"/>
      <c r="F540" s="105"/>
      <c r="G540" s="105"/>
      <c r="H540" s="105"/>
      <c r="I540" s="104"/>
    </row>
    <row r="541" ht="16.5" customHeight="1">
      <c r="A541" s="103"/>
      <c r="B541" s="104"/>
      <c r="C541" s="104"/>
      <c r="D541" s="103"/>
      <c r="E541" s="105"/>
      <c r="F541" s="105"/>
      <c r="G541" s="105"/>
      <c r="H541" s="105"/>
      <c r="I541" s="104"/>
    </row>
    <row r="542" ht="16.5" customHeight="1">
      <c r="A542" s="103"/>
      <c r="B542" s="104"/>
      <c r="C542" s="104"/>
      <c r="D542" s="103"/>
      <c r="E542" s="105"/>
      <c r="F542" s="105"/>
      <c r="G542" s="105"/>
      <c r="H542" s="105"/>
      <c r="I542" s="104"/>
    </row>
    <row r="543" ht="16.5" customHeight="1">
      <c r="A543" s="103"/>
      <c r="B543" s="104"/>
      <c r="C543" s="104"/>
      <c r="D543" s="103"/>
      <c r="E543" s="105"/>
      <c r="F543" s="105"/>
      <c r="G543" s="105"/>
      <c r="H543" s="105"/>
      <c r="I543" s="104"/>
    </row>
    <row r="544" ht="16.5" customHeight="1">
      <c r="A544" s="103"/>
      <c r="B544" s="104"/>
      <c r="C544" s="104"/>
      <c r="D544" s="103"/>
      <c r="E544" s="105"/>
      <c r="F544" s="105"/>
      <c r="G544" s="105"/>
      <c r="H544" s="105"/>
      <c r="I544" s="104"/>
    </row>
    <row r="545" ht="16.5" customHeight="1">
      <c r="A545" s="103"/>
      <c r="B545" s="104"/>
      <c r="C545" s="104"/>
      <c r="D545" s="103"/>
      <c r="E545" s="105"/>
      <c r="F545" s="105"/>
      <c r="G545" s="105"/>
      <c r="H545" s="105"/>
      <c r="I545" s="104"/>
    </row>
    <row r="546" ht="16.5" customHeight="1">
      <c r="A546" s="103"/>
      <c r="B546" s="104"/>
      <c r="C546" s="104"/>
      <c r="D546" s="103"/>
      <c r="E546" s="105"/>
      <c r="F546" s="105"/>
      <c r="G546" s="105"/>
      <c r="H546" s="105"/>
      <c r="I546" s="104"/>
    </row>
    <row r="547" ht="16.5" customHeight="1">
      <c r="A547" s="103"/>
      <c r="B547" s="104"/>
      <c r="C547" s="104"/>
      <c r="D547" s="103"/>
      <c r="E547" s="105"/>
      <c r="F547" s="105"/>
      <c r="G547" s="105"/>
      <c r="H547" s="105"/>
      <c r="I547" s="104"/>
    </row>
    <row r="548" ht="16.5" customHeight="1">
      <c r="A548" s="103"/>
      <c r="B548" s="104"/>
      <c r="C548" s="104"/>
      <c r="D548" s="103"/>
      <c r="E548" s="105"/>
      <c r="F548" s="105"/>
      <c r="G548" s="105"/>
      <c r="H548" s="105"/>
      <c r="I548" s="104"/>
    </row>
    <row r="549" ht="16.5" customHeight="1">
      <c r="A549" s="103"/>
      <c r="B549" s="104"/>
      <c r="C549" s="104"/>
      <c r="D549" s="103"/>
      <c r="E549" s="105"/>
      <c r="F549" s="105"/>
      <c r="G549" s="105"/>
      <c r="H549" s="105"/>
      <c r="I549" s="104"/>
    </row>
    <row r="550" ht="16.5" customHeight="1">
      <c r="A550" s="103"/>
      <c r="B550" s="104"/>
      <c r="C550" s="104"/>
      <c r="D550" s="103"/>
      <c r="E550" s="105"/>
      <c r="F550" s="105"/>
      <c r="G550" s="105"/>
      <c r="H550" s="105"/>
      <c r="I550" s="104"/>
    </row>
    <row r="551" ht="16.5" customHeight="1">
      <c r="A551" s="103"/>
      <c r="B551" s="104"/>
      <c r="C551" s="104"/>
      <c r="D551" s="103"/>
      <c r="E551" s="105"/>
      <c r="F551" s="105"/>
      <c r="G551" s="105"/>
      <c r="H551" s="105"/>
      <c r="I551" s="104"/>
    </row>
    <row r="552" ht="16.5" customHeight="1">
      <c r="A552" s="103"/>
      <c r="B552" s="104"/>
      <c r="C552" s="104"/>
      <c r="D552" s="103"/>
      <c r="E552" s="105"/>
      <c r="F552" s="105"/>
      <c r="G552" s="105"/>
      <c r="H552" s="105"/>
      <c r="I552" s="104"/>
    </row>
    <row r="553" ht="16.5" customHeight="1">
      <c r="A553" s="103"/>
      <c r="B553" s="104"/>
      <c r="C553" s="104"/>
      <c r="D553" s="103"/>
      <c r="E553" s="105"/>
      <c r="F553" s="105"/>
      <c r="G553" s="105"/>
      <c r="H553" s="105"/>
      <c r="I553" s="104"/>
    </row>
    <row r="554" ht="16.5" customHeight="1">
      <c r="A554" s="103"/>
      <c r="B554" s="104"/>
      <c r="C554" s="104"/>
      <c r="D554" s="103"/>
      <c r="E554" s="105"/>
      <c r="F554" s="105"/>
      <c r="G554" s="105"/>
      <c r="H554" s="105"/>
      <c r="I554" s="104"/>
    </row>
    <row r="555" ht="16.5" customHeight="1">
      <c r="A555" s="103"/>
      <c r="B555" s="104"/>
      <c r="C555" s="104"/>
      <c r="D555" s="103"/>
      <c r="E555" s="105"/>
      <c r="F555" s="105"/>
      <c r="G555" s="105"/>
      <c r="H555" s="105"/>
      <c r="I555" s="104"/>
    </row>
    <row r="556" ht="16.5" customHeight="1">
      <c r="A556" s="103"/>
      <c r="B556" s="104"/>
      <c r="C556" s="104"/>
      <c r="D556" s="103"/>
      <c r="E556" s="105"/>
      <c r="F556" s="105"/>
      <c r="G556" s="105"/>
      <c r="H556" s="105"/>
      <c r="I556" s="104"/>
    </row>
    <row r="557" ht="16.5" customHeight="1">
      <c r="A557" s="103"/>
      <c r="B557" s="104"/>
      <c r="C557" s="104"/>
      <c r="D557" s="103"/>
      <c r="E557" s="105"/>
      <c r="F557" s="105"/>
      <c r="G557" s="105"/>
      <c r="H557" s="105"/>
      <c r="I557" s="104"/>
    </row>
    <row r="558" ht="16.5" customHeight="1">
      <c r="A558" s="103"/>
      <c r="B558" s="104"/>
      <c r="C558" s="104"/>
      <c r="D558" s="103"/>
      <c r="E558" s="105"/>
      <c r="F558" s="105"/>
      <c r="G558" s="105"/>
      <c r="H558" s="105"/>
      <c r="I558" s="104"/>
    </row>
    <row r="559" ht="16.5" customHeight="1">
      <c r="A559" s="103"/>
      <c r="B559" s="104"/>
      <c r="C559" s="104"/>
      <c r="D559" s="103"/>
      <c r="E559" s="105"/>
      <c r="F559" s="105"/>
      <c r="G559" s="105"/>
      <c r="H559" s="105"/>
      <c r="I559" s="104"/>
    </row>
    <row r="560" ht="16.5" customHeight="1">
      <c r="A560" s="103"/>
      <c r="B560" s="104"/>
      <c r="C560" s="104"/>
      <c r="D560" s="103"/>
      <c r="E560" s="105"/>
      <c r="F560" s="105"/>
      <c r="G560" s="105"/>
      <c r="H560" s="105"/>
      <c r="I560" s="104"/>
    </row>
    <row r="561" ht="16.5" customHeight="1">
      <c r="A561" s="103"/>
      <c r="B561" s="104"/>
      <c r="C561" s="104"/>
      <c r="D561" s="103"/>
      <c r="E561" s="105"/>
      <c r="F561" s="105"/>
      <c r="G561" s="105"/>
      <c r="H561" s="105"/>
      <c r="I561" s="104"/>
    </row>
    <row r="562" ht="16.5" customHeight="1">
      <c r="A562" s="103"/>
      <c r="B562" s="104"/>
      <c r="C562" s="104"/>
      <c r="D562" s="103"/>
      <c r="E562" s="105"/>
      <c r="F562" s="105"/>
      <c r="G562" s="105"/>
      <c r="H562" s="105"/>
      <c r="I562" s="104"/>
    </row>
    <row r="563" ht="16.5" customHeight="1">
      <c r="A563" s="103"/>
      <c r="B563" s="104"/>
      <c r="C563" s="104"/>
      <c r="D563" s="103"/>
      <c r="E563" s="105"/>
      <c r="F563" s="105"/>
      <c r="G563" s="105"/>
      <c r="H563" s="105"/>
      <c r="I563" s="104"/>
    </row>
    <row r="564" ht="16.5" customHeight="1">
      <c r="A564" s="103"/>
      <c r="B564" s="104"/>
      <c r="C564" s="104"/>
      <c r="D564" s="103"/>
      <c r="E564" s="105"/>
      <c r="F564" s="105"/>
      <c r="G564" s="105"/>
      <c r="H564" s="105"/>
      <c r="I564" s="104"/>
    </row>
    <row r="565" ht="16.5" customHeight="1">
      <c r="A565" s="103"/>
      <c r="B565" s="104"/>
      <c r="C565" s="104"/>
      <c r="D565" s="103"/>
      <c r="E565" s="105"/>
      <c r="F565" s="105"/>
      <c r="G565" s="105"/>
      <c r="H565" s="105"/>
      <c r="I565" s="104"/>
    </row>
    <row r="566" ht="16.5" customHeight="1">
      <c r="A566" s="103"/>
      <c r="B566" s="104"/>
      <c r="C566" s="104"/>
      <c r="D566" s="103"/>
      <c r="E566" s="105"/>
      <c r="F566" s="105"/>
      <c r="G566" s="105"/>
      <c r="H566" s="105"/>
      <c r="I566" s="104"/>
    </row>
    <row r="567" ht="16.5" customHeight="1">
      <c r="A567" s="103"/>
      <c r="B567" s="104"/>
      <c r="C567" s="104"/>
      <c r="D567" s="103"/>
      <c r="E567" s="105"/>
      <c r="F567" s="105"/>
      <c r="G567" s="105"/>
      <c r="H567" s="105"/>
      <c r="I567" s="104"/>
    </row>
    <row r="568" ht="16.5" customHeight="1">
      <c r="A568" s="103"/>
      <c r="B568" s="104"/>
      <c r="C568" s="104"/>
      <c r="D568" s="103"/>
      <c r="E568" s="105"/>
      <c r="F568" s="105"/>
      <c r="G568" s="105"/>
      <c r="H568" s="105"/>
      <c r="I568" s="104"/>
    </row>
    <row r="569" ht="16.5" customHeight="1">
      <c r="A569" s="103"/>
      <c r="B569" s="104"/>
      <c r="C569" s="104"/>
      <c r="D569" s="103"/>
      <c r="E569" s="105"/>
      <c r="F569" s="105"/>
      <c r="G569" s="105"/>
      <c r="H569" s="105"/>
      <c r="I569" s="104"/>
    </row>
    <row r="570" ht="16.5" customHeight="1">
      <c r="A570" s="103"/>
      <c r="B570" s="104"/>
      <c r="C570" s="104"/>
      <c r="D570" s="103"/>
      <c r="E570" s="105"/>
      <c r="F570" s="105"/>
      <c r="G570" s="105"/>
      <c r="H570" s="105"/>
      <c r="I570" s="104"/>
    </row>
    <row r="571" ht="16.5" customHeight="1">
      <c r="A571" s="103"/>
      <c r="B571" s="104"/>
      <c r="C571" s="104"/>
      <c r="D571" s="103"/>
      <c r="E571" s="105"/>
      <c r="F571" s="105"/>
      <c r="G571" s="105"/>
      <c r="H571" s="105"/>
      <c r="I571" s="104"/>
    </row>
    <row r="572" ht="16.5" customHeight="1">
      <c r="A572" s="103"/>
      <c r="B572" s="104"/>
      <c r="C572" s="104"/>
      <c r="D572" s="103"/>
      <c r="E572" s="105"/>
      <c r="F572" s="105"/>
      <c r="G572" s="105"/>
      <c r="H572" s="105"/>
      <c r="I572" s="104"/>
    </row>
    <row r="573" ht="16.5" customHeight="1">
      <c r="A573" s="103"/>
      <c r="B573" s="104"/>
      <c r="C573" s="104"/>
      <c r="D573" s="103"/>
      <c r="E573" s="105"/>
      <c r="F573" s="105"/>
      <c r="G573" s="105"/>
      <c r="H573" s="105"/>
      <c r="I573" s="104"/>
    </row>
    <row r="574" ht="16.5" customHeight="1">
      <c r="A574" s="103"/>
      <c r="B574" s="104"/>
      <c r="C574" s="104"/>
      <c r="D574" s="103"/>
      <c r="E574" s="105"/>
      <c r="F574" s="105"/>
      <c r="G574" s="105"/>
      <c r="H574" s="105"/>
      <c r="I574" s="104"/>
    </row>
    <row r="575" ht="16.5" customHeight="1">
      <c r="A575" s="103"/>
      <c r="B575" s="104"/>
      <c r="C575" s="104"/>
      <c r="D575" s="103"/>
      <c r="E575" s="105"/>
      <c r="F575" s="105"/>
      <c r="G575" s="105"/>
      <c r="H575" s="105"/>
      <c r="I575" s="104"/>
    </row>
    <row r="576" ht="16.5" customHeight="1">
      <c r="A576" s="103"/>
      <c r="B576" s="104"/>
      <c r="C576" s="104"/>
      <c r="D576" s="103"/>
      <c r="E576" s="105"/>
      <c r="F576" s="105"/>
      <c r="G576" s="105"/>
      <c r="H576" s="105"/>
      <c r="I576" s="104"/>
    </row>
    <row r="577" ht="16.5" customHeight="1">
      <c r="A577" s="103"/>
      <c r="B577" s="104"/>
      <c r="C577" s="104"/>
      <c r="D577" s="103"/>
      <c r="E577" s="105"/>
      <c r="F577" s="105"/>
      <c r="G577" s="105"/>
      <c r="H577" s="105"/>
      <c r="I577" s="104"/>
    </row>
    <row r="578" ht="16.5" customHeight="1">
      <c r="A578" s="103"/>
      <c r="B578" s="104"/>
      <c r="C578" s="104"/>
      <c r="D578" s="103"/>
      <c r="E578" s="105"/>
      <c r="F578" s="105"/>
      <c r="G578" s="105"/>
      <c r="H578" s="105"/>
      <c r="I578" s="104"/>
    </row>
    <row r="579" ht="16.5" customHeight="1">
      <c r="A579" s="103"/>
      <c r="B579" s="104"/>
      <c r="C579" s="104"/>
      <c r="D579" s="103"/>
      <c r="E579" s="105"/>
      <c r="F579" s="105"/>
      <c r="G579" s="105"/>
      <c r="H579" s="105"/>
      <c r="I579" s="104"/>
    </row>
    <row r="580" ht="16.5" customHeight="1">
      <c r="A580" s="103"/>
      <c r="B580" s="104"/>
      <c r="C580" s="104"/>
      <c r="D580" s="103"/>
      <c r="E580" s="105"/>
      <c r="F580" s="105"/>
      <c r="G580" s="105"/>
      <c r="H580" s="105"/>
      <c r="I580" s="104"/>
    </row>
    <row r="581" ht="16.5" customHeight="1">
      <c r="A581" s="103"/>
      <c r="B581" s="104"/>
      <c r="C581" s="104"/>
      <c r="D581" s="103"/>
      <c r="E581" s="105"/>
      <c r="F581" s="105"/>
      <c r="G581" s="105"/>
      <c r="H581" s="105"/>
      <c r="I581" s="104"/>
    </row>
    <row r="582" ht="16.5" customHeight="1">
      <c r="A582" s="103"/>
      <c r="B582" s="104"/>
      <c r="C582" s="104"/>
      <c r="D582" s="103"/>
      <c r="E582" s="105"/>
      <c r="F582" s="105"/>
      <c r="G582" s="105"/>
      <c r="H582" s="105"/>
      <c r="I582" s="104"/>
    </row>
    <row r="583" ht="16.5" customHeight="1">
      <c r="A583" s="103"/>
      <c r="B583" s="104"/>
      <c r="C583" s="104"/>
      <c r="D583" s="103"/>
      <c r="E583" s="105"/>
      <c r="F583" s="105"/>
      <c r="G583" s="105"/>
      <c r="H583" s="105"/>
      <c r="I583" s="104"/>
    </row>
    <row r="584" ht="16.5" customHeight="1">
      <c r="A584" s="103"/>
      <c r="B584" s="104"/>
      <c r="C584" s="104"/>
      <c r="D584" s="103"/>
      <c r="E584" s="105"/>
      <c r="F584" s="105"/>
      <c r="G584" s="105"/>
      <c r="H584" s="105"/>
      <c r="I584" s="104"/>
    </row>
    <row r="585" ht="16.5" customHeight="1">
      <c r="A585" s="103"/>
      <c r="B585" s="104"/>
      <c r="C585" s="104"/>
      <c r="D585" s="103"/>
      <c r="E585" s="105"/>
      <c r="F585" s="105"/>
      <c r="G585" s="105"/>
      <c r="H585" s="105"/>
      <c r="I585" s="104"/>
    </row>
    <row r="586" ht="16.5" customHeight="1">
      <c r="A586" s="103"/>
      <c r="B586" s="104"/>
      <c r="C586" s="104"/>
      <c r="D586" s="103"/>
      <c r="E586" s="105"/>
      <c r="F586" s="105"/>
      <c r="G586" s="105"/>
      <c r="H586" s="105"/>
      <c r="I586" s="104"/>
    </row>
    <row r="587" ht="16.5" customHeight="1">
      <c r="A587" s="103"/>
      <c r="B587" s="104"/>
      <c r="C587" s="104"/>
      <c r="D587" s="103"/>
      <c r="E587" s="105"/>
      <c r="F587" s="105"/>
      <c r="G587" s="105"/>
      <c r="H587" s="105"/>
      <c r="I587" s="104"/>
    </row>
    <row r="588" ht="16.5" customHeight="1">
      <c r="A588" s="103"/>
      <c r="B588" s="104"/>
      <c r="C588" s="104"/>
      <c r="D588" s="103"/>
      <c r="E588" s="105"/>
      <c r="F588" s="105"/>
      <c r="G588" s="105"/>
      <c r="H588" s="105"/>
      <c r="I588" s="104"/>
    </row>
    <row r="589" ht="16.5" customHeight="1">
      <c r="A589" s="103"/>
      <c r="B589" s="104"/>
      <c r="C589" s="104"/>
      <c r="D589" s="103"/>
      <c r="E589" s="105"/>
      <c r="F589" s="105"/>
      <c r="G589" s="105"/>
      <c r="H589" s="105"/>
      <c r="I589" s="104"/>
    </row>
    <row r="590" ht="16.5" customHeight="1">
      <c r="A590" s="103"/>
      <c r="B590" s="104"/>
      <c r="C590" s="104"/>
      <c r="D590" s="103"/>
      <c r="E590" s="105"/>
      <c r="F590" s="105"/>
      <c r="G590" s="105"/>
      <c r="H590" s="105"/>
      <c r="I590" s="104"/>
    </row>
    <row r="591" ht="16.5" customHeight="1">
      <c r="A591" s="103"/>
      <c r="B591" s="104"/>
      <c r="C591" s="104"/>
      <c r="D591" s="103"/>
      <c r="E591" s="105"/>
      <c r="F591" s="105"/>
      <c r="G591" s="105"/>
      <c r="H591" s="105"/>
      <c r="I591" s="104"/>
    </row>
    <row r="592" ht="16.5" customHeight="1">
      <c r="A592" s="103"/>
      <c r="B592" s="104"/>
      <c r="C592" s="104"/>
      <c r="D592" s="103"/>
      <c r="E592" s="105"/>
      <c r="F592" s="105"/>
      <c r="G592" s="105"/>
      <c r="H592" s="105"/>
      <c r="I592" s="104"/>
    </row>
    <row r="593" ht="16.5" customHeight="1">
      <c r="A593" s="103"/>
      <c r="B593" s="104"/>
      <c r="C593" s="104"/>
      <c r="D593" s="103"/>
      <c r="E593" s="105"/>
      <c r="F593" s="105"/>
      <c r="G593" s="105"/>
      <c r="H593" s="105"/>
      <c r="I593" s="104"/>
    </row>
    <row r="594" ht="16.5" customHeight="1">
      <c r="A594" s="103"/>
      <c r="B594" s="104"/>
      <c r="C594" s="104"/>
      <c r="D594" s="103"/>
      <c r="E594" s="105"/>
      <c r="F594" s="105"/>
      <c r="G594" s="105"/>
      <c r="H594" s="105"/>
      <c r="I594" s="104"/>
    </row>
    <row r="595" ht="16.5" customHeight="1">
      <c r="A595" s="103"/>
      <c r="B595" s="104"/>
      <c r="C595" s="104"/>
      <c r="D595" s="103"/>
      <c r="E595" s="105"/>
      <c r="F595" s="105"/>
      <c r="G595" s="105"/>
      <c r="H595" s="105"/>
      <c r="I595" s="104"/>
    </row>
    <row r="596" ht="16.5" customHeight="1">
      <c r="A596" s="103"/>
      <c r="B596" s="104"/>
      <c r="C596" s="104"/>
      <c r="D596" s="103"/>
      <c r="E596" s="105"/>
      <c r="F596" s="105"/>
      <c r="G596" s="105"/>
      <c r="H596" s="105"/>
      <c r="I596" s="104"/>
    </row>
    <row r="597" ht="16.5" customHeight="1">
      <c r="A597" s="103"/>
      <c r="B597" s="104"/>
      <c r="C597" s="104"/>
      <c r="D597" s="103"/>
      <c r="E597" s="105"/>
      <c r="F597" s="105"/>
      <c r="G597" s="105"/>
      <c r="H597" s="105"/>
      <c r="I597" s="104"/>
    </row>
    <row r="598" ht="16.5" customHeight="1">
      <c r="A598" s="103"/>
      <c r="B598" s="104"/>
      <c r="C598" s="104"/>
      <c r="D598" s="103"/>
      <c r="E598" s="105"/>
      <c r="F598" s="105"/>
      <c r="G598" s="105"/>
      <c r="H598" s="105"/>
      <c r="I598" s="104"/>
    </row>
    <row r="599" ht="16.5" customHeight="1">
      <c r="A599" s="103"/>
      <c r="B599" s="104"/>
      <c r="C599" s="104"/>
      <c r="D599" s="103"/>
      <c r="E599" s="105"/>
      <c r="F599" s="105"/>
      <c r="G599" s="105"/>
      <c r="H599" s="105"/>
      <c r="I599" s="104"/>
    </row>
    <row r="600" ht="16.5" customHeight="1">
      <c r="A600" s="103"/>
      <c r="B600" s="104"/>
      <c r="C600" s="104"/>
      <c r="D600" s="103"/>
      <c r="E600" s="105"/>
      <c r="F600" s="105"/>
      <c r="G600" s="105"/>
      <c r="H600" s="105"/>
      <c r="I600" s="104"/>
    </row>
    <row r="601" ht="16.5" customHeight="1">
      <c r="A601" s="103"/>
      <c r="B601" s="104"/>
      <c r="C601" s="104"/>
      <c r="D601" s="103"/>
      <c r="E601" s="105"/>
      <c r="F601" s="105"/>
      <c r="G601" s="105"/>
      <c r="H601" s="105"/>
      <c r="I601" s="104"/>
    </row>
    <row r="602" ht="16.5" customHeight="1">
      <c r="A602" s="103"/>
      <c r="B602" s="104"/>
      <c r="C602" s="104"/>
      <c r="D602" s="103"/>
      <c r="E602" s="105"/>
      <c r="F602" s="105"/>
      <c r="G602" s="105"/>
      <c r="H602" s="105"/>
      <c r="I602" s="104"/>
    </row>
    <row r="603" ht="16.5" customHeight="1">
      <c r="A603" s="103"/>
      <c r="B603" s="104"/>
      <c r="C603" s="104"/>
      <c r="D603" s="103"/>
      <c r="E603" s="105"/>
      <c r="F603" s="105"/>
      <c r="G603" s="105"/>
      <c r="H603" s="105"/>
      <c r="I603" s="104"/>
    </row>
    <row r="604" ht="16.5" customHeight="1">
      <c r="A604" s="103"/>
      <c r="B604" s="104"/>
      <c r="C604" s="104"/>
      <c r="D604" s="103"/>
      <c r="E604" s="105"/>
      <c r="F604" s="105"/>
      <c r="G604" s="105"/>
      <c r="H604" s="105"/>
      <c r="I604" s="104"/>
    </row>
    <row r="605" ht="16.5" customHeight="1">
      <c r="A605" s="103"/>
      <c r="B605" s="104"/>
      <c r="C605" s="104"/>
      <c r="D605" s="103"/>
      <c r="E605" s="105"/>
      <c r="F605" s="105"/>
      <c r="G605" s="105"/>
      <c r="H605" s="105"/>
      <c r="I605" s="104"/>
    </row>
    <row r="606" ht="16.5" customHeight="1">
      <c r="A606" s="103"/>
      <c r="B606" s="104"/>
      <c r="C606" s="104"/>
      <c r="D606" s="103"/>
      <c r="E606" s="105"/>
      <c r="F606" s="105"/>
      <c r="G606" s="105"/>
      <c r="H606" s="105"/>
      <c r="I606" s="104"/>
    </row>
    <row r="607" ht="16.5" customHeight="1">
      <c r="A607" s="103"/>
      <c r="B607" s="104"/>
      <c r="C607" s="104"/>
      <c r="D607" s="103"/>
      <c r="E607" s="105"/>
      <c r="F607" s="105"/>
      <c r="G607" s="105"/>
      <c r="H607" s="105"/>
      <c r="I607" s="104"/>
    </row>
    <row r="608" ht="16.5" customHeight="1">
      <c r="A608" s="103"/>
      <c r="B608" s="104"/>
      <c r="C608" s="104"/>
      <c r="D608" s="103"/>
      <c r="E608" s="105"/>
      <c r="F608" s="105"/>
      <c r="G608" s="105"/>
      <c r="H608" s="105"/>
      <c r="I608" s="104"/>
    </row>
    <row r="609" ht="16.5" customHeight="1">
      <c r="A609" s="103"/>
      <c r="B609" s="104"/>
      <c r="C609" s="104"/>
      <c r="D609" s="103"/>
      <c r="E609" s="105"/>
      <c r="F609" s="105"/>
      <c r="G609" s="105"/>
      <c r="H609" s="105"/>
      <c r="I609" s="104"/>
    </row>
    <row r="610" ht="16.5" customHeight="1">
      <c r="A610" s="103"/>
      <c r="B610" s="104"/>
      <c r="C610" s="104"/>
      <c r="D610" s="103"/>
      <c r="E610" s="105"/>
      <c r="F610" s="105"/>
      <c r="G610" s="105"/>
      <c r="H610" s="105"/>
      <c r="I610" s="104"/>
    </row>
    <row r="611" ht="16.5" customHeight="1">
      <c r="A611" s="103"/>
      <c r="B611" s="104"/>
      <c r="C611" s="104"/>
      <c r="D611" s="103"/>
      <c r="E611" s="105"/>
      <c r="F611" s="105"/>
      <c r="G611" s="105"/>
      <c r="H611" s="105"/>
      <c r="I611" s="104"/>
    </row>
    <row r="612" ht="16.5" customHeight="1">
      <c r="A612" s="103"/>
      <c r="B612" s="104"/>
      <c r="C612" s="104"/>
      <c r="D612" s="103"/>
      <c r="E612" s="105"/>
      <c r="F612" s="105"/>
      <c r="G612" s="105"/>
      <c r="H612" s="105"/>
      <c r="I612" s="104"/>
    </row>
    <row r="613" ht="16.5" customHeight="1">
      <c r="A613" s="103"/>
      <c r="B613" s="104"/>
      <c r="C613" s="104"/>
      <c r="D613" s="103"/>
      <c r="E613" s="105"/>
      <c r="F613" s="105"/>
      <c r="G613" s="105"/>
      <c r="H613" s="105"/>
      <c r="I613" s="104"/>
    </row>
    <row r="614" ht="16.5" customHeight="1">
      <c r="A614" s="103"/>
      <c r="B614" s="104"/>
      <c r="C614" s="104"/>
      <c r="D614" s="103"/>
      <c r="E614" s="105"/>
      <c r="F614" s="105"/>
      <c r="G614" s="105"/>
      <c r="H614" s="105"/>
      <c r="I614" s="104"/>
    </row>
    <row r="615" ht="16.5" customHeight="1">
      <c r="A615" s="103"/>
      <c r="B615" s="104"/>
      <c r="C615" s="104"/>
      <c r="D615" s="103"/>
      <c r="E615" s="105"/>
      <c r="F615" s="105"/>
      <c r="G615" s="105"/>
      <c r="H615" s="105"/>
      <c r="I615" s="104"/>
    </row>
    <row r="616" ht="16.5" customHeight="1">
      <c r="A616" s="103"/>
      <c r="B616" s="104"/>
      <c r="C616" s="104"/>
      <c r="D616" s="103"/>
      <c r="E616" s="105"/>
      <c r="F616" s="105"/>
      <c r="G616" s="105"/>
      <c r="H616" s="105"/>
      <c r="I616" s="104"/>
    </row>
    <row r="617" ht="16.5" customHeight="1">
      <c r="A617" s="103"/>
      <c r="B617" s="104"/>
      <c r="C617" s="104"/>
      <c r="D617" s="103"/>
      <c r="E617" s="105"/>
      <c r="F617" s="105"/>
      <c r="G617" s="105"/>
      <c r="H617" s="105"/>
      <c r="I617" s="104"/>
    </row>
    <row r="618" ht="16.5" customHeight="1">
      <c r="A618" s="103"/>
      <c r="B618" s="104"/>
      <c r="C618" s="104"/>
      <c r="D618" s="103"/>
      <c r="E618" s="105"/>
      <c r="F618" s="105"/>
      <c r="G618" s="105"/>
      <c r="H618" s="105"/>
      <c r="I618" s="104"/>
    </row>
    <row r="619" ht="16.5" customHeight="1">
      <c r="A619" s="103"/>
      <c r="B619" s="104"/>
      <c r="C619" s="104"/>
      <c r="D619" s="103"/>
      <c r="E619" s="105"/>
      <c r="F619" s="105"/>
      <c r="G619" s="105"/>
      <c r="H619" s="105"/>
      <c r="I619" s="104"/>
    </row>
    <row r="620" ht="16.5" customHeight="1">
      <c r="A620" s="103"/>
      <c r="B620" s="104"/>
      <c r="C620" s="104"/>
      <c r="D620" s="103"/>
      <c r="E620" s="105"/>
      <c r="F620" s="105"/>
      <c r="G620" s="105"/>
      <c r="H620" s="105"/>
      <c r="I620" s="104"/>
    </row>
    <row r="621" ht="16.5" customHeight="1">
      <c r="A621" s="103"/>
      <c r="B621" s="104"/>
      <c r="C621" s="104"/>
      <c r="D621" s="103"/>
      <c r="E621" s="105"/>
      <c r="F621" s="105"/>
      <c r="G621" s="105"/>
      <c r="H621" s="105"/>
      <c r="I621" s="104"/>
    </row>
    <row r="622" ht="16.5" customHeight="1">
      <c r="A622" s="103"/>
      <c r="B622" s="104"/>
      <c r="C622" s="104"/>
      <c r="D622" s="103"/>
      <c r="E622" s="105"/>
      <c r="F622" s="105"/>
      <c r="G622" s="105"/>
      <c r="H622" s="105"/>
      <c r="I622" s="104"/>
    </row>
    <row r="623" ht="16.5" customHeight="1">
      <c r="A623" s="103"/>
      <c r="B623" s="104"/>
      <c r="C623" s="104"/>
      <c r="D623" s="103"/>
      <c r="E623" s="105"/>
      <c r="F623" s="105"/>
      <c r="G623" s="105"/>
      <c r="H623" s="105"/>
      <c r="I623" s="104"/>
    </row>
    <row r="624" ht="16.5" customHeight="1">
      <c r="A624" s="103"/>
      <c r="B624" s="104"/>
      <c r="C624" s="104"/>
      <c r="D624" s="103"/>
      <c r="E624" s="105"/>
      <c r="F624" s="105"/>
      <c r="G624" s="105"/>
      <c r="H624" s="105"/>
      <c r="I624" s="104"/>
    </row>
    <row r="625" ht="16.5" customHeight="1">
      <c r="A625" s="103"/>
      <c r="B625" s="104"/>
      <c r="C625" s="104"/>
      <c r="D625" s="103"/>
      <c r="E625" s="105"/>
      <c r="F625" s="105"/>
      <c r="G625" s="105"/>
      <c r="H625" s="105"/>
      <c r="I625" s="104"/>
    </row>
    <row r="626" ht="16.5" customHeight="1">
      <c r="A626" s="103"/>
      <c r="B626" s="104"/>
      <c r="C626" s="104"/>
      <c r="D626" s="103"/>
      <c r="E626" s="105"/>
      <c r="F626" s="105"/>
      <c r="G626" s="105"/>
      <c r="H626" s="105"/>
      <c r="I626" s="104"/>
    </row>
    <row r="627" ht="16.5" customHeight="1">
      <c r="A627" s="103"/>
      <c r="B627" s="104"/>
      <c r="C627" s="104"/>
      <c r="D627" s="103"/>
      <c r="E627" s="105"/>
      <c r="F627" s="105"/>
      <c r="G627" s="105"/>
      <c r="H627" s="105"/>
      <c r="I627" s="104"/>
    </row>
    <row r="628" ht="16.5" customHeight="1">
      <c r="A628" s="103"/>
      <c r="B628" s="104"/>
      <c r="C628" s="104"/>
      <c r="D628" s="103"/>
      <c r="E628" s="105"/>
      <c r="F628" s="105"/>
      <c r="G628" s="105"/>
      <c r="H628" s="105"/>
      <c r="I628" s="104"/>
    </row>
    <row r="629" ht="16.5" customHeight="1">
      <c r="A629" s="103"/>
      <c r="B629" s="104"/>
      <c r="C629" s="104"/>
      <c r="D629" s="103"/>
      <c r="E629" s="105"/>
      <c r="F629" s="105"/>
      <c r="G629" s="105"/>
      <c r="H629" s="105"/>
      <c r="I629" s="104"/>
    </row>
    <row r="630" ht="16.5" customHeight="1">
      <c r="A630" s="103"/>
      <c r="B630" s="104"/>
      <c r="C630" s="104"/>
      <c r="D630" s="103"/>
      <c r="E630" s="105"/>
      <c r="F630" s="105"/>
      <c r="G630" s="105"/>
      <c r="H630" s="105"/>
      <c r="I630" s="104"/>
    </row>
    <row r="631" ht="16.5" customHeight="1">
      <c r="A631" s="103"/>
      <c r="B631" s="104"/>
      <c r="C631" s="104"/>
      <c r="D631" s="103"/>
      <c r="E631" s="105"/>
      <c r="F631" s="105"/>
      <c r="G631" s="105"/>
      <c r="H631" s="105"/>
      <c r="I631" s="104"/>
    </row>
    <row r="632" ht="16.5" customHeight="1">
      <c r="A632" s="103"/>
      <c r="B632" s="104"/>
      <c r="C632" s="104"/>
      <c r="D632" s="103"/>
      <c r="E632" s="105"/>
      <c r="F632" s="105"/>
      <c r="G632" s="105"/>
      <c r="H632" s="105"/>
      <c r="I632" s="104"/>
    </row>
    <row r="633" ht="16.5" customHeight="1">
      <c r="A633" s="103"/>
      <c r="B633" s="104"/>
      <c r="C633" s="104"/>
      <c r="D633" s="103"/>
      <c r="E633" s="105"/>
      <c r="F633" s="105"/>
      <c r="G633" s="105"/>
      <c r="H633" s="105"/>
      <c r="I633" s="104"/>
    </row>
    <row r="634" ht="16.5" customHeight="1">
      <c r="A634" s="103"/>
      <c r="B634" s="104"/>
      <c r="C634" s="104"/>
      <c r="D634" s="103"/>
      <c r="E634" s="105"/>
      <c r="F634" s="105"/>
      <c r="G634" s="105"/>
      <c r="H634" s="105"/>
      <c r="I634" s="104"/>
    </row>
    <row r="635" ht="16.5" customHeight="1">
      <c r="A635" s="103"/>
      <c r="B635" s="104"/>
      <c r="C635" s="104"/>
      <c r="D635" s="103"/>
      <c r="E635" s="105"/>
      <c r="F635" s="105"/>
      <c r="G635" s="105"/>
      <c r="H635" s="105"/>
      <c r="I635" s="104"/>
    </row>
    <row r="636" ht="16.5" customHeight="1">
      <c r="A636" s="103"/>
      <c r="B636" s="104"/>
      <c r="C636" s="104"/>
      <c r="D636" s="103"/>
      <c r="E636" s="105"/>
      <c r="F636" s="105"/>
      <c r="G636" s="105"/>
      <c r="H636" s="105"/>
      <c r="I636" s="104"/>
    </row>
    <row r="637" ht="16.5" customHeight="1">
      <c r="A637" s="103"/>
      <c r="B637" s="104"/>
      <c r="C637" s="104"/>
      <c r="D637" s="103"/>
      <c r="E637" s="105"/>
      <c r="F637" s="105"/>
      <c r="G637" s="105"/>
      <c r="H637" s="105"/>
      <c r="I637" s="104"/>
    </row>
    <row r="638" ht="16.5" customHeight="1">
      <c r="A638" s="103"/>
      <c r="B638" s="104"/>
      <c r="C638" s="104"/>
      <c r="D638" s="103"/>
      <c r="E638" s="105"/>
      <c r="F638" s="105"/>
      <c r="G638" s="105"/>
      <c r="H638" s="105"/>
      <c r="I638" s="104"/>
    </row>
    <row r="639" ht="16.5" customHeight="1">
      <c r="A639" s="103"/>
      <c r="B639" s="104"/>
      <c r="C639" s="104"/>
      <c r="D639" s="103"/>
      <c r="E639" s="105"/>
      <c r="F639" s="105"/>
      <c r="G639" s="105"/>
      <c r="H639" s="105"/>
      <c r="I639" s="104"/>
    </row>
    <row r="640" ht="16.5" customHeight="1">
      <c r="A640" s="103"/>
      <c r="B640" s="104"/>
      <c r="C640" s="104"/>
      <c r="D640" s="103"/>
      <c r="E640" s="105"/>
      <c r="F640" s="105"/>
      <c r="G640" s="105"/>
      <c r="H640" s="105"/>
      <c r="I640" s="104"/>
    </row>
    <row r="641" ht="16.5" customHeight="1">
      <c r="A641" s="103"/>
      <c r="B641" s="104"/>
      <c r="C641" s="104"/>
      <c r="D641" s="103"/>
      <c r="E641" s="105"/>
      <c r="F641" s="105"/>
      <c r="G641" s="105"/>
      <c r="H641" s="105"/>
      <c r="I641" s="104"/>
    </row>
    <row r="642" ht="16.5" customHeight="1">
      <c r="A642" s="103"/>
      <c r="B642" s="104"/>
      <c r="C642" s="104"/>
      <c r="D642" s="103"/>
      <c r="E642" s="105"/>
      <c r="F642" s="105"/>
      <c r="G642" s="105"/>
      <c r="H642" s="105"/>
      <c r="I642" s="104"/>
    </row>
    <row r="643" ht="16.5" customHeight="1">
      <c r="A643" s="103"/>
      <c r="B643" s="104"/>
      <c r="C643" s="104"/>
      <c r="D643" s="103"/>
      <c r="E643" s="105"/>
      <c r="F643" s="105"/>
      <c r="G643" s="105"/>
      <c r="H643" s="105"/>
      <c r="I643" s="104"/>
    </row>
    <row r="644" ht="16.5" customHeight="1">
      <c r="A644" s="103"/>
      <c r="B644" s="104"/>
      <c r="C644" s="104"/>
      <c r="D644" s="103"/>
      <c r="E644" s="105"/>
      <c r="F644" s="105"/>
      <c r="G644" s="105"/>
      <c r="H644" s="105"/>
      <c r="I644" s="104"/>
    </row>
    <row r="645" ht="16.5" customHeight="1">
      <c r="A645" s="103"/>
      <c r="B645" s="104"/>
      <c r="C645" s="104"/>
      <c r="D645" s="103"/>
      <c r="E645" s="105"/>
      <c r="F645" s="105"/>
      <c r="G645" s="105"/>
      <c r="H645" s="105"/>
      <c r="I645" s="104"/>
    </row>
    <row r="646" ht="16.5" customHeight="1">
      <c r="A646" s="103"/>
      <c r="B646" s="104"/>
      <c r="C646" s="104"/>
      <c r="D646" s="103"/>
      <c r="E646" s="105"/>
      <c r="F646" s="105"/>
      <c r="G646" s="105"/>
      <c r="H646" s="105"/>
      <c r="I646" s="104"/>
    </row>
    <row r="647" ht="16.5" customHeight="1">
      <c r="A647" s="103"/>
      <c r="B647" s="104"/>
      <c r="C647" s="104"/>
      <c r="D647" s="103"/>
      <c r="E647" s="105"/>
      <c r="F647" s="105"/>
      <c r="G647" s="105"/>
      <c r="H647" s="105"/>
      <c r="I647" s="104"/>
    </row>
    <row r="648" ht="16.5" customHeight="1">
      <c r="A648" s="103"/>
      <c r="B648" s="104"/>
      <c r="C648" s="104"/>
      <c r="D648" s="103"/>
      <c r="E648" s="105"/>
      <c r="F648" s="105"/>
      <c r="G648" s="105"/>
      <c r="H648" s="105"/>
      <c r="I648" s="104"/>
    </row>
    <row r="649" ht="16.5" customHeight="1">
      <c r="A649" s="103"/>
      <c r="B649" s="104"/>
      <c r="C649" s="104"/>
      <c r="D649" s="103"/>
      <c r="E649" s="105"/>
      <c r="F649" s="105"/>
      <c r="G649" s="105"/>
      <c r="H649" s="105"/>
      <c r="I649" s="104"/>
    </row>
    <row r="650" ht="16.5" customHeight="1">
      <c r="A650" s="103"/>
      <c r="B650" s="104"/>
      <c r="C650" s="104"/>
      <c r="D650" s="103"/>
      <c r="E650" s="105"/>
      <c r="F650" s="105"/>
      <c r="G650" s="105"/>
      <c r="H650" s="105"/>
      <c r="I650" s="104"/>
    </row>
    <row r="651" ht="16.5" customHeight="1">
      <c r="A651" s="103"/>
      <c r="B651" s="104"/>
      <c r="C651" s="104"/>
      <c r="D651" s="103"/>
      <c r="E651" s="105"/>
      <c r="F651" s="105"/>
      <c r="G651" s="105"/>
      <c r="H651" s="105"/>
      <c r="I651" s="104"/>
    </row>
    <row r="652" ht="16.5" customHeight="1">
      <c r="A652" s="103"/>
      <c r="B652" s="104"/>
      <c r="C652" s="104"/>
      <c r="D652" s="103"/>
      <c r="E652" s="105"/>
      <c r="F652" s="105"/>
      <c r="G652" s="105"/>
      <c r="H652" s="105"/>
      <c r="I652" s="104"/>
    </row>
    <row r="653" ht="16.5" customHeight="1">
      <c r="A653" s="103"/>
      <c r="B653" s="104"/>
      <c r="C653" s="104"/>
      <c r="D653" s="103"/>
      <c r="E653" s="105"/>
      <c r="F653" s="105"/>
      <c r="G653" s="105"/>
      <c r="H653" s="105"/>
      <c r="I653" s="104"/>
    </row>
    <row r="654" ht="16.5" customHeight="1">
      <c r="A654" s="103"/>
      <c r="B654" s="104"/>
      <c r="C654" s="104"/>
      <c r="D654" s="103"/>
      <c r="E654" s="105"/>
      <c r="F654" s="105"/>
      <c r="G654" s="105"/>
      <c r="H654" s="105"/>
      <c r="I654" s="104"/>
    </row>
    <row r="655" ht="16.5" customHeight="1">
      <c r="A655" s="103"/>
      <c r="B655" s="104"/>
      <c r="C655" s="104"/>
      <c r="D655" s="103"/>
      <c r="E655" s="105"/>
      <c r="F655" s="105"/>
      <c r="G655" s="105"/>
      <c r="H655" s="105"/>
      <c r="I655" s="104"/>
    </row>
    <row r="656" ht="16.5" customHeight="1">
      <c r="A656" s="103"/>
      <c r="B656" s="104"/>
      <c r="C656" s="104"/>
      <c r="D656" s="103"/>
      <c r="E656" s="105"/>
      <c r="F656" s="105"/>
      <c r="G656" s="105"/>
      <c r="H656" s="105"/>
      <c r="I656" s="104"/>
    </row>
    <row r="657" ht="16.5" customHeight="1">
      <c r="A657" s="103"/>
      <c r="B657" s="104"/>
      <c r="C657" s="104"/>
      <c r="D657" s="103"/>
      <c r="E657" s="105"/>
      <c r="F657" s="105"/>
      <c r="G657" s="105"/>
      <c r="H657" s="105"/>
      <c r="I657" s="104"/>
    </row>
    <row r="658" ht="16.5" customHeight="1">
      <c r="A658" s="103"/>
      <c r="B658" s="104"/>
      <c r="C658" s="104"/>
      <c r="D658" s="103"/>
      <c r="E658" s="105"/>
      <c r="F658" s="105"/>
      <c r="G658" s="105"/>
      <c r="H658" s="105"/>
      <c r="I658" s="104"/>
    </row>
    <row r="659" ht="16.5" customHeight="1">
      <c r="A659" s="103"/>
      <c r="B659" s="104"/>
      <c r="C659" s="104"/>
      <c r="D659" s="103"/>
      <c r="E659" s="105"/>
      <c r="F659" s="105"/>
      <c r="G659" s="105"/>
      <c r="H659" s="105"/>
      <c r="I659" s="104"/>
    </row>
    <row r="660" ht="16.5" customHeight="1">
      <c r="A660" s="103"/>
      <c r="B660" s="104"/>
      <c r="C660" s="104"/>
      <c r="D660" s="103"/>
      <c r="E660" s="105"/>
      <c r="F660" s="105"/>
      <c r="G660" s="105"/>
      <c r="H660" s="105"/>
      <c r="I660" s="104"/>
    </row>
    <row r="661" ht="16.5" customHeight="1">
      <c r="A661" s="103"/>
      <c r="B661" s="104"/>
      <c r="C661" s="104"/>
      <c r="D661" s="103"/>
      <c r="E661" s="105"/>
      <c r="F661" s="105"/>
      <c r="G661" s="105"/>
      <c r="H661" s="105"/>
      <c r="I661" s="104"/>
    </row>
    <row r="662" ht="16.5" customHeight="1">
      <c r="A662" s="103"/>
      <c r="B662" s="104"/>
      <c r="C662" s="104"/>
      <c r="D662" s="103"/>
      <c r="E662" s="105"/>
      <c r="F662" s="105"/>
      <c r="G662" s="105"/>
      <c r="H662" s="105"/>
      <c r="I662" s="104"/>
    </row>
    <row r="663" ht="16.5" customHeight="1">
      <c r="A663" s="103"/>
      <c r="B663" s="104"/>
      <c r="C663" s="104"/>
      <c r="D663" s="103"/>
      <c r="E663" s="105"/>
      <c r="F663" s="105"/>
      <c r="G663" s="105"/>
      <c r="H663" s="105"/>
      <c r="I663" s="104"/>
    </row>
    <row r="664" ht="16.5" customHeight="1">
      <c r="A664" s="103"/>
      <c r="B664" s="104"/>
      <c r="C664" s="104"/>
      <c r="D664" s="103"/>
      <c r="E664" s="105"/>
      <c r="F664" s="105"/>
      <c r="G664" s="105"/>
      <c r="H664" s="105"/>
      <c r="I664" s="104"/>
    </row>
    <row r="665" ht="16.5" customHeight="1">
      <c r="A665" s="103"/>
      <c r="B665" s="104"/>
      <c r="C665" s="104"/>
      <c r="D665" s="103"/>
      <c r="E665" s="105"/>
      <c r="F665" s="105"/>
      <c r="G665" s="105"/>
      <c r="H665" s="105"/>
      <c r="I665" s="104"/>
    </row>
    <row r="666" ht="16.5" customHeight="1">
      <c r="A666" s="103"/>
      <c r="B666" s="104"/>
      <c r="C666" s="104"/>
      <c r="D666" s="103"/>
      <c r="E666" s="105"/>
      <c r="F666" s="105"/>
      <c r="G666" s="105"/>
      <c r="H666" s="105"/>
      <c r="I666" s="104"/>
    </row>
    <row r="667" ht="16.5" customHeight="1">
      <c r="A667" s="103"/>
      <c r="B667" s="104"/>
      <c r="C667" s="104"/>
      <c r="D667" s="103"/>
      <c r="E667" s="105"/>
      <c r="F667" s="105"/>
      <c r="G667" s="105"/>
      <c r="H667" s="105"/>
      <c r="I667" s="104"/>
    </row>
    <row r="668" ht="16.5" customHeight="1">
      <c r="A668" s="103"/>
      <c r="B668" s="104"/>
      <c r="C668" s="104"/>
      <c r="D668" s="103"/>
      <c r="E668" s="105"/>
      <c r="F668" s="105"/>
      <c r="G668" s="105"/>
      <c r="H668" s="105"/>
      <c r="I668" s="104"/>
    </row>
    <row r="669" ht="16.5" customHeight="1">
      <c r="A669" s="103"/>
      <c r="B669" s="104"/>
      <c r="C669" s="104"/>
      <c r="D669" s="103"/>
      <c r="E669" s="105"/>
      <c r="F669" s="105"/>
      <c r="G669" s="105"/>
      <c r="H669" s="105"/>
      <c r="I669" s="104"/>
    </row>
    <row r="670" ht="16.5" customHeight="1">
      <c r="A670" s="103"/>
      <c r="B670" s="104"/>
      <c r="C670" s="104"/>
      <c r="D670" s="103"/>
      <c r="E670" s="105"/>
      <c r="F670" s="105"/>
      <c r="G670" s="105"/>
      <c r="H670" s="105"/>
      <c r="I670" s="104"/>
    </row>
    <row r="671" ht="16.5" customHeight="1">
      <c r="A671" s="103"/>
      <c r="B671" s="104"/>
      <c r="C671" s="104"/>
      <c r="D671" s="103"/>
      <c r="E671" s="105"/>
      <c r="F671" s="105"/>
      <c r="G671" s="105"/>
      <c r="H671" s="105"/>
      <c r="I671" s="104"/>
    </row>
    <row r="672" ht="16.5" customHeight="1">
      <c r="A672" s="103"/>
      <c r="B672" s="104"/>
      <c r="C672" s="104"/>
      <c r="D672" s="103"/>
      <c r="E672" s="105"/>
      <c r="F672" s="105"/>
      <c r="G672" s="105"/>
      <c r="H672" s="105"/>
      <c r="I672" s="104"/>
    </row>
    <row r="673" ht="16.5" customHeight="1">
      <c r="A673" s="103"/>
      <c r="B673" s="104"/>
      <c r="C673" s="104"/>
      <c r="D673" s="103"/>
      <c r="E673" s="105"/>
      <c r="F673" s="105"/>
      <c r="G673" s="105"/>
      <c r="H673" s="105"/>
      <c r="I673" s="104"/>
    </row>
    <row r="674" ht="16.5" customHeight="1">
      <c r="A674" s="103"/>
      <c r="B674" s="104"/>
      <c r="C674" s="104"/>
      <c r="D674" s="103"/>
      <c r="E674" s="105"/>
      <c r="F674" s="105"/>
      <c r="G674" s="105"/>
      <c r="H674" s="105"/>
      <c r="I674" s="104"/>
    </row>
    <row r="675" ht="16.5" customHeight="1">
      <c r="A675" s="103"/>
      <c r="B675" s="104"/>
      <c r="C675" s="104"/>
      <c r="D675" s="103"/>
      <c r="E675" s="105"/>
      <c r="F675" s="105"/>
      <c r="G675" s="105"/>
      <c r="H675" s="105"/>
      <c r="I675" s="104"/>
    </row>
    <row r="676" ht="16.5" customHeight="1">
      <c r="A676" s="103"/>
      <c r="B676" s="104"/>
      <c r="C676" s="104"/>
      <c r="D676" s="103"/>
      <c r="E676" s="105"/>
      <c r="F676" s="105"/>
      <c r="G676" s="105"/>
      <c r="H676" s="105"/>
      <c r="I676" s="104"/>
    </row>
    <row r="677" ht="16.5" customHeight="1">
      <c r="A677" s="103"/>
      <c r="B677" s="104"/>
      <c r="C677" s="104"/>
      <c r="D677" s="103"/>
      <c r="E677" s="105"/>
      <c r="F677" s="105"/>
      <c r="G677" s="105"/>
      <c r="H677" s="105"/>
      <c r="I677" s="104"/>
    </row>
    <row r="678" ht="16.5" customHeight="1">
      <c r="A678" s="103"/>
      <c r="B678" s="104"/>
      <c r="C678" s="104"/>
      <c r="D678" s="103"/>
      <c r="E678" s="105"/>
      <c r="F678" s="105"/>
      <c r="G678" s="105"/>
      <c r="H678" s="105"/>
      <c r="I678" s="104"/>
    </row>
    <row r="679" ht="16.5" customHeight="1">
      <c r="A679" s="103"/>
      <c r="B679" s="104"/>
      <c r="C679" s="104"/>
      <c r="D679" s="103"/>
      <c r="E679" s="105"/>
      <c r="F679" s="105"/>
      <c r="G679" s="105"/>
      <c r="H679" s="105"/>
      <c r="I679" s="104"/>
    </row>
    <row r="680" ht="16.5" customHeight="1">
      <c r="A680" s="103"/>
      <c r="B680" s="104"/>
      <c r="C680" s="104"/>
      <c r="D680" s="103"/>
      <c r="E680" s="105"/>
      <c r="F680" s="105"/>
      <c r="G680" s="105"/>
      <c r="H680" s="105"/>
      <c r="I680" s="104"/>
    </row>
    <row r="681" ht="16.5" customHeight="1">
      <c r="A681" s="103"/>
      <c r="B681" s="104"/>
      <c r="C681" s="104"/>
      <c r="D681" s="103"/>
      <c r="E681" s="105"/>
      <c r="F681" s="105"/>
      <c r="G681" s="105"/>
      <c r="H681" s="105"/>
      <c r="I681" s="104"/>
    </row>
    <row r="682" ht="16.5" customHeight="1">
      <c r="A682" s="103"/>
      <c r="B682" s="104"/>
      <c r="C682" s="104"/>
      <c r="D682" s="103"/>
      <c r="E682" s="105"/>
      <c r="F682" s="105"/>
      <c r="G682" s="105"/>
      <c r="H682" s="105"/>
      <c r="I682" s="104"/>
    </row>
    <row r="683" ht="16.5" customHeight="1">
      <c r="A683" s="103"/>
      <c r="B683" s="104"/>
      <c r="C683" s="104"/>
      <c r="D683" s="103"/>
      <c r="E683" s="105"/>
      <c r="F683" s="105"/>
      <c r="G683" s="105"/>
      <c r="H683" s="105"/>
      <c r="I683" s="104"/>
    </row>
    <row r="684" ht="16.5" customHeight="1">
      <c r="A684" s="103"/>
      <c r="B684" s="104"/>
      <c r="C684" s="104"/>
      <c r="D684" s="103"/>
      <c r="E684" s="105"/>
      <c r="F684" s="105"/>
      <c r="G684" s="105"/>
      <c r="H684" s="105"/>
      <c r="I684" s="104"/>
    </row>
    <row r="685" ht="16.5" customHeight="1">
      <c r="A685" s="103"/>
      <c r="B685" s="104"/>
      <c r="C685" s="104"/>
      <c r="D685" s="103"/>
      <c r="E685" s="105"/>
      <c r="F685" s="105"/>
      <c r="G685" s="105"/>
      <c r="H685" s="105"/>
      <c r="I685" s="104"/>
    </row>
    <row r="686" ht="16.5" customHeight="1">
      <c r="A686" s="103"/>
      <c r="B686" s="104"/>
      <c r="C686" s="104"/>
      <c r="D686" s="103"/>
      <c r="E686" s="105"/>
      <c r="F686" s="105"/>
      <c r="G686" s="105"/>
      <c r="H686" s="105"/>
      <c r="I686" s="104"/>
    </row>
    <row r="687" ht="16.5" customHeight="1">
      <c r="A687" s="103"/>
      <c r="B687" s="104"/>
      <c r="C687" s="104"/>
      <c r="D687" s="103"/>
      <c r="E687" s="105"/>
      <c r="F687" s="105"/>
      <c r="G687" s="105"/>
      <c r="H687" s="105"/>
      <c r="I687" s="104"/>
    </row>
    <row r="688" ht="16.5" customHeight="1">
      <c r="A688" s="103"/>
      <c r="B688" s="104"/>
      <c r="C688" s="104"/>
      <c r="D688" s="103"/>
      <c r="E688" s="105"/>
      <c r="F688" s="105"/>
      <c r="G688" s="105"/>
      <c r="H688" s="105"/>
      <c r="I688" s="104"/>
    </row>
    <row r="689" ht="16.5" customHeight="1">
      <c r="A689" s="103"/>
      <c r="B689" s="104"/>
      <c r="C689" s="104"/>
      <c r="D689" s="103"/>
      <c r="E689" s="105"/>
      <c r="F689" s="105"/>
      <c r="G689" s="105"/>
      <c r="H689" s="105"/>
      <c r="I689" s="104"/>
    </row>
    <row r="690" ht="16.5" customHeight="1">
      <c r="A690" s="103"/>
      <c r="B690" s="104"/>
      <c r="C690" s="104"/>
      <c r="D690" s="103"/>
      <c r="E690" s="105"/>
      <c r="F690" s="105"/>
      <c r="G690" s="105"/>
      <c r="H690" s="105"/>
      <c r="I690" s="104"/>
    </row>
    <row r="691" ht="16.5" customHeight="1">
      <c r="A691" s="103"/>
      <c r="B691" s="104"/>
      <c r="C691" s="104"/>
      <c r="D691" s="103"/>
      <c r="E691" s="105"/>
      <c r="F691" s="105"/>
      <c r="G691" s="105"/>
      <c r="H691" s="105"/>
      <c r="I691" s="104"/>
    </row>
    <row r="692" ht="16.5" customHeight="1">
      <c r="A692" s="103"/>
      <c r="B692" s="104"/>
      <c r="C692" s="104"/>
      <c r="D692" s="103"/>
      <c r="E692" s="105"/>
      <c r="F692" s="105"/>
      <c r="G692" s="105"/>
      <c r="H692" s="105"/>
      <c r="I692" s="104"/>
    </row>
    <row r="693" ht="16.5" customHeight="1">
      <c r="A693" s="103"/>
      <c r="B693" s="104"/>
      <c r="C693" s="104"/>
      <c r="D693" s="103"/>
      <c r="E693" s="105"/>
      <c r="F693" s="105"/>
      <c r="G693" s="105"/>
      <c r="H693" s="105"/>
      <c r="I693" s="104"/>
    </row>
    <row r="694" ht="16.5" customHeight="1">
      <c r="A694" s="103"/>
      <c r="B694" s="104"/>
      <c r="C694" s="104"/>
      <c r="D694" s="103"/>
      <c r="E694" s="105"/>
      <c r="F694" s="105"/>
      <c r="G694" s="105"/>
      <c r="H694" s="105"/>
      <c r="I694" s="104"/>
    </row>
    <row r="695" ht="16.5" customHeight="1">
      <c r="A695" s="103"/>
      <c r="B695" s="104"/>
      <c r="C695" s="104"/>
      <c r="D695" s="103"/>
      <c r="E695" s="105"/>
      <c r="F695" s="105"/>
      <c r="G695" s="105"/>
      <c r="H695" s="105"/>
      <c r="I695" s="104"/>
    </row>
    <row r="696" ht="16.5" customHeight="1">
      <c r="A696" s="103"/>
      <c r="B696" s="104"/>
      <c r="C696" s="104"/>
      <c r="D696" s="103"/>
      <c r="E696" s="105"/>
      <c r="F696" s="105"/>
      <c r="G696" s="105"/>
      <c r="H696" s="105"/>
      <c r="I696" s="104"/>
    </row>
    <row r="697" ht="16.5" customHeight="1">
      <c r="A697" s="103"/>
      <c r="B697" s="104"/>
      <c r="C697" s="104"/>
      <c r="D697" s="103"/>
      <c r="E697" s="105"/>
      <c r="F697" s="105"/>
      <c r="G697" s="105"/>
      <c r="H697" s="105"/>
      <c r="I697" s="104"/>
    </row>
    <row r="698" ht="16.5" customHeight="1">
      <c r="A698" s="103"/>
      <c r="B698" s="104"/>
      <c r="C698" s="104"/>
      <c r="D698" s="103"/>
      <c r="E698" s="105"/>
      <c r="F698" s="105"/>
      <c r="G698" s="105"/>
      <c r="H698" s="105"/>
      <c r="I698" s="104"/>
    </row>
    <row r="699" ht="16.5" customHeight="1">
      <c r="A699" s="103"/>
      <c r="B699" s="104"/>
      <c r="C699" s="104"/>
      <c r="D699" s="103"/>
      <c r="E699" s="105"/>
      <c r="F699" s="105"/>
      <c r="G699" s="105"/>
      <c r="H699" s="105"/>
      <c r="I699" s="104"/>
    </row>
    <row r="700" ht="16.5" customHeight="1">
      <c r="A700" s="103"/>
      <c r="B700" s="104"/>
      <c r="C700" s="104"/>
      <c r="D700" s="103"/>
      <c r="E700" s="105"/>
      <c r="F700" s="105"/>
      <c r="G700" s="105"/>
      <c r="H700" s="105"/>
      <c r="I700" s="104"/>
    </row>
    <row r="701" ht="16.5" customHeight="1">
      <c r="A701" s="103"/>
      <c r="B701" s="104"/>
      <c r="C701" s="104"/>
      <c r="D701" s="103"/>
      <c r="E701" s="105"/>
      <c r="F701" s="105"/>
      <c r="G701" s="105"/>
      <c r="H701" s="105"/>
      <c r="I701" s="104"/>
    </row>
    <row r="702" ht="16.5" customHeight="1">
      <c r="A702" s="103"/>
      <c r="B702" s="104"/>
      <c r="C702" s="104"/>
      <c r="D702" s="103"/>
      <c r="E702" s="105"/>
      <c r="F702" s="105"/>
      <c r="G702" s="105"/>
      <c r="H702" s="105"/>
      <c r="I702" s="104"/>
    </row>
    <row r="703" ht="16.5" customHeight="1">
      <c r="A703" s="103"/>
      <c r="B703" s="104"/>
      <c r="C703" s="104"/>
      <c r="D703" s="103"/>
      <c r="E703" s="105"/>
      <c r="F703" s="105"/>
      <c r="G703" s="105"/>
      <c r="H703" s="105"/>
      <c r="I703" s="104"/>
    </row>
    <row r="704" ht="16.5" customHeight="1">
      <c r="A704" s="103"/>
      <c r="B704" s="104"/>
      <c r="C704" s="104"/>
      <c r="D704" s="103"/>
      <c r="E704" s="105"/>
      <c r="F704" s="105"/>
      <c r="G704" s="105"/>
      <c r="H704" s="105"/>
      <c r="I704" s="104"/>
    </row>
    <row r="705" ht="16.5" customHeight="1">
      <c r="A705" s="103"/>
      <c r="B705" s="104"/>
      <c r="C705" s="104"/>
      <c r="D705" s="103"/>
      <c r="E705" s="105"/>
      <c r="F705" s="105"/>
      <c r="G705" s="105"/>
      <c r="H705" s="105"/>
      <c r="I705" s="104"/>
    </row>
    <row r="706" ht="16.5" customHeight="1">
      <c r="A706" s="103"/>
      <c r="B706" s="104"/>
      <c r="C706" s="104"/>
      <c r="D706" s="103"/>
      <c r="E706" s="105"/>
      <c r="F706" s="105"/>
      <c r="G706" s="105"/>
      <c r="H706" s="105"/>
      <c r="I706" s="104"/>
    </row>
    <row r="707" ht="16.5" customHeight="1">
      <c r="A707" s="103"/>
      <c r="B707" s="104"/>
      <c r="C707" s="104"/>
      <c r="D707" s="103"/>
      <c r="E707" s="105"/>
      <c r="F707" s="105"/>
      <c r="G707" s="105"/>
      <c r="H707" s="105"/>
      <c r="I707" s="104"/>
    </row>
    <row r="708" ht="16.5" customHeight="1">
      <c r="A708" s="103"/>
      <c r="B708" s="104"/>
      <c r="C708" s="104"/>
      <c r="D708" s="103"/>
      <c r="E708" s="105"/>
      <c r="F708" s="105"/>
      <c r="G708" s="105"/>
      <c r="H708" s="105"/>
      <c r="I708" s="104"/>
    </row>
    <row r="709" ht="16.5" customHeight="1">
      <c r="A709" s="103"/>
      <c r="B709" s="104"/>
      <c r="C709" s="104"/>
      <c r="D709" s="103"/>
      <c r="E709" s="105"/>
      <c r="F709" s="105"/>
      <c r="G709" s="105"/>
      <c r="H709" s="105"/>
      <c r="I709" s="104"/>
    </row>
    <row r="710" ht="16.5" customHeight="1">
      <c r="A710" s="103"/>
      <c r="B710" s="104"/>
      <c r="C710" s="104"/>
      <c r="D710" s="103"/>
      <c r="E710" s="105"/>
      <c r="F710" s="105"/>
      <c r="G710" s="105"/>
      <c r="H710" s="105"/>
      <c r="I710" s="104"/>
    </row>
    <row r="711" ht="16.5" customHeight="1">
      <c r="A711" s="103"/>
      <c r="B711" s="104"/>
      <c r="C711" s="104"/>
      <c r="D711" s="103"/>
      <c r="E711" s="105"/>
      <c r="F711" s="105"/>
      <c r="G711" s="105"/>
      <c r="H711" s="105"/>
      <c r="I711" s="104"/>
    </row>
    <row r="712" ht="16.5" customHeight="1">
      <c r="A712" s="103"/>
      <c r="B712" s="104"/>
      <c r="C712" s="104"/>
      <c r="D712" s="103"/>
      <c r="E712" s="105"/>
      <c r="F712" s="105"/>
      <c r="G712" s="105"/>
      <c r="H712" s="105"/>
      <c r="I712" s="104"/>
    </row>
    <row r="713" ht="16.5" customHeight="1">
      <c r="A713" s="103"/>
      <c r="B713" s="104"/>
      <c r="C713" s="104"/>
      <c r="D713" s="103"/>
      <c r="E713" s="105"/>
      <c r="F713" s="105"/>
      <c r="G713" s="105"/>
      <c r="H713" s="105"/>
      <c r="I713" s="104"/>
    </row>
    <row r="714" ht="16.5" customHeight="1">
      <c r="A714" s="103"/>
      <c r="B714" s="104"/>
      <c r="C714" s="104"/>
      <c r="D714" s="103"/>
      <c r="E714" s="105"/>
      <c r="F714" s="105"/>
      <c r="G714" s="105"/>
      <c r="H714" s="105"/>
      <c r="I714" s="104"/>
    </row>
    <row r="715" ht="16.5" customHeight="1">
      <c r="A715" s="103"/>
      <c r="B715" s="104"/>
      <c r="C715" s="104"/>
      <c r="D715" s="103"/>
      <c r="E715" s="105"/>
      <c r="F715" s="105"/>
      <c r="G715" s="105"/>
      <c r="H715" s="105"/>
      <c r="I715" s="104"/>
    </row>
    <row r="716" ht="16.5" customHeight="1">
      <c r="A716" s="103"/>
      <c r="B716" s="104"/>
      <c r="C716" s="104"/>
      <c r="D716" s="103"/>
      <c r="E716" s="105"/>
      <c r="F716" s="105"/>
      <c r="G716" s="105"/>
      <c r="H716" s="105"/>
      <c r="I716" s="104"/>
    </row>
    <row r="717" ht="16.5" customHeight="1">
      <c r="A717" s="103"/>
      <c r="B717" s="104"/>
      <c r="C717" s="104"/>
      <c r="D717" s="103"/>
      <c r="E717" s="105"/>
      <c r="F717" s="105"/>
      <c r="G717" s="105"/>
      <c r="H717" s="105"/>
      <c r="I717" s="104"/>
    </row>
    <row r="718" ht="16.5" customHeight="1">
      <c r="A718" s="103"/>
      <c r="B718" s="104"/>
      <c r="C718" s="104"/>
      <c r="D718" s="103"/>
      <c r="E718" s="105"/>
      <c r="F718" s="105"/>
      <c r="G718" s="105"/>
      <c r="H718" s="105"/>
      <c r="I718" s="104"/>
    </row>
    <row r="719" ht="16.5" customHeight="1">
      <c r="A719" s="103"/>
      <c r="B719" s="104"/>
      <c r="C719" s="104"/>
      <c r="D719" s="103"/>
      <c r="E719" s="105"/>
      <c r="F719" s="105"/>
      <c r="G719" s="105"/>
      <c r="H719" s="105"/>
      <c r="I719" s="104"/>
    </row>
    <row r="720" ht="16.5" customHeight="1">
      <c r="A720" s="103"/>
      <c r="B720" s="104"/>
      <c r="C720" s="104"/>
      <c r="D720" s="103"/>
      <c r="E720" s="105"/>
      <c r="F720" s="105"/>
      <c r="G720" s="105"/>
      <c r="H720" s="105"/>
      <c r="I720" s="104"/>
    </row>
    <row r="721" ht="16.5" customHeight="1">
      <c r="A721" s="103"/>
      <c r="B721" s="104"/>
      <c r="C721" s="104"/>
      <c r="D721" s="103"/>
      <c r="E721" s="105"/>
      <c r="F721" s="105"/>
      <c r="G721" s="105"/>
      <c r="H721" s="105"/>
      <c r="I721" s="104"/>
    </row>
    <row r="722" ht="16.5" customHeight="1">
      <c r="A722" s="103"/>
      <c r="B722" s="104"/>
      <c r="C722" s="104"/>
      <c r="D722" s="103"/>
      <c r="E722" s="105"/>
      <c r="F722" s="105"/>
      <c r="G722" s="105"/>
      <c r="H722" s="105"/>
      <c r="I722" s="104"/>
    </row>
    <row r="723" ht="16.5" customHeight="1">
      <c r="A723" s="103"/>
      <c r="B723" s="104"/>
      <c r="C723" s="104"/>
      <c r="D723" s="103"/>
      <c r="E723" s="105"/>
      <c r="F723" s="105"/>
      <c r="G723" s="105"/>
      <c r="H723" s="105"/>
      <c r="I723" s="104"/>
    </row>
    <row r="724" ht="16.5" customHeight="1">
      <c r="A724" s="103"/>
      <c r="B724" s="104"/>
      <c r="C724" s="104"/>
      <c r="D724" s="103"/>
      <c r="E724" s="105"/>
      <c r="F724" s="105"/>
      <c r="G724" s="105"/>
      <c r="H724" s="105"/>
      <c r="I724" s="104"/>
    </row>
    <row r="725" ht="16.5" customHeight="1">
      <c r="A725" s="103"/>
      <c r="B725" s="104"/>
      <c r="C725" s="104"/>
      <c r="D725" s="103"/>
      <c r="E725" s="105"/>
      <c r="F725" s="105"/>
      <c r="G725" s="105"/>
      <c r="H725" s="105"/>
      <c r="I725" s="104"/>
    </row>
    <row r="726" ht="16.5" customHeight="1">
      <c r="A726" s="103"/>
      <c r="B726" s="104"/>
      <c r="C726" s="104"/>
      <c r="D726" s="103"/>
      <c r="E726" s="105"/>
      <c r="F726" s="105"/>
      <c r="G726" s="105"/>
      <c r="H726" s="105"/>
      <c r="I726" s="104"/>
    </row>
    <row r="727" ht="16.5" customHeight="1">
      <c r="A727" s="103"/>
      <c r="B727" s="104"/>
      <c r="C727" s="104"/>
      <c r="D727" s="103"/>
      <c r="E727" s="105"/>
      <c r="F727" s="105"/>
      <c r="G727" s="105"/>
      <c r="H727" s="105"/>
      <c r="I727" s="104"/>
    </row>
    <row r="728" ht="16.5" customHeight="1">
      <c r="A728" s="103"/>
      <c r="B728" s="104"/>
      <c r="C728" s="104"/>
      <c r="D728" s="103"/>
      <c r="E728" s="105"/>
      <c r="F728" s="105"/>
      <c r="G728" s="105"/>
      <c r="H728" s="105"/>
      <c r="I728" s="104"/>
    </row>
    <row r="729" ht="16.5" customHeight="1">
      <c r="A729" s="103"/>
      <c r="B729" s="104"/>
      <c r="C729" s="104"/>
      <c r="D729" s="103"/>
      <c r="E729" s="105"/>
      <c r="F729" s="105"/>
      <c r="G729" s="105"/>
      <c r="H729" s="105"/>
      <c r="I729" s="104"/>
    </row>
    <row r="730" ht="16.5" customHeight="1">
      <c r="A730" s="103"/>
      <c r="B730" s="104"/>
      <c r="C730" s="104"/>
      <c r="D730" s="103"/>
      <c r="E730" s="105"/>
      <c r="F730" s="105"/>
      <c r="G730" s="105"/>
      <c r="H730" s="105"/>
      <c r="I730" s="104"/>
    </row>
    <row r="731" ht="16.5" customHeight="1">
      <c r="A731" s="103"/>
      <c r="B731" s="104"/>
      <c r="C731" s="104"/>
      <c r="D731" s="103"/>
      <c r="E731" s="105"/>
      <c r="F731" s="105"/>
      <c r="G731" s="105"/>
      <c r="H731" s="105"/>
      <c r="I731" s="104"/>
    </row>
    <row r="732" ht="16.5" customHeight="1">
      <c r="A732" s="103"/>
      <c r="B732" s="104"/>
      <c r="C732" s="104"/>
      <c r="D732" s="103"/>
      <c r="E732" s="105"/>
      <c r="F732" s="105"/>
      <c r="G732" s="105"/>
      <c r="H732" s="105"/>
      <c r="I732" s="104"/>
    </row>
    <row r="733" ht="16.5" customHeight="1">
      <c r="A733" s="103"/>
      <c r="B733" s="104"/>
      <c r="C733" s="104"/>
      <c r="D733" s="103"/>
      <c r="E733" s="105"/>
      <c r="F733" s="105"/>
      <c r="G733" s="105"/>
      <c r="H733" s="105"/>
      <c r="I733" s="104"/>
    </row>
    <row r="734" ht="16.5" customHeight="1">
      <c r="A734" s="103"/>
      <c r="B734" s="104"/>
      <c r="C734" s="104"/>
      <c r="D734" s="103"/>
      <c r="E734" s="105"/>
      <c r="F734" s="105"/>
      <c r="G734" s="105"/>
      <c r="H734" s="105"/>
      <c r="I734" s="104"/>
    </row>
    <row r="735" ht="16.5" customHeight="1">
      <c r="A735" s="103"/>
      <c r="B735" s="104"/>
      <c r="C735" s="104"/>
      <c r="D735" s="103"/>
      <c r="E735" s="105"/>
      <c r="F735" s="105"/>
      <c r="G735" s="105"/>
      <c r="H735" s="105"/>
      <c r="I735" s="104"/>
    </row>
    <row r="736" ht="16.5" customHeight="1">
      <c r="A736" s="103"/>
      <c r="B736" s="104"/>
      <c r="C736" s="104"/>
      <c r="D736" s="103"/>
      <c r="E736" s="105"/>
      <c r="F736" s="105"/>
      <c r="G736" s="105"/>
      <c r="H736" s="105"/>
      <c r="I736" s="104"/>
    </row>
    <row r="737" ht="16.5" customHeight="1">
      <c r="A737" s="103"/>
      <c r="B737" s="104"/>
      <c r="C737" s="104"/>
      <c r="D737" s="103"/>
      <c r="E737" s="105"/>
      <c r="F737" s="105"/>
      <c r="G737" s="105"/>
      <c r="H737" s="105"/>
      <c r="I737" s="104"/>
    </row>
    <row r="738" ht="16.5" customHeight="1">
      <c r="A738" s="103"/>
      <c r="B738" s="104"/>
      <c r="C738" s="104"/>
      <c r="D738" s="103"/>
      <c r="E738" s="105"/>
      <c r="F738" s="105"/>
      <c r="G738" s="105"/>
      <c r="H738" s="105"/>
      <c r="I738" s="104"/>
    </row>
    <row r="739" ht="16.5" customHeight="1">
      <c r="A739" s="103"/>
      <c r="B739" s="104"/>
      <c r="C739" s="104"/>
      <c r="D739" s="103"/>
      <c r="E739" s="105"/>
      <c r="F739" s="105"/>
      <c r="G739" s="105"/>
      <c r="H739" s="105"/>
      <c r="I739" s="104"/>
    </row>
    <row r="740" ht="16.5" customHeight="1">
      <c r="A740" s="103"/>
      <c r="B740" s="104"/>
      <c r="C740" s="104"/>
      <c r="D740" s="103"/>
      <c r="E740" s="105"/>
      <c r="F740" s="105"/>
      <c r="G740" s="105"/>
      <c r="H740" s="105"/>
      <c r="I740" s="104"/>
    </row>
    <row r="741" ht="16.5" customHeight="1">
      <c r="A741" s="103"/>
      <c r="B741" s="104"/>
      <c r="C741" s="104"/>
      <c r="D741" s="103"/>
      <c r="E741" s="105"/>
      <c r="F741" s="105"/>
      <c r="G741" s="105"/>
      <c r="H741" s="105"/>
      <c r="I741" s="104"/>
    </row>
    <row r="742" ht="16.5" customHeight="1">
      <c r="A742" s="103"/>
      <c r="B742" s="104"/>
      <c r="C742" s="104"/>
      <c r="D742" s="103"/>
      <c r="E742" s="105"/>
      <c r="F742" s="105"/>
      <c r="G742" s="105"/>
      <c r="H742" s="105"/>
      <c r="I742" s="104"/>
    </row>
    <row r="743" ht="16.5" customHeight="1">
      <c r="A743" s="103"/>
      <c r="B743" s="104"/>
      <c r="C743" s="104"/>
      <c r="D743" s="103"/>
      <c r="E743" s="105"/>
      <c r="F743" s="105"/>
      <c r="G743" s="105"/>
      <c r="H743" s="105"/>
      <c r="I743" s="104"/>
    </row>
    <row r="744" ht="16.5" customHeight="1">
      <c r="A744" s="103"/>
      <c r="B744" s="104"/>
      <c r="C744" s="104"/>
      <c r="D744" s="103"/>
      <c r="E744" s="105"/>
      <c r="F744" s="105"/>
      <c r="G744" s="105"/>
      <c r="H744" s="105"/>
      <c r="I744" s="104"/>
    </row>
    <row r="745" ht="16.5" customHeight="1">
      <c r="A745" s="103"/>
      <c r="B745" s="104"/>
      <c r="C745" s="104"/>
      <c r="D745" s="103"/>
      <c r="E745" s="105"/>
      <c r="F745" s="105"/>
      <c r="G745" s="105"/>
      <c r="H745" s="105"/>
      <c r="I745" s="104"/>
    </row>
    <row r="746" ht="16.5" customHeight="1">
      <c r="A746" s="103"/>
      <c r="B746" s="104"/>
      <c r="C746" s="104"/>
      <c r="D746" s="103"/>
      <c r="E746" s="105"/>
      <c r="F746" s="105"/>
      <c r="G746" s="105"/>
      <c r="H746" s="105"/>
      <c r="I746" s="104"/>
    </row>
    <row r="747" ht="16.5" customHeight="1">
      <c r="A747" s="103"/>
      <c r="B747" s="104"/>
      <c r="C747" s="104"/>
      <c r="D747" s="103"/>
      <c r="E747" s="105"/>
      <c r="F747" s="105"/>
      <c r="G747" s="105"/>
      <c r="H747" s="105"/>
      <c r="I747" s="104"/>
    </row>
    <row r="748" ht="16.5" customHeight="1">
      <c r="A748" s="103"/>
      <c r="B748" s="104"/>
      <c r="C748" s="104"/>
      <c r="D748" s="103"/>
      <c r="E748" s="105"/>
      <c r="F748" s="105"/>
      <c r="G748" s="105"/>
      <c r="H748" s="105"/>
      <c r="I748" s="104"/>
    </row>
    <row r="749" ht="16.5" customHeight="1">
      <c r="A749" s="103"/>
      <c r="B749" s="104"/>
      <c r="C749" s="104"/>
      <c r="D749" s="103"/>
      <c r="E749" s="105"/>
      <c r="F749" s="105"/>
      <c r="G749" s="105"/>
      <c r="H749" s="105"/>
      <c r="I749" s="104"/>
    </row>
    <row r="750" ht="16.5" customHeight="1">
      <c r="A750" s="103"/>
      <c r="B750" s="104"/>
      <c r="C750" s="104"/>
      <c r="D750" s="103"/>
      <c r="E750" s="105"/>
      <c r="F750" s="105"/>
      <c r="G750" s="105"/>
      <c r="H750" s="105"/>
      <c r="I750" s="104"/>
    </row>
    <row r="751" ht="16.5" customHeight="1">
      <c r="A751" s="103"/>
      <c r="B751" s="104"/>
      <c r="C751" s="104"/>
      <c r="D751" s="103"/>
      <c r="E751" s="105"/>
      <c r="F751" s="105"/>
      <c r="G751" s="105"/>
      <c r="H751" s="105"/>
      <c r="I751" s="104"/>
    </row>
    <row r="752" ht="16.5" customHeight="1">
      <c r="A752" s="103"/>
      <c r="B752" s="104"/>
      <c r="C752" s="104"/>
      <c r="D752" s="103"/>
      <c r="E752" s="105"/>
      <c r="F752" s="105"/>
      <c r="G752" s="105"/>
      <c r="H752" s="105"/>
      <c r="I752" s="104"/>
    </row>
    <row r="753" ht="16.5" customHeight="1">
      <c r="A753" s="103"/>
      <c r="B753" s="104"/>
      <c r="C753" s="104"/>
      <c r="D753" s="103"/>
      <c r="E753" s="105"/>
      <c r="F753" s="105"/>
      <c r="G753" s="105"/>
      <c r="H753" s="105"/>
      <c r="I753" s="104"/>
    </row>
    <row r="754" ht="16.5" customHeight="1">
      <c r="A754" s="103"/>
      <c r="B754" s="104"/>
      <c r="C754" s="104"/>
      <c r="D754" s="103"/>
      <c r="E754" s="105"/>
      <c r="F754" s="105"/>
      <c r="G754" s="105"/>
      <c r="H754" s="105"/>
      <c r="I754" s="104"/>
    </row>
    <row r="755" ht="16.5" customHeight="1">
      <c r="A755" s="103"/>
      <c r="B755" s="104"/>
      <c r="C755" s="104"/>
      <c r="D755" s="103"/>
      <c r="E755" s="105"/>
      <c r="F755" s="105"/>
      <c r="G755" s="105"/>
      <c r="H755" s="105"/>
      <c r="I755" s="104"/>
    </row>
    <row r="756" ht="16.5" customHeight="1">
      <c r="A756" s="103"/>
      <c r="B756" s="104"/>
      <c r="C756" s="104"/>
      <c r="D756" s="103"/>
      <c r="E756" s="105"/>
      <c r="F756" s="105"/>
      <c r="G756" s="105"/>
      <c r="H756" s="105"/>
      <c r="I756" s="104"/>
    </row>
    <row r="757" ht="16.5" customHeight="1">
      <c r="A757" s="103"/>
      <c r="B757" s="104"/>
      <c r="C757" s="104"/>
      <c r="D757" s="103"/>
      <c r="E757" s="105"/>
      <c r="F757" s="105"/>
      <c r="G757" s="105"/>
      <c r="H757" s="105"/>
      <c r="I757" s="104"/>
    </row>
    <row r="758" ht="16.5" customHeight="1">
      <c r="A758" s="103"/>
      <c r="B758" s="104"/>
      <c r="C758" s="104"/>
      <c r="D758" s="103"/>
      <c r="E758" s="105"/>
      <c r="F758" s="105"/>
      <c r="G758" s="105"/>
      <c r="H758" s="105"/>
      <c r="I758" s="104"/>
    </row>
    <row r="759" ht="16.5" customHeight="1">
      <c r="A759" s="103"/>
      <c r="B759" s="104"/>
      <c r="C759" s="104"/>
      <c r="D759" s="103"/>
      <c r="E759" s="105"/>
      <c r="F759" s="105"/>
      <c r="G759" s="105"/>
      <c r="H759" s="105"/>
      <c r="I759" s="104"/>
    </row>
    <row r="760" ht="16.5" customHeight="1">
      <c r="A760" s="103"/>
      <c r="B760" s="104"/>
      <c r="C760" s="104"/>
      <c r="D760" s="103"/>
      <c r="E760" s="105"/>
      <c r="F760" s="105"/>
      <c r="G760" s="105"/>
      <c r="H760" s="105"/>
      <c r="I760" s="104"/>
    </row>
    <row r="761" ht="16.5" customHeight="1">
      <c r="A761" s="103"/>
      <c r="B761" s="104"/>
      <c r="C761" s="104"/>
      <c r="D761" s="103"/>
      <c r="E761" s="105"/>
      <c r="F761" s="105"/>
      <c r="G761" s="105"/>
      <c r="H761" s="105"/>
      <c r="I761" s="104"/>
    </row>
    <row r="762" ht="16.5" customHeight="1">
      <c r="A762" s="103"/>
      <c r="B762" s="104"/>
      <c r="C762" s="104"/>
      <c r="D762" s="103"/>
      <c r="E762" s="105"/>
      <c r="F762" s="105"/>
      <c r="G762" s="105"/>
      <c r="H762" s="105"/>
      <c r="I762" s="104"/>
    </row>
    <row r="763" ht="16.5" customHeight="1">
      <c r="A763" s="103"/>
      <c r="B763" s="104"/>
      <c r="C763" s="104"/>
      <c r="D763" s="103"/>
      <c r="E763" s="105"/>
      <c r="F763" s="105"/>
      <c r="G763" s="105"/>
      <c r="H763" s="105"/>
      <c r="I763" s="104"/>
    </row>
    <row r="764" ht="16.5" customHeight="1">
      <c r="A764" s="103"/>
      <c r="B764" s="104"/>
      <c r="C764" s="104"/>
      <c r="D764" s="103"/>
      <c r="E764" s="105"/>
      <c r="F764" s="105"/>
      <c r="G764" s="105"/>
      <c r="H764" s="105"/>
      <c r="I764" s="104"/>
    </row>
    <row r="765" ht="16.5" customHeight="1">
      <c r="A765" s="103"/>
      <c r="B765" s="104"/>
      <c r="C765" s="104"/>
      <c r="D765" s="103"/>
      <c r="E765" s="105"/>
      <c r="F765" s="105"/>
      <c r="G765" s="105"/>
      <c r="H765" s="105"/>
      <c r="I765" s="104"/>
    </row>
    <row r="766" ht="16.5" customHeight="1">
      <c r="A766" s="103"/>
      <c r="B766" s="104"/>
      <c r="C766" s="104"/>
      <c r="D766" s="103"/>
      <c r="E766" s="105"/>
      <c r="F766" s="105"/>
      <c r="G766" s="105"/>
      <c r="H766" s="105"/>
      <c r="I766" s="104"/>
    </row>
    <row r="767" ht="16.5" customHeight="1">
      <c r="A767" s="103"/>
      <c r="B767" s="104"/>
      <c r="C767" s="104"/>
      <c r="D767" s="103"/>
      <c r="E767" s="105"/>
      <c r="F767" s="105"/>
      <c r="G767" s="105"/>
      <c r="H767" s="105"/>
      <c r="I767" s="104"/>
    </row>
    <row r="768" ht="16.5" customHeight="1">
      <c r="A768" s="103"/>
      <c r="B768" s="104"/>
      <c r="C768" s="104"/>
      <c r="D768" s="103"/>
      <c r="E768" s="105"/>
      <c r="F768" s="105"/>
      <c r="G768" s="105"/>
      <c r="H768" s="105"/>
      <c r="I768" s="104"/>
    </row>
    <row r="769" ht="16.5" customHeight="1">
      <c r="A769" s="103"/>
      <c r="B769" s="104"/>
      <c r="C769" s="104"/>
      <c r="D769" s="103"/>
      <c r="E769" s="105"/>
      <c r="F769" s="105"/>
      <c r="G769" s="105"/>
      <c r="H769" s="105"/>
      <c r="I769" s="104"/>
    </row>
    <row r="770" ht="16.5" customHeight="1">
      <c r="A770" s="103"/>
      <c r="B770" s="104"/>
      <c r="C770" s="104"/>
      <c r="D770" s="103"/>
      <c r="E770" s="105"/>
      <c r="F770" s="105"/>
      <c r="G770" s="105"/>
      <c r="H770" s="105"/>
      <c r="I770" s="104"/>
    </row>
    <row r="771" ht="16.5" customHeight="1">
      <c r="A771" s="103"/>
      <c r="B771" s="104"/>
      <c r="C771" s="104"/>
      <c r="D771" s="103"/>
      <c r="E771" s="105"/>
      <c r="F771" s="105"/>
      <c r="G771" s="105"/>
      <c r="H771" s="105"/>
      <c r="I771" s="104"/>
    </row>
    <row r="772" ht="16.5" customHeight="1">
      <c r="A772" s="103"/>
      <c r="B772" s="104"/>
      <c r="C772" s="104"/>
      <c r="D772" s="103"/>
      <c r="E772" s="105"/>
      <c r="F772" s="105"/>
      <c r="G772" s="105"/>
      <c r="H772" s="105"/>
      <c r="I772" s="104"/>
    </row>
    <row r="773" ht="16.5" customHeight="1">
      <c r="A773" s="103"/>
      <c r="B773" s="104"/>
      <c r="C773" s="104"/>
      <c r="D773" s="103"/>
      <c r="E773" s="105"/>
      <c r="F773" s="105"/>
      <c r="G773" s="105"/>
      <c r="H773" s="105"/>
      <c r="I773" s="104"/>
    </row>
    <row r="774" ht="16.5" customHeight="1">
      <c r="A774" s="103"/>
      <c r="B774" s="104"/>
      <c r="C774" s="104"/>
      <c r="D774" s="103"/>
      <c r="E774" s="105"/>
      <c r="F774" s="105"/>
      <c r="G774" s="105"/>
      <c r="H774" s="105"/>
      <c r="I774" s="104"/>
    </row>
    <row r="775" ht="16.5" customHeight="1">
      <c r="A775" s="103"/>
      <c r="B775" s="104"/>
      <c r="C775" s="104"/>
      <c r="D775" s="103"/>
      <c r="E775" s="105"/>
      <c r="F775" s="105"/>
      <c r="G775" s="105"/>
      <c r="H775" s="105"/>
      <c r="I775" s="104"/>
    </row>
    <row r="776" ht="16.5" customHeight="1">
      <c r="A776" s="103"/>
      <c r="B776" s="104"/>
      <c r="C776" s="104"/>
      <c r="D776" s="103"/>
      <c r="E776" s="105"/>
      <c r="F776" s="105"/>
      <c r="G776" s="105"/>
      <c r="H776" s="105"/>
      <c r="I776" s="104"/>
    </row>
    <row r="777" ht="16.5" customHeight="1">
      <c r="A777" s="103"/>
      <c r="B777" s="104"/>
      <c r="C777" s="104"/>
      <c r="D777" s="103"/>
      <c r="E777" s="105"/>
      <c r="F777" s="105"/>
      <c r="G777" s="105"/>
      <c r="H777" s="105"/>
      <c r="I777" s="104"/>
    </row>
    <row r="778" ht="16.5" customHeight="1">
      <c r="A778" s="103"/>
      <c r="B778" s="104"/>
      <c r="C778" s="104"/>
      <c r="D778" s="103"/>
      <c r="E778" s="105"/>
      <c r="F778" s="105"/>
      <c r="G778" s="105"/>
      <c r="H778" s="105"/>
      <c r="I778" s="104"/>
    </row>
    <row r="779" ht="16.5" customHeight="1">
      <c r="A779" s="103"/>
      <c r="B779" s="104"/>
      <c r="C779" s="104"/>
      <c r="D779" s="103"/>
      <c r="E779" s="105"/>
      <c r="F779" s="105"/>
      <c r="G779" s="105"/>
      <c r="H779" s="105"/>
      <c r="I779" s="104"/>
    </row>
    <row r="780" ht="16.5" customHeight="1">
      <c r="A780" s="103"/>
      <c r="B780" s="104"/>
      <c r="C780" s="104"/>
      <c r="D780" s="103"/>
      <c r="E780" s="105"/>
      <c r="F780" s="105"/>
      <c r="G780" s="105"/>
      <c r="H780" s="105"/>
      <c r="I780" s="104"/>
    </row>
    <row r="781" ht="16.5" customHeight="1">
      <c r="A781" s="103"/>
      <c r="B781" s="104"/>
      <c r="C781" s="104"/>
      <c r="D781" s="103"/>
      <c r="E781" s="105"/>
      <c r="F781" s="105"/>
      <c r="G781" s="105"/>
      <c r="H781" s="105"/>
      <c r="I781" s="104"/>
    </row>
    <row r="782" ht="16.5" customHeight="1">
      <c r="A782" s="103"/>
      <c r="B782" s="104"/>
      <c r="C782" s="104"/>
      <c r="D782" s="103"/>
      <c r="E782" s="105"/>
      <c r="F782" s="105"/>
      <c r="G782" s="105"/>
      <c r="H782" s="105"/>
      <c r="I782" s="104"/>
    </row>
    <row r="783" ht="16.5" customHeight="1">
      <c r="A783" s="103"/>
      <c r="B783" s="104"/>
      <c r="C783" s="104"/>
      <c r="D783" s="103"/>
      <c r="E783" s="105"/>
      <c r="F783" s="105"/>
      <c r="G783" s="105"/>
      <c r="H783" s="105"/>
      <c r="I783" s="104"/>
    </row>
    <row r="784" ht="16.5" customHeight="1">
      <c r="A784" s="103"/>
      <c r="B784" s="104"/>
      <c r="C784" s="104"/>
      <c r="D784" s="103"/>
      <c r="E784" s="105"/>
      <c r="F784" s="105"/>
      <c r="G784" s="105"/>
      <c r="H784" s="105"/>
      <c r="I784" s="104"/>
    </row>
    <row r="785" ht="16.5" customHeight="1">
      <c r="A785" s="103"/>
      <c r="B785" s="104"/>
      <c r="C785" s="104"/>
      <c r="D785" s="103"/>
      <c r="E785" s="105"/>
      <c r="F785" s="105"/>
      <c r="G785" s="105"/>
      <c r="H785" s="105"/>
      <c r="I785" s="104"/>
    </row>
    <row r="786" ht="16.5" customHeight="1">
      <c r="A786" s="103"/>
      <c r="B786" s="104"/>
      <c r="C786" s="104"/>
      <c r="D786" s="103"/>
      <c r="E786" s="105"/>
      <c r="F786" s="105"/>
      <c r="G786" s="105"/>
      <c r="H786" s="105"/>
      <c r="I786" s="104"/>
    </row>
    <row r="787" ht="16.5" customHeight="1">
      <c r="A787" s="103"/>
      <c r="B787" s="104"/>
      <c r="C787" s="104"/>
      <c r="D787" s="103"/>
      <c r="E787" s="105"/>
      <c r="F787" s="105"/>
      <c r="G787" s="105"/>
      <c r="H787" s="105"/>
      <c r="I787" s="104"/>
    </row>
    <row r="788" ht="16.5" customHeight="1">
      <c r="A788" s="103"/>
      <c r="B788" s="104"/>
      <c r="C788" s="104"/>
      <c r="D788" s="103"/>
      <c r="E788" s="105"/>
      <c r="F788" s="105"/>
      <c r="G788" s="105"/>
      <c r="H788" s="105"/>
      <c r="I788" s="104"/>
    </row>
    <row r="789" ht="16.5" customHeight="1">
      <c r="A789" s="103"/>
      <c r="B789" s="104"/>
      <c r="C789" s="104"/>
      <c r="D789" s="103"/>
      <c r="E789" s="105"/>
      <c r="F789" s="105"/>
      <c r="G789" s="105"/>
      <c r="H789" s="105"/>
      <c r="I789" s="104"/>
    </row>
    <row r="790" ht="16.5" customHeight="1">
      <c r="A790" s="103"/>
      <c r="B790" s="104"/>
      <c r="C790" s="104"/>
      <c r="D790" s="103"/>
      <c r="E790" s="105"/>
      <c r="F790" s="105"/>
      <c r="G790" s="105"/>
      <c r="H790" s="105"/>
      <c r="I790" s="104"/>
    </row>
    <row r="791" ht="16.5" customHeight="1">
      <c r="A791" s="103"/>
      <c r="B791" s="104"/>
      <c r="C791" s="104"/>
      <c r="D791" s="103"/>
      <c r="E791" s="105"/>
      <c r="F791" s="105"/>
      <c r="G791" s="105"/>
      <c r="H791" s="105"/>
      <c r="I791" s="104"/>
    </row>
    <row r="792" ht="16.5" customHeight="1">
      <c r="A792" s="103"/>
      <c r="B792" s="104"/>
      <c r="C792" s="104"/>
      <c r="D792" s="103"/>
      <c r="E792" s="105"/>
      <c r="F792" s="105"/>
      <c r="G792" s="105"/>
      <c r="H792" s="105"/>
      <c r="I792" s="104"/>
    </row>
    <row r="793" ht="16.5" customHeight="1">
      <c r="A793" s="103"/>
      <c r="B793" s="104"/>
      <c r="C793" s="104"/>
      <c r="D793" s="103"/>
      <c r="E793" s="105"/>
      <c r="F793" s="105"/>
      <c r="G793" s="105"/>
      <c r="H793" s="105"/>
      <c r="I793" s="104"/>
    </row>
    <row r="794" ht="16.5" customHeight="1">
      <c r="A794" s="103"/>
      <c r="B794" s="104"/>
      <c r="C794" s="104"/>
      <c r="D794" s="103"/>
      <c r="E794" s="105"/>
      <c r="F794" s="105"/>
      <c r="G794" s="105"/>
      <c r="H794" s="105"/>
      <c r="I794" s="104"/>
    </row>
    <row r="795" ht="16.5" customHeight="1">
      <c r="A795" s="103"/>
      <c r="B795" s="104"/>
      <c r="C795" s="104"/>
      <c r="D795" s="103"/>
      <c r="E795" s="105"/>
      <c r="F795" s="105"/>
      <c r="G795" s="105"/>
      <c r="H795" s="105"/>
      <c r="I795" s="104"/>
    </row>
    <row r="796" ht="16.5" customHeight="1">
      <c r="A796" s="103"/>
      <c r="B796" s="104"/>
      <c r="C796" s="104"/>
      <c r="D796" s="103"/>
      <c r="E796" s="105"/>
      <c r="F796" s="105"/>
      <c r="G796" s="105"/>
      <c r="H796" s="105"/>
      <c r="I796" s="104"/>
    </row>
    <row r="797" ht="16.5" customHeight="1">
      <c r="A797" s="103"/>
      <c r="B797" s="104"/>
      <c r="C797" s="104"/>
      <c r="D797" s="103"/>
      <c r="E797" s="105"/>
      <c r="F797" s="105"/>
      <c r="G797" s="105"/>
      <c r="H797" s="105"/>
      <c r="I797" s="104"/>
    </row>
    <row r="798" ht="16.5" customHeight="1">
      <c r="A798" s="103"/>
      <c r="B798" s="104"/>
      <c r="C798" s="104"/>
      <c r="D798" s="103"/>
      <c r="E798" s="105"/>
      <c r="F798" s="105"/>
      <c r="G798" s="105"/>
      <c r="H798" s="105"/>
      <c r="I798" s="104"/>
    </row>
    <row r="799" ht="16.5" customHeight="1">
      <c r="A799" s="103"/>
      <c r="B799" s="104"/>
      <c r="C799" s="104"/>
      <c r="D799" s="103"/>
      <c r="E799" s="105"/>
      <c r="F799" s="105"/>
      <c r="G799" s="105"/>
      <c r="H799" s="105"/>
      <c r="I799" s="104"/>
    </row>
    <row r="800" ht="16.5" customHeight="1">
      <c r="A800" s="103"/>
      <c r="B800" s="104"/>
      <c r="C800" s="104"/>
      <c r="D800" s="103"/>
      <c r="E800" s="105"/>
      <c r="F800" s="105"/>
      <c r="G800" s="105"/>
      <c r="H800" s="105"/>
      <c r="I800" s="104"/>
    </row>
    <row r="801" ht="16.5" customHeight="1">
      <c r="A801" s="103"/>
      <c r="B801" s="104"/>
      <c r="C801" s="104"/>
      <c r="D801" s="103"/>
      <c r="E801" s="105"/>
      <c r="F801" s="105"/>
      <c r="G801" s="105"/>
      <c r="H801" s="105"/>
      <c r="I801" s="104"/>
    </row>
    <row r="802" ht="16.5" customHeight="1">
      <c r="A802" s="103"/>
      <c r="B802" s="104"/>
      <c r="C802" s="104"/>
      <c r="D802" s="103"/>
      <c r="E802" s="105"/>
      <c r="F802" s="105"/>
      <c r="G802" s="105"/>
      <c r="H802" s="105"/>
      <c r="I802" s="104"/>
    </row>
    <row r="803" ht="16.5" customHeight="1">
      <c r="A803" s="103"/>
      <c r="B803" s="104"/>
      <c r="C803" s="104"/>
      <c r="D803" s="103"/>
      <c r="E803" s="105"/>
      <c r="F803" s="105"/>
      <c r="G803" s="105"/>
      <c r="H803" s="105"/>
      <c r="I803" s="104"/>
    </row>
    <row r="804" ht="16.5" customHeight="1">
      <c r="A804" s="103"/>
      <c r="B804" s="104"/>
      <c r="C804" s="104"/>
      <c r="D804" s="103"/>
      <c r="E804" s="105"/>
      <c r="F804" s="105"/>
      <c r="G804" s="105"/>
      <c r="H804" s="105"/>
      <c r="I804" s="104"/>
    </row>
    <row r="805" ht="16.5" customHeight="1">
      <c r="A805" s="103"/>
      <c r="B805" s="104"/>
      <c r="C805" s="104"/>
      <c r="D805" s="103"/>
      <c r="E805" s="105"/>
      <c r="F805" s="105"/>
      <c r="G805" s="105"/>
      <c r="H805" s="105"/>
      <c r="I805" s="104"/>
    </row>
    <row r="806" ht="16.5" customHeight="1">
      <c r="A806" s="103"/>
      <c r="B806" s="104"/>
      <c r="C806" s="104"/>
      <c r="D806" s="103"/>
      <c r="E806" s="105"/>
      <c r="F806" s="105"/>
      <c r="G806" s="105"/>
      <c r="H806" s="105"/>
      <c r="I806" s="104"/>
    </row>
    <row r="807" ht="16.5" customHeight="1">
      <c r="A807" s="103"/>
      <c r="B807" s="104"/>
      <c r="C807" s="104"/>
      <c r="D807" s="103"/>
      <c r="E807" s="105"/>
      <c r="F807" s="105"/>
      <c r="G807" s="105"/>
      <c r="H807" s="105"/>
      <c r="I807" s="104"/>
    </row>
    <row r="808" ht="16.5" customHeight="1">
      <c r="A808" s="103"/>
      <c r="B808" s="104"/>
      <c r="C808" s="104"/>
      <c r="D808" s="103"/>
      <c r="E808" s="105"/>
      <c r="F808" s="105"/>
      <c r="G808" s="105"/>
      <c r="H808" s="105"/>
      <c r="I808" s="104"/>
    </row>
    <row r="809" ht="16.5" customHeight="1">
      <c r="A809" s="103"/>
      <c r="B809" s="104"/>
      <c r="C809" s="104"/>
      <c r="D809" s="103"/>
      <c r="E809" s="105"/>
      <c r="F809" s="105"/>
      <c r="G809" s="105"/>
      <c r="H809" s="105"/>
      <c r="I809" s="104"/>
    </row>
    <row r="810" ht="16.5" customHeight="1">
      <c r="A810" s="103"/>
      <c r="B810" s="104"/>
      <c r="C810" s="104"/>
      <c r="D810" s="103"/>
      <c r="E810" s="105"/>
      <c r="F810" s="105"/>
      <c r="G810" s="105"/>
      <c r="H810" s="105"/>
      <c r="I810" s="104"/>
    </row>
    <row r="811" ht="16.5" customHeight="1">
      <c r="A811" s="103"/>
      <c r="B811" s="104"/>
      <c r="C811" s="104"/>
      <c r="D811" s="103"/>
      <c r="E811" s="105"/>
      <c r="F811" s="105"/>
      <c r="G811" s="105"/>
      <c r="H811" s="105"/>
      <c r="I811" s="104"/>
    </row>
    <row r="812" ht="16.5" customHeight="1">
      <c r="A812" s="103"/>
      <c r="B812" s="104"/>
      <c r="C812" s="104"/>
      <c r="D812" s="103"/>
      <c r="E812" s="105"/>
      <c r="F812" s="105"/>
      <c r="G812" s="105"/>
      <c r="H812" s="105"/>
      <c r="I812" s="104"/>
    </row>
    <row r="813" ht="16.5" customHeight="1">
      <c r="A813" s="103"/>
      <c r="B813" s="104"/>
      <c r="C813" s="104"/>
      <c r="D813" s="103"/>
      <c r="E813" s="105"/>
      <c r="F813" s="105"/>
      <c r="G813" s="105"/>
      <c r="H813" s="105"/>
      <c r="I813" s="104"/>
    </row>
    <row r="814" ht="16.5" customHeight="1">
      <c r="A814" s="103"/>
      <c r="B814" s="104"/>
      <c r="C814" s="104"/>
      <c r="D814" s="103"/>
      <c r="E814" s="105"/>
      <c r="F814" s="105"/>
      <c r="G814" s="105"/>
      <c r="H814" s="105"/>
      <c r="I814" s="104"/>
    </row>
    <row r="815" ht="16.5" customHeight="1">
      <c r="A815" s="103"/>
      <c r="B815" s="104"/>
      <c r="C815" s="104"/>
      <c r="D815" s="103"/>
      <c r="E815" s="105"/>
      <c r="F815" s="105"/>
      <c r="G815" s="105"/>
      <c r="H815" s="105"/>
      <c r="I815" s="104"/>
    </row>
    <row r="816" ht="16.5" customHeight="1">
      <c r="A816" s="103"/>
      <c r="B816" s="104"/>
      <c r="C816" s="104"/>
      <c r="D816" s="103"/>
      <c r="E816" s="105"/>
      <c r="F816" s="105"/>
      <c r="G816" s="105"/>
      <c r="H816" s="105"/>
      <c r="I816" s="104"/>
    </row>
    <row r="817" ht="16.5" customHeight="1">
      <c r="A817" s="103"/>
      <c r="B817" s="104"/>
      <c r="C817" s="104"/>
      <c r="D817" s="103"/>
      <c r="E817" s="105"/>
      <c r="F817" s="105"/>
      <c r="G817" s="105"/>
      <c r="H817" s="105"/>
      <c r="I817" s="104"/>
    </row>
    <row r="818" ht="16.5" customHeight="1">
      <c r="A818" s="103"/>
      <c r="B818" s="104"/>
      <c r="C818" s="104"/>
      <c r="D818" s="103"/>
      <c r="E818" s="105"/>
      <c r="F818" s="105"/>
      <c r="G818" s="105"/>
      <c r="H818" s="105"/>
      <c r="I818" s="104"/>
    </row>
    <row r="819" ht="16.5" customHeight="1">
      <c r="A819" s="103"/>
      <c r="B819" s="104"/>
      <c r="C819" s="104"/>
      <c r="D819" s="103"/>
      <c r="E819" s="105"/>
      <c r="F819" s="105"/>
      <c r="G819" s="105"/>
      <c r="H819" s="105"/>
      <c r="I819" s="104"/>
    </row>
    <row r="820" ht="16.5" customHeight="1">
      <c r="A820" s="103"/>
      <c r="B820" s="104"/>
      <c r="C820" s="104"/>
      <c r="D820" s="103"/>
      <c r="E820" s="105"/>
      <c r="F820" s="105"/>
      <c r="G820" s="105"/>
      <c r="H820" s="105"/>
      <c r="I820" s="104"/>
    </row>
    <row r="821" ht="16.5" customHeight="1">
      <c r="A821" s="103"/>
      <c r="B821" s="104"/>
      <c r="C821" s="104"/>
      <c r="D821" s="103"/>
      <c r="E821" s="105"/>
      <c r="F821" s="105"/>
      <c r="G821" s="105"/>
      <c r="H821" s="105"/>
      <c r="I821" s="104"/>
    </row>
    <row r="822" ht="16.5" customHeight="1">
      <c r="A822" s="103"/>
      <c r="B822" s="104"/>
      <c r="C822" s="104"/>
      <c r="D822" s="103"/>
      <c r="E822" s="105"/>
      <c r="F822" s="105"/>
      <c r="G822" s="105"/>
      <c r="H822" s="105"/>
      <c r="I822" s="104"/>
    </row>
    <row r="823" ht="16.5" customHeight="1">
      <c r="A823" s="103"/>
      <c r="B823" s="104"/>
      <c r="C823" s="104"/>
      <c r="D823" s="103"/>
      <c r="E823" s="105"/>
      <c r="F823" s="105"/>
      <c r="G823" s="105"/>
      <c r="H823" s="105"/>
      <c r="I823" s="104"/>
    </row>
    <row r="824" ht="16.5" customHeight="1">
      <c r="A824" s="103"/>
      <c r="B824" s="104"/>
      <c r="C824" s="104"/>
      <c r="D824" s="103"/>
      <c r="E824" s="105"/>
      <c r="F824" s="105"/>
      <c r="G824" s="105"/>
      <c r="H824" s="105"/>
      <c r="I824" s="104"/>
    </row>
    <row r="825" ht="16.5" customHeight="1">
      <c r="A825" s="103"/>
      <c r="B825" s="104"/>
      <c r="C825" s="104"/>
      <c r="D825" s="103"/>
      <c r="E825" s="105"/>
      <c r="F825" s="105"/>
      <c r="G825" s="105"/>
      <c r="H825" s="105"/>
      <c r="I825" s="104"/>
    </row>
    <row r="826" ht="16.5" customHeight="1">
      <c r="A826" s="103"/>
      <c r="B826" s="104"/>
      <c r="C826" s="104"/>
      <c r="D826" s="103"/>
      <c r="E826" s="105"/>
      <c r="F826" s="105"/>
      <c r="G826" s="105"/>
      <c r="H826" s="105"/>
      <c r="I826" s="104"/>
    </row>
    <row r="827" ht="16.5" customHeight="1">
      <c r="A827" s="103"/>
      <c r="B827" s="104"/>
      <c r="C827" s="104"/>
      <c r="D827" s="103"/>
      <c r="E827" s="105"/>
      <c r="F827" s="105"/>
      <c r="G827" s="105"/>
      <c r="H827" s="105"/>
      <c r="I827" s="104"/>
    </row>
    <row r="828" ht="16.5" customHeight="1">
      <c r="A828" s="103"/>
      <c r="B828" s="104"/>
      <c r="C828" s="104"/>
      <c r="D828" s="103"/>
      <c r="E828" s="105"/>
      <c r="F828" s="105"/>
      <c r="G828" s="105"/>
      <c r="H828" s="105"/>
      <c r="I828" s="104"/>
    </row>
    <row r="829" ht="16.5" customHeight="1">
      <c r="A829" s="103"/>
      <c r="B829" s="104"/>
      <c r="C829" s="104"/>
      <c r="D829" s="103"/>
      <c r="E829" s="105"/>
      <c r="F829" s="105"/>
      <c r="G829" s="105"/>
      <c r="H829" s="105"/>
      <c r="I829" s="104"/>
    </row>
    <row r="830" ht="16.5" customHeight="1">
      <c r="A830" s="103"/>
      <c r="B830" s="104"/>
      <c r="C830" s="104"/>
      <c r="D830" s="103"/>
      <c r="E830" s="105"/>
      <c r="F830" s="105"/>
      <c r="G830" s="105"/>
      <c r="H830" s="105"/>
      <c r="I830" s="104"/>
    </row>
    <row r="831" ht="16.5" customHeight="1">
      <c r="A831" s="103"/>
      <c r="B831" s="104"/>
      <c r="C831" s="104"/>
      <c r="D831" s="103"/>
      <c r="E831" s="105"/>
      <c r="F831" s="105"/>
      <c r="G831" s="105"/>
      <c r="H831" s="105"/>
      <c r="I831" s="104"/>
    </row>
    <row r="832" ht="16.5" customHeight="1">
      <c r="A832" s="103"/>
      <c r="B832" s="104"/>
      <c r="C832" s="104"/>
      <c r="D832" s="103"/>
      <c r="E832" s="105"/>
      <c r="F832" s="105"/>
      <c r="G832" s="105"/>
      <c r="H832" s="105"/>
      <c r="I832" s="104"/>
    </row>
    <row r="833" ht="16.5" customHeight="1">
      <c r="A833" s="103"/>
      <c r="B833" s="104"/>
      <c r="C833" s="104"/>
      <c r="D833" s="103"/>
      <c r="E833" s="105"/>
      <c r="F833" s="105"/>
      <c r="G833" s="105"/>
      <c r="H833" s="105"/>
      <c r="I833" s="104"/>
    </row>
    <row r="834" ht="16.5" customHeight="1">
      <c r="A834" s="103"/>
      <c r="B834" s="104"/>
      <c r="C834" s="104"/>
      <c r="D834" s="103"/>
      <c r="E834" s="105"/>
      <c r="F834" s="105"/>
      <c r="G834" s="105"/>
      <c r="H834" s="105"/>
      <c r="I834" s="104"/>
    </row>
    <row r="835" ht="16.5" customHeight="1">
      <c r="A835" s="103"/>
      <c r="B835" s="104"/>
      <c r="C835" s="104"/>
      <c r="D835" s="103"/>
      <c r="E835" s="105"/>
      <c r="F835" s="105"/>
      <c r="G835" s="105"/>
      <c r="H835" s="105"/>
      <c r="I835" s="104"/>
    </row>
    <row r="836" ht="16.5" customHeight="1">
      <c r="A836" s="103"/>
      <c r="B836" s="104"/>
      <c r="C836" s="104"/>
      <c r="D836" s="103"/>
      <c r="E836" s="105"/>
      <c r="F836" s="105"/>
      <c r="G836" s="105"/>
      <c r="H836" s="105"/>
      <c r="I836" s="104"/>
    </row>
    <row r="837" ht="16.5" customHeight="1">
      <c r="A837" s="103"/>
      <c r="B837" s="104"/>
      <c r="C837" s="104"/>
      <c r="D837" s="103"/>
      <c r="E837" s="105"/>
      <c r="F837" s="105"/>
      <c r="G837" s="105"/>
      <c r="H837" s="105"/>
      <c r="I837" s="104"/>
    </row>
    <row r="838" ht="16.5" customHeight="1">
      <c r="A838" s="103"/>
      <c r="B838" s="104"/>
      <c r="C838" s="104"/>
      <c r="D838" s="103"/>
      <c r="E838" s="105"/>
      <c r="F838" s="105"/>
      <c r="G838" s="105"/>
      <c r="H838" s="105"/>
      <c r="I838" s="104"/>
    </row>
    <row r="839" ht="16.5" customHeight="1">
      <c r="A839" s="103"/>
      <c r="B839" s="104"/>
      <c r="C839" s="104"/>
      <c r="D839" s="103"/>
      <c r="E839" s="105"/>
      <c r="F839" s="105"/>
      <c r="G839" s="105"/>
      <c r="H839" s="105"/>
      <c r="I839" s="104"/>
    </row>
    <row r="840" ht="16.5" customHeight="1">
      <c r="A840" s="103"/>
      <c r="B840" s="104"/>
      <c r="C840" s="104"/>
      <c r="D840" s="103"/>
      <c r="E840" s="105"/>
      <c r="F840" s="105"/>
      <c r="G840" s="105"/>
      <c r="H840" s="105"/>
      <c r="I840" s="104"/>
    </row>
    <row r="841" ht="16.5" customHeight="1">
      <c r="A841" s="103"/>
      <c r="B841" s="104"/>
      <c r="C841" s="104"/>
      <c r="D841" s="103"/>
      <c r="E841" s="105"/>
      <c r="F841" s="105"/>
      <c r="G841" s="105"/>
      <c r="H841" s="105"/>
      <c r="I841" s="104"/>
    </row>
    <row r="842" ht="16.5" customHeight="1">
      <c r="A842" s="103"/>
      <c r="B842" s="104"/>
      <c r="C842" s="104"/>
      <c r="D842" s="103"/>
      <c r="E842" s="105"/>
      <c r="F842" s="105"/>
      <c r="G842" s="105"/>
      <c r="H842" s="105"/>
      <c r="I842" s="104"/>
    </row>
    <row r="843" ht="16.5" customHeight="1">
      <c r="A843" s="103"/>
      <c r="B843" s="104"/>
      <c r="C843" s="104"/>
      <c r="D843" s="103"/>
      <c r="E843" s="105"/>
      <c r="F843" s="105"/>
      <c r="G843" s="105"/>
      <c r="H843" s="105"/>
      <c r="I843" s="104"/>
    </row>
    <row r="844" ht="16.5" customHeight="1">
      <c r="A844" s="103"/>
      <c r="B844" s="104"/>
      <c r="C844" s="104"/>
      <c r="D844" s="103"/>
      <c r="E844" s="105"/>
      <c r="F844" s="105"/>
      <c r="G844" s="105"/>
      <c r="H844" s="105"/>
      <c r="I844" s="104"/>
    </row>
    <row r="845" ht="16.5" customHeight="1">
      <c r="A845" s="103"/>
      <c r="B845" s="104"/>
      <c r="C845" s="104"/>
      <c r="D845" s="103"/>
      <c r="E845" s="105"/>
      <c r="F845" s="105"/>
      <c r="G845" s="105"/>
      <c r="H845" s="105"/>
      <c r="I845" s="104"/>
    </row>
    <row r="846" ht="16.5" customHeight="1">
      <c r="A846" s="103"/>
      <c r="B846" s="104"/>
      <c r="C846" s="104"/>
      <c r="D846" s="103"/>
      <c r="E846" s="105"/>
      <c r="F846" s="105"/>
      <c r="G846" s="105"/>
      <c r="H846" s="105"/>
      <c r="I846" s="104"/>
    </row>
    <row r="847" ht="16.5" customHeight="1">
      <c r="A847" s="103"/>
      <c r="B847" s="104"/>
      <c r="C847" s="104"/>
      <c r="D847" s="103"/>
      <c r="E847" s="105"/>
      <c r="F847" s="105"/>
      <c r="G847" s="105"/>
      <c r="H847" s="105"/>
      <c r="I847" s="104"/>
    </row>
    <row r="848" ht="16.5" customHeight="1">
      <c r="A848" s="103"/>
      <c r="B848" s="104"/>
      <c r="C848" s="104"/>
      <c r="D848" s="103"/>
      <c r="E848" s="105"/>
      <c r="F848" s="105"/>
      <c r="G848" s="105"/>
      <c r="H848" s="105"/>
      <c r="I848" s="104"/>
    </row>
    <row r="849" ht="16.5" customHeight="1">
      <c r="A849" s="103"/>
      <c r="B849" s="104"/>
      <c r="C849" s="104"/>
      <c r="D849" s="103"/>
      <c r="E849" s="105"/>
      <c r="F849" s="105"/>
      <c r="G849" s="105"/>
      <c r="H849" s="105"/>
      <c r="I849" s="104"/>
    </row>
    <row r="850" ht="16.5" customHeight="1">
      <c r="A850" s="103"/>
      <c r="B850" s="104"/>
      <c r="C850" s="104"/>
      <c r="D850" s="103"/>
      <c r="E850" s="105"/>
      <c r="F850" s="105"/>
      <c r="G850" s="105"/>
      <c r="H850" s="105"/>
      <c r="I850" s="104"/>
    </row>
    <row r="851" ht="16.5" customHeight="1">
      <c r="A851" s="103"/>
      <c r="B851" s="104"/>
      <c r="C851" s="104"/>
      <c r="D851" s="103"/>
      <c r="E851" s="105"/>
      <c r="F851" s="105"/>
      <c r="G851" s="105"/>
      <c r="H851" s="105"/>
      <c r="I851" s="104"/>
    </row>
    <row r="852" ht="16.5" customHeight="1">
      <c r="A852" s="103"/>
      <c r="B852" s="104"/>
      <c r="C852" s="104"/>
      <c r="D852" s="103"/>
      <c r="E852" s="105"/>
      <c r="F852" s="105"/>
      <c r="G852" s="105"/>
      <c r="H852" s="105"/>
      <c r="I852" s="104"/>
    </row>
    <row r="853" ht="16.5" customHeight="1">
      <c r="A853" s="103"/>
      <c r="B853" s="104"/>
      <c r="C853" s="104"/>
      <c r="D853" s="103"/>
      <c r="E853" s="105"/>
      <c r="F853" s="105"/>
      <c r="G853" s="105"/>
      <c r="H853" s="105"/>
      <c r="I853" s="104"/>
    </row>
    <row r="854" ht="16.5" customHeight="1">
      <c r="A854" s="103"/>
      <c r="B854" s="104"/>
      <c r="C854" s="104"/>
      <c r="D854" s="103"/>
      <c r="E854" s="105"/>
      <c r="F854" s="105"/>
      <c r="G854" s="105"/>
      <c r="H854" s="105"/>
      <c r="I854" s="104"/>
    </row>
    <row r="855" ht="16.5" customHeight="1">
      <c r="A855" s="103"/>
      <c r="B855" s="104"/>
      <c r="C855" s="104"/>
      <c r="D855" s="103"/>
      <c r="E855" s="105"/>
      <c r="F855" s="105"/>
      <c r="G855" s="105"/>
      <c r="H855" s="105"/>
      <c r="I855" s="104"/>
    </row>
    <row r="856" ht="16.5" customHeight="1">
      <c r="A856" s="103"/>
      <c r="B856" s="104"/>
      <c r="C856" s="104"/>
      <c r="D856" s="103"/>
      <c r="E856" s="105"/>
      <c r="F856" s="105"/>
      <c r="G856" s="105"/>
      <c r="H856" s="105"/>
      <c r="I856" s="104"/>
    </row>
    <row r="857" ht="16.5" customHeight="1">
      <c r="A857" s="103"/>
      <c r="B857" s="104"/>
      <c r="C857" s="104"/>
      <c r="D857" s="103"/>
      <c r="E857" s="105"/>
      <c r="F857" s="105"/>
      <c r="G857" s="105"/>
      <c r="H857" s="105"/>
      <c r="I857" s="104"/>
    </row>
    <row r="858" ht="16.5" customHeight="1">
      <c r="A858" s="103"/>
      <c r="B858" s="104"/>
      <c r="C858" s="104"/>
      <c r="D858" s="103"/>
      <c r="E858" s="105"/>
      <c r="F858" s="105"/>
      <c r="G858" s="105"/>
      <c r="H858" s="105"/>
      <c r="I858" s="104"/>
    </row>
    <row r="859" ht="16.5" customHeight="1">
      <c r="A859" s="103"/>
      <c r="B859" s="104"/>
      <c r="C859" s="104"/>
      <c r="D859" s="103"/>
      <c r="E859" s="105"/>
      <c r="F859" s="105"/>
      <c r="G859" s="105"/>
      <c r="H859" s="105"/>
      <c r="I859" s="104"/>
    </row>
    <row r="860" ht="16.5" customHeight="1">
      <c r="A860" s="103"/>
      <c r="B860" s="104"/>
      <c r="C860" s="104"/>
      <c r="D860" s="103"/>
      <c r="E860" s="105"/>
      <c r="F860" s="105"/>
      <c r="G860" s="105"/>
      <c r="H860" s="105"/>
      <c r="I860" s="104"/>
    </row>
    <row r="861" ht="16.5" customHeight="1">
      <c r="A861" s="103"/>
      <c r="B861" s="104"/>
      <c r="C861" s="104"/>
      <c r="D861" s="103"/>
      <c r="E861" s="105"/>
      <c r="F861" s="105"/>
      <c r="G861" s="105"/>
      <c r="H861" s="105"/>
      <c r="I861" s="104"/>
    </row>
    <row r="862" ht="16.5" customHeight="1">
      <c r="A862" s="103"/>
      <c r="B862" s="104"/>
      <c r="C862" s="104"/>
      <c r="D862" s="103"/>
      <c r="E862" s="105"/>
      <c r="F862" s="105"/>
      <c r="G862" s="105"/>
      <c r="H862" s="105"/>
      <c r="I862" s="104"/>
    </row>
    <row r="863" ht="16.5" customHeight="1">
      <c r="A863" s="103"/>
      <c r="B863" s="104"/>
      <c r="C863" s="104"/>
      <c r="D863" s="103"/>
      <c r="E863" s="105"/>
      <c r="F863" s="105"/>
      <c r="G863" s="105"/>
      <c r="H863" s="105"/>
      <c r="I863" s="104"/>
    </row>
    <row r="864" ht="16.5" customHeight="1">
      <c r="A864" s="103"/>
      <c r="B864" s="104"/>
      <c r="C864" s="104"/>
      <c r="D864" s="103"/>
      <c r="E864" s="105"/>
      <c r="F864" s="105"/>
      <c r="G864" s="105"/>
      <c r="H864" s="105"/>
      <c r="I864" s="104"/>
    </row>
    <row r="865" ht="16.5" customHeight="1">
      <c r="A865" s="103"/>
      <c r="B865" s="104"/>
      <c r="C865" s="104"/>
      <c r="D865" s="103"/>
      <c r="E865" s="105"/>
      <c r="F865" s="105"/>
      <c r="G865" s="105"/>
      <c r="H865" s="105"/>
      <c r="I865" s="104"/>
    </row>
    <row r="866" ht="16.5" customHeight="1">
      <c r="A866" s="103"/>
      <c r="B866" s="104"/>
      <c r="C866" s="104"/>
      <c r="D866" s="103"/>
      <c r="E866" s="105"/>
      <c r="F866" s="105"/>
      <c r="G866" s="105"/>
      <c r="H866" s="105"/>
      <c r="I866" s="104"/>
    </row>
    <row r="867" ht="16.5" customHeight="1">
      <c r="A867" s="103"/>
      <c r="B867" s="104"/>
      <c r="C867" s="104"/>
      <c r="D867" s="103"/>
      <c r="E867" s="105"/>
      <c r="F867" s="105"/>
      <c r="G867" s="105"/>
      <c r="H867" s="105"/>
      <c r="I867" s="104"/>
    </row>
    <row r="868" ht="16.5" customHeight="1">
      <c r="A868" s="103"/>
      <c r="B868" s="104"/>
      <c r="C868" s="104"/>
      <c r="D868" s="103"/>
      <c r="E868" s="105"/>
      <c r="F868" s="105"/>
      <c r="G868" s="105"/>
      <c r="H868" s="105"/>
      <c r="I868" s="104"/>
    </row>
    <row r="869" ht="16.5" customHeight="1">
      <c r="A869" s="103"/>
      <c r="B869" s="104"/>
      <c r="C869" s="104"/>
      <c r="D869" s="103"/>
      <c r="E869" s="105"/>
      <c r="F869" s="105"/>
      <c r="G869" s="105"/>
      <c r="H869" s="105"/>
      <c r="I869" s="104"/>
    </row>
    <row r="870" ht="16.5" customHeight="1">
      <c r="A870" s="103"/>
      <c r="B870" s="104"/>
      <c r="C870" s="104"/>
      <c r="D870" s="103"/>
      <c r="E870" s="105"/>
      <c r="F870" s="105"/>
      <c r="G870" s="105"/>
      <c r="H870" s="105"/>
      <c r="I870" s="104"/>
    </row>
    <row r="871" ht="16.5" customHeight="1">
      <c r="A871" s="103"/>
      <c r="B871" s="104"/>
      <c r="C871" s="104"/>
      <c r="D871" s="103"/>
      <c r="E871" s="105"/>
      <c r="F871" s="105"/>
      <c r="G871" s="105"/>
      <c r="H871" s="105"/>
      <c r="I871" s="104"/>
    </row>
    <row r="872" ht="16.5" customHeight="1">
      <c r="A872" s="103"/>
      <c r="B872" s="104"/>
      <c r="C872" s="104"/>
      <c r="D872" s="103"/>
      <c r="E872" s="105"/>
      <c r="F872" s="105"/>
      <c r="G872" s="105"/>
      <c r="H872" s="105"/>
      <c r="I872" s="104"/>
    </row>
    <row r="873" ht="16.5" customHeight="1">
      <c r="A873" s="103"/>
      <c r="B873" s="104"/>
      <c r="C873" s="104"/>
      <c r="D873" s="103"/>
      <c r="E873" s="105"/>
      <c r="F873" s="105"/>
      <c r="G873" s="105"/>
      <c r="H873" s="105"/>
      <c r="I873" s="104"/>
    </row>
    <row r="874" ht="16.5" customHeight="1">
      <c r="A874" s="103"/>
      <c r="B874" s="104"/>
      <c r="C874" s="104"/>
      <c r="D874" s="103"/>
      <c r="E874" s="105"/>
      <c r="F874" s="105"/>
      <c r="G874" s="105"/>
      <c r="H874" s="105"/>
      <c r="I874" s="104"/>
    </row>
    <row r="875" ht="16.5" customHeight="1">
      <c r="A875" s="103"/>
      <c r="B875" s="104"/>
      <c r="C875" s="104"/>
      <c r="D875" s="103"/>
      <c r="E875" s="105"/>
      <c r="F875" s="105"/>
      <c r="G875" s="105"/>
      <c r="H875" s="105"/>
      <c r="I875" s="104"/>
    </row>
    <row r="876" ht="16.5" customHeight="1">
      <c r="A876" s="103"/>
      <c r="B876" s="104"/>
      <c r="C876" s="104"/>
      <c r="D876" s="103"/>
      <c r="E876" s="105"/>
      <c r="F876" s="105"/>
      <c r="G876" s="105"/>
      <c r="H876" s="105"/>
      <c r="I876" s="104"/>
    </row>
    <row r="877" ht="16.5" customHeight="1">
      <c r="A877" s="103"/>
      <c r="B877" s="104"/>
      <c r="C877" s="104"/>
      <c r="D877" s="103"/>
      <c r="E877" s="105"/>
      <c r="F877" s="105"/>
      <c r="G877" s="105"/>
      <c r="H877" s="105"/>
      <c r="I877" s="104"/>
    </row>
    <row r="878" ht="16.5" customHeight="1">
      <c r="A878" s="103"/>
      <c r="B878" s="104"/>
      <c r="C878" s="104"/>
      <c r="D878" s="103"/>
      <c r="E878" s="105"/>
      <c r="F878" s="105"/>
      <c r="G878" s="105"/>
      <c r="H878" s="105"/>
      <c r="I878" s="104"/>
    </row>
    <row r="879" ht="16.5" customHeight="1">
      <c r="A879" s="103"/>
      <c r="B879" s="104"/>
      <c r="C879" s="104"/>
      <c r="D879" s="103"/>
      <c r="E879" s="105"/>
      <c r="F879" s="105"/>
      <c r="G879" s="105"/>
      <c r="H879" s="105"/>
      <c r="I879" s="104"/>
    </row>
    <row r="880" ht="16.5" customHeight="1">
      <c r="A880" s="103"/>
      <c r="B880" s="104"/>
      <c r="C880" s="104"/>
      <c r="D880" s="103"/>
      <c r="E880" s="105"/>
      <c r="F880" s="105"/>
      <c r="G880" s="105"/>
      <c r="H880" s="105"/>
      <c r="I880" s="104"/>
    </row>
    <row r="881" ht="16.5" customHeight="1">
      <c r="A881" s="103"/>
      <c r="B881" s="104"/>
      <c r="C881" s="104"/>
      <c r="D881" s="103"/>
      <c r="E881" s="105"/>
      <c r="F881" s="105"/>
      <c r="G881" s="105"/>
      <c r="H881" s="105"/>
      <c r="I881" s="104"/>
    </row>
    <row r="882" ht="16.5" customHeight="1">
      <c r="A882" s="103"/>
      <c r="B882" s="104"/>
      <c r="C882" s="104"/>
      <c r="D882" s="103"/>
      <c r="E882" s="105"/>
      <c r="F882" s="105"/>
      <c r="G882" s="105"/>
      <c r="H882" s="105"/>
      <c r="I882" s="104"/>
    </row>
    <row r="883" ht="16.5" customHeight="1">
      <c r="A883" s="103"/>
      <c r="B883" s="104"/>
      <c r="C883" s="104"/>
      <c r="D883" s="103"/>
      <c r="E883" s="105"/>
      <c r="F883" s="105"/>
      <c r="G883" s="105"/>
      <c r="H883" s="105"/>
      <c r="I883" s="104"/>
    </row>
    <row r="884" ht="16.5" customHeight="1">
      <c r="A884" s="103"/>
      <c r="B884" s="104"/>
      <c r="C884" s="104"/>
      <c r="D884" s="103"/>
      <c r="E884" s="105"/>
      <c r="F884" s="105"/>
      <c r="G884" s="105"/>
      <c r="H884" s="105"/>
      <c r="I884" s="104"/>
    </row>
    <row r="885" ht="16.5" customHeight="1">
      <c r="A885" s="103"/>
      <c r="B885" s="104"/>
      <c r="C885" s="104"/>
      <c r="D885" s="103"/>
      <c r="E885" s="105"/>
      <c r="F885" s="105"/>
      <c r="G885" s="105"/>
      <c r="H885" s="105"/>
      <c r="I885" s="104"/>
    </row>
    <row r="886" ht="16.5" customHeight="1">
      <c r="A886" s="103"/>
      <c r="B886" s="104"/>
      <c r="C886" s="104"/>
      <c r="D886" s="103"/>
      <c r="E886" s="105"/>
      <c r="F886" s="105"/>
      <c r="G886" s="105"/>
      <c r="H886" s="105"/>
      <c r="I886" s="104"/>
    </row>
    <row r="887" ht="16.5" customHeight="1">
      <c r="A887" s="103"/>
      <c r="B887" s="104"/>
      <c r="C887" s="104"/>
      <c r="D887" s="103"/>
      <c r="E887" s="105"/>
      <c r="F887" s="105"/>
      <c r="G887" s="105"/>
      <c r="H887" s="105"/>
      <c r="I887" s="104"/>
    </row>
    <row r="888" ht="16.5" customHeight="1">
      <c r="A888" s="103"/>
      <c r="B888" s="104"/>
      <c r="C888" s="104"/>
      <c r="D888" s="103"/>
      <c r="E888" s="105"/>
      <c r="F888" s="105"/>
      <c r="G888" s="105"/>
      <c r="H888" s="105"/>
      <c r="I888" s="104"/>
    </row>
    <row r="889" ht="16.5" customHeight="1">
      <c r="A889" s="103"/>
      <c r="B889" s="104"/>
      <c r="C889" s="104"/>
      <c r="D889" s="103"/>
      <c r="E889" s="105"/>
      <c r="F889" s="105"/>
      <c r="G889" s="105"/>
      <c r="H889" s="105"/>
      <c r="I889" s="104"/>
    </row>
    <row r="890" ht="16.5" customHeight="1">
      <c r="A890" s="103"/>
      <c r="B890" s="104"/>
      <c r="C890" s="104"/>
      <c r="D890" s="103"/>
      <c r="E890" s="105"/>
      <c r="F890" s="105"/>
      <c r="G890" s="105"/>
      <c r="H890" s="105"/>
      <c r="I890" s="104"/>
    </row>
    <row r="891" ht="16.5" customHeight="1">
      <c r="A891" s="103"/>
      <c r="B891" s="104"/>
      <c r="C891" s="104"/>
      <c r="D891" s="103"/>
      <c r="E891" s="105"/>
      <c r="F891" s="105"/>
      <c r="G891" s="105"/>
      <c r="H891" s="105"/>
      <c r="I891" s="104"/>
    </row>
    <row r="892" ht="16.5" customHeight="1">
      <c r="A892" s="103"/>
      <c r="B892" s="104"/>
      <c r="C892" s="104"/>
      <c r="D892" s="103"/>
      <c r="E892" s="105"/>
      <c r="F892" s="105"/>
      <c r="G892" s="105"/>
      <c r="H892" s="105"/>
      <c r="I892" s="104"/>
    </row>
    <row r="893" ht="16.5" customHeight="1">
      <c r="A893" s="103"/>
      <c r="B893" s="104"/>
      <c r="C893" s="104"/>
      <c r="D893" s="103"/>
      <c r="E893" s="105"/>
      <c r="F893" s="105"/>
      <c r="G893" s="105"/>
      <c r="H893" s="105"/>
      <c r="I893" s="104"/>
    </row>
    <row r="894" ht="16.5" customHeight="1">
      <c r="A894" s="103"/>
      <c r="B894" s="104"/>
      <c r="C894" s="104"/>
      <c r="D894" s="103"/>
      <c r="E894" s="105"/>
      <c r="F894" s="105"/>
      <c r="G894" s="105"/>
      <c r="H894" s="105"/>
      <c r="I894" s="104"/>
    </row>
    <row r="895" ht="16.5" customHeight="1">
      <c r="A895" s="103"/>
      <c r="B895" s="104"/>
      <c r="C895" s="104"/>
      <c r="D895" s="103"/>
      <c r="E895" s="105"/>
      <c r="F895" s="105"/>
      <c r="G895" s="105"/>
      <c r="H895" s="105"/>
      <c r="I895" s="104"/>
    </row>
    <row r="896" ht="16.5" customHeight="1">
      <c r="A896" s="103"/>
      <c r="B896" s="104"/>
      <c r="C896" s="104"/>
      <c r="D896" s="103"/>
      <c r="E896" s="105"/>
      <c r="F896" s="105"/>
      <c r="G896" s="105"/>
      <c r="H896" s="105"/>
      <c r="I896" s="104"/>
    </row>
    <row r="897" ht="16.5" customHeight="1">
      <c r="A897" s="103"/>
      <c r="B897" s="104"/>
      <c r="C897" s="104"/>
      <c r="D897" s="103"/>
      <c r="E897" s="105"/>
      <c r="F897" s="105"/>
      <c r="G897" s="105"/>
      <c r="H897" s="105"/>
      <c r="I897" s="104"/>
    </row>
    <row r="898" ht="16.5" customHeight="1">
      <c r="A898" s="103"/>
      <c r="B898" s="104"/>
      <c r="C898" s="104"/>
      <c r="D898" s="103"/>
      <c r="E898" s="105"/>
      <c r="F898" s="105"/>
      <c r="G898" s="105"/>
      <c r="H898" s="105"/>
      <c r="I898" s="104"/>
    </row>
    <row r="899" ht="16.5" customHeight="1">
      <c r="A899" s="103"/>
      <c r="B899" s="104"/>
      <c r="C899" s="104"/>
      <c r="D899" s="103"/>
      <c r="E899" s="105"/>
      <c r="F899" s="105"/>
      <c r="G899" s="105"/>
      <c r="H899" s="105"/>
      <c r="I899" s="104"/>
    </row>
    <row r="900" ht="16.5" customHeight="1">
      <c r="A900" s="103"/>
      <c r="B900" s="104"/>
      <c r="C900" s="104"/>
      <c r="D900" s="103"/>
      <c r="E900" s="105"/>
      <c r="F900" s="105"/>
      <c r="G900" s="105"/>
      <c r="H900" s="105"/>
      <c r="I900" s="104"/>
    </row>
    <row r="901" ht="16.5" customHeight="1">
      <c r="A901" s="103"/>
      <c r="B901" s="104"/>
      <c r="C901" s="104"/>
      <c r="D901" s="103"/>
      <c r="E901" s="105"/>
      <c r="F901" s="105"/>
      <c r="G901" s="105"/>
      <c r="H901" s="105"/>
      <c r="I901" s="104"/>
    </row>
    <row r="902" ht="16.5" customHeight="1">
      <c r="A902" s="103"/>
      <c r="B902" s="104"/>
      <c r="C902" s="104"/>
      <c r="D902" s="103"/>
      <c r="E902" s="105"/>
      <c r="F902" s="105"/>
      <c r="G902" s="105"/>
      <c r="H902" s="105"/>
      <c r="I902" s="104"/>
    </row>
    <row r="903" ht="16.5" customHeight="1">
      <c r="A903" s="103"/>
      <c r="B903" s="104"/>
      <c r="C903" s="104"/>
      <c r="D903" s="103"/>
      <c r="E903" s="105"/>
      <c r="F903" s="105"/>
      <c r="G903" s="105"/>
      <c r="H903" s="105"/>
      <c r="I903" s="104"/>
    </row>
    <row r="904" ht="16.5" customHeight="1">
      <c r="A904" s="103"/>
      <c r="B904" s="104"/>
      <c r="C904" s="104"/>
      <c r="D904" s="103"/>
      <c r="E904" s="105"/>
      <c r="F904" s="105"/>
      <c r="G904" s="105"/>
      <c r="H904" s="105"/>
      <c r="I904" s="104"/>
    </row>
    <row r="905" ht="16.5" customHeight="1">
      <c r="A905" s="103"/>
      <c r="B905" s="104"/>
      <c r="C905" s="104"/>
      <c r="D905" s="103"/>
      <c r="E905" s="105"/>
      <c r="F905" s="105"/>
      <c r="G905" s="105"/>
      <c r="H905" s="105"/>
      <c r="I905" s="104"/>
    </row>
    <row r="906" ht="16.5" customHeight="1">
      <c r="A906" s="103"/>
      <c r="B906" s="104"/>
      <c r="C906" s="104"/>
      <c r="D906" s="103"/>
      <c r="E906" s="105"/>
      <c r="F906" s="105"/>
      <c r="G906" s="105"/>
      <c r="H906" s="105"/>
      <c r="I906" s="104"/>
    </row>
    <row r="907" ht="16.5" customHeight="1">
      <c r="A907" s="103"/>
      <c r="B907" s="104"/>
      <c r="C907" s="104"/>
      <c r="D907" s="103"/>
      <c r="E907" s="105"/>
      <c r="F907" s="105"/>
      <c r="G907" s="105"/>
      <c r="H907" s="105"/>
      <c r="I907" s="104"/>
    </row>
    <row r="908" ht="16.5" customHeight="1">
      <c r="A908" s="103"/>
      <c r="B908" s="104"/>
      <c r="C908" s="104"/>
      <c r="D908" s="103"/>
      <c r="E908" s="105"/>
      <c r="F908" s="105"/>
      <c r="G908" s="105"/>
      <c r="H908" s="105"/>
      <c r="I908" s="104"/>
    </row>
    <row r="909" ht="16.5" customHeight="1">
      <c r="A909" s="103"/>
      <c r="B909" s="104"/>
      <c r="C909" s="104"/>
      <c r="D909" s="103"/>
      <c r="E909" s="105"/>
      <c r="F909" s="105"/>
      <c r="G909" s="105"/>
      <c r="H909" s="105"/>
      <c r="I909" s="104"/>
    </row>
    <row r="910" ht="16.5" customHeight="1">
      <c r="A910" s="103"/>
      <c r="B910" s="104"/>
      <c r="C910" s="104"/>
      <c r="D910" s="103"/>
      <c r="E910" s="105"/>
      <c r="F910" s="105"/>
      <c r="G910" s="105"/>
      <c r="H910" s="105"/>
      <c r="I910" s="104"/>
    </row>
    <row r="911" ht="16.5" customHeight="1">
      <c r="A911" s="103"/>
      <c r="B911" s="104"/>
      <c r="C911" s="104"/>
      <c r="D911" s="103"/>
      <c r="E911" s="105"/>
      <c r="F911" s="105"/>
      <c r="G911" s="105"/>
      <c r="H911" s="105"/>
      <c r="I911" s="104"/>
    </row>
    <row r="912" ht="16.5" customHeight="1">
      <c r="A912" s="103"/>
      <c r="B912" s="104"/>
      <c r="C912" s="104"/>
      <c r="D912" s="103"/>
      <c r="E912" s="105"/>
      <c r="F912" s="105"/>
      <c r="G912" s="105"/>
      <c r="H912" s="105"/>
      <c r="I912" s="104"/>
    </row>
    <row r="913" ht="16.5" customHeight="1">
      <c r="A913" s="103"/>
      <c r="B913" s="104"/>
      <c r="C913" s="104"/>
      <c r="D913" s="103"/>
      <c r="E913" s="105"/>
      <c r="F913" s="105"/>
      <c r="G913" s="105"/>
      <c r="H913" s="105"/>
      <c r="I913" s="104"/>
    </row>
    <row r="914" ht="16.5" customHeight="1">
      <c r="A914" s="103"/>
      <c r="B914" s="104"/>
      <c r="C914" s="104"/>
      <c r="D914" s="103"/>
      <c r="E914" s="105"/>
      <c r="F914" s="105"/>
      <c r="G914" s="105"/>
      <c r="H914" s="105"/>
      <c r="I914" s="104"/>
    </row>
    <row r="915" ht="16.5" customHeight="1">
      <c r="A915" s="103"/>
      <c r="B915" s="104"/>
      <c r="C915" s="104"/>
      <c r="D915" s="103"/>
      <c r="E915" s="105"/>
      <c r="F915" s="105"/>
      <c r="G915" s="105"/>
      <c r="H915" s="105"/>
      <c r="I915" s="104"/>
    </row>
    <row r="916" ht="16.5" customHeight="1">
      <c r="A916" s="103"/>
      <c r="B916" s="104"/>
      <c r="C916" s="104"/>
      <c r="D916" s="103"/>
      <c r="E916" s="105"/>
      <c r="F916" s="105"/>
      <c r="G916" s="105"/>
      <c r="H916" s="105"/>
      <c r="I916" s="104"/>
    </row>
    <row r="917" ht="16.5" customHeight="1">
      <c r="A917" s="103"/>
      <c r="B917" s="104"/>
      <c r="C917" s="104"/>
      <c r="D917" s="103"/>
      <c r="E917" s="105"/>
      <c r="F917" s="105"/>
      <c r="G917" s="105"/>
      <c r="H917" s="105"/>
      <c r="I917" s="104"/>
    </row>
    <row r="918" ht="16.5" customHeight="1">
      <c r="A918" s="103"/>
      <c r="B918" s="104"/>
      <c r="C918" s="104"/>
      <c r="D918" s="103"/>
      <c r="E918" s="105"/>
      <c r="F918" s="105"/>
      <c r="G918" s="105"/>
      <c r="H918" s="105"/>
      <c r="I918" s="104"/>
    </row>
    <row r="919" ht="16.5" customHeight="1">
      <c r="A919" s="103"/>
      <c r="B919" s="104"/>
      <c r="C919" s="104"/>
      <c r="D919" s="103"/>
      <c r="E919" s="105"/>
      <c r="F919" s="105"/>
      <c r="G919" s="105"/>
      <c r="H919" s="105"/>
      <c r="I919" s="104"/>
    </row>
    <row r="920" ht="16.5" customHeight="1">
      <c r="A920" s="103"/>
      <c r="B920" s="104"/>
      <c r="C920" s="104"/>
      <c r="D920" s="103"/>
      <c r="E920" s="105"/>
      <c r="F920" s="105"/>
      <c r="G920" s="105"/>
      <c r="H920" s="105"/>
      <c r="I920" s="104"/>
    </row>
    <row r="921" ht="16.5" customHeight="1">
      <c r="A921" s="103"/>
      <c r="B921" s="104"/>
      <c r="C921" s="104"/>
      <c r="D921" s="103"/>
      <c r="E921" s="105"/>
      <c r="F921" s="105"/>
      <c r="G921" s="105"/>
      <c r="H921" s="105"/>
      <c r="I921" s="104"/>
    </row>
    <row r="922" ht="16.5" customHeight="1">
      <c r="A922" s="103"/>
      <c r="B922" s="104"/>
      <c r="C922" s="104"/>
      <c r="D922" s="103"/>
      <c r="E922" s="105"/>
      <c r="F922" s="105"/>
      <c r="G922" s="105"/>
      <c r="H922" s="105"/>
      <c r="I922" s="104"/>
    </row>
    <row r="923" ht="16.5" customHeight="1">
      <c r="A923" s="103"/>
      <c r="B923" s="104"/>
      <c r="C923" s="104"/>
      <c r="D923" s="103"/>
      <c r="E923" s="105"/>
      <c r="F923" s="105"/>
      <c r="G923" s="105"/>
      <c r="H923" s="105"/>
      <c r="I923" s="104"/>
    </row>
    <row r="924" ht="16.5" customHeight="1">
      <c r="A924" s="103"/>
      <c r="B924" s="104"/>
      <c r="C924" s="104"/>
      <c r="D924" s="103"/>
      <c r="E924" s="105"/>
      <c r="F924" s="105"/>
      <c r="G924" s="105"/>
      <c r="H924" s="105"/>
      <c r="I924" s="104"/>
    </row>
    <row r="925" ht="16.5" customHeight="1">
      <c r="A925" s="103"/>
      <c r="B925" s="104"/>
      <c r="C925" s="104"/>
      <c r="D925" s="103"/>
      <c r="E925" s="105"/>
      <c r="F925" s="105"/>
      <c r="G925" s="105"/>
      <c r="H925" s="105"/>
      <c r="I925" s="104"/>
    </row>
    <row r="926" ht="16.5" customHeight="1">
      <c r="A926" s="103"/>
      <c r="B926" s="104"/>
      <c r="C926" s="104"/>
      <c r="D926" s="103"/>
      <c r="E926" s="105"/>
      <c r="F926" s="105"/>
      <c r="G926" s="105"/>
      <c r="H926" s="105"/>
      <c r="I926" s="104"/>
    </row>
    <row r="927" ht="16.5" customHeight="1">
      <c r="A927" s="103"/>
      <c r="B927" s="104"/>
      <c r="C927" s="104"/>
      <c r="D927" s="103"/>
      <c r="E927" s="105"/>
      <c r="F927" s="105"/>
      <c r="G927" s="105"/>
      <c r="H927" s="105"/>
      <c r="I927" s="104"/>
    </row>
    <row r="928" ht="16.5" customHeight="1">
      <c r="A928" s="103"/>
      <c r="B928" s="104"/>
      <c r="C928" s="104"/>
      <c r="D928" s="103"/>
      <c r="E928" s="105"/>
      <c r="F928" s="105"/>
      <c r="G928" s="105"/>
      <c r="H928" s="105"/>
      <c r="I928" s="104"/>
    </row>
    <row r="929" ht="16.5" customHeight="1">
      <c r="A929" s="103"/>
      <c r="B929" s="104"/>
      <c r="C929" s="104"/>
      <c r="D929" s="103"/>
      <c r="E929" s="105"/>
      <c r="F929" s="105"/>
      <c r="G929" s="105"/>
      <c r="H929" s="105"/>
      <c r="I929" s="104"/>
    </row>
    <row r="930" ht="16.5" customHeight="1">
      <c r="A930" s="103"/>
      <c r="B930" s="104"/>
      <c r="C930" s="104"/>
      <c r="D930" s="103"/>
      <c r="E930" s="105"/>
      <c r="F930" s="105"/>
      <c r="G930" s="105"/>
      <c r="H930" s="105"/>
      <c r="I930" s="104"/>
    </row>
    <row r="931" ht="16.5" customHeight="1">
      <c r="A931" s="103"/>
      <c r="B931" s="104"/>
      <c r="C931" s="104"/>
      <c r="D931" s="103"/>
      <c r="E931" s="105"/>
      <c r="F931" s="105"/>
      <c r="G931" s="105"/>
      <c r="H931" s="105"/>
      <c r="I931" s="104"/>
    </row>
    <row r="932" ht="16.5" customHeight="1">
      <c r="A932" s="103"/>
      <c r="B932" s="104"/>
      <c r="C932" s="104"/>
      <c r="D932" s="103"/>
      <c r="E932" s="105"/>
      <c r="F932" s="105"/>
      <c r="G932" s="105"/>
      <c r="H932" s="105"/>
      <c r="I932" s="104"/>
    </row>
    <row r="933" ht="16.5" customHeight="1">
      <c r="A933" s="103"/>
      <c r="B933" s="104"/>
      <c r="C933" s="104"/>
      <c r="D933" s="103"/>
      <c r="E933" s="105"/>
      <c r="F933" s="105"/>
      <c r="G933" s="105"/>
      <c r="H933" s="105"/>
      <c r="I933" s="104"/>
    </row>
    <row r="934" ht="16.5" customHeight="1">
      <c r="A934" s="103"/>
      <c r="B934" s="104"/>
      <c r="C934" s="104"/>
      <c r="D934" s="103"/>
      <c r="E934" s="105"/>
      <c r="F934" s="105"/>
      <c r="G934" s="105"/>
      <c r="H934" s="105"/>
      <c r="I934" s="104"/>
    </row>
    <row r="935" ht="16.5" customHeight="1">
      <c r="A935" s="103"/>
      <c r="B935" s="104"/>
      <c r="C935" s="104"/>
      <c r="D935" s="103"/>
      <c r="E935" s="105"/>
      <c r="F935" s="105"/>
      <c r="G935" s="105"/>
      <c r="H935" s="105"/>
      <c r="I935" s="104"/>
    </row>
    <row r="936" ht="16.5" customHeight="1">
      <c r="A936" s="103"/>
      <c r="B936" s="104"/>
      <c r="C936" s="104"/>
      <c r="D936" s="103"/>
      <c r="E936" s="105"/>
      <c r="F936" s="105"/>
      <c r="G936" s="105"/>
      <c r="H936" s="105"/>
      <c r="I936" s="104"/>
    </row>
    <row r="937" ht="16.5" customHeight="1">
      <c r="A937" s="103"/>
      <c r="B937" s="104"/>
      <c r="C937" s="104"/>
      <c r="D937" s="103"/>
      <c r="E937" s="105"/>
      <c r="F937" s="105"/>
      <c r="G937" s="105"/>
      <c r="H937" s="105"/>
      <c r="I937" s="104"/>
    </row>
    <row r="938" ht="16.5" customHeight="1">
      <c r="A938" s="103"/>
      <c r="B938" s="104"/>
      <c r="C938" s="104"/>
      <c r="D938" s="103"/>
      <c r="E938" s="105"/>
      <c r="F938" s="105"/>
      <c r="G938" s="105"/>
      <c r="H938" s="105"/>
      <c r="I938" s="104"/>
    </row>
    <row r="939" ht="16.5" customHeight="1">
      <c r="A939" s="103"/>
      <c r="B939" s="104"/>
      <c r="C939" s="104"/>
      <c r="D939" s="103"/>
      <c r="E939" s="105"/>
      <c r="F939" s="105"/>
      <c r="G939" s="105"/>
      <c r="H939" s="105"/>
      <c r="I939" s="104"/>
    </row>
    <row r="940" ht="16.5" customHeight="1">
      <c r="A940" s="103"/>
      <c r="B940" s="104"/>
      <c r="C940" s="104"/>
      <c r="D940" s="103"/>
      <c r="E940" s="105"/>
      <c r="F940" s="105"/>
      <c r="G940" s="105"/>
      <c r="H940" s="105"/>
      <c r="I940" s="104"/>
    </row>
    <row r="941" ht="16.5" customHeight="1">
      <c r="A941" s="103"/>
      <c r="B941" s="104"/>
      <c r="C941" s="104"/>
      <c r="D941" s="103"/>
      <c r="E941" s="105"/>
      <c r="F941" s="105"/>
      <c r="G941" s="105"/>
      <c r="H941" s="105"/>
      <c r="I941" s="104"/>
    </row>
    <row r="942" ht="16.5" customHeight="1">
      <c r="A942" s="103"/>
      <c r="B942" s="104"/>
      <c r="C942" s="104"/>
      <c r="D942" s="103"/>
      <c r="E942" s="105"/>
      <c r="F942" s="105"/>
      <c r="G942" s="105"/>
      <c r="H942" s="105"/>
      <c r="I942" s="104"/>
    </row>
    <row r="943" ht="16.5" customHeight="1">
      <c r="A943" s="103"/>
      <c r="B943" s="104"/>
      <c r="C943" s="104"/>
      <c r="D943" s="103"/>
      <c r="E943" s="105"/>
      <c r="F943" s="105"/>
      <c r="G943" s="105"/>
      <c r="H943" s="105"/>
      <c r="I943" s="104"/>
    </row>
    <row r="944" ht="16.5" customHeight="1">
      <c r="A944" s="103"/>
      <c r="B944" s="104"/>
      <c r="C944" s="104"/>
      <c r="D944" s="103"/>
      <c r="E944" s="105"/>
      <c r="F944" s="105"/>
      <c r="G944" s="105"/>
      <c r="H944" s="105"/>
      <c r="I944" s="104"/>
    </row>
    <row r="945" ht="16.5" customHeight="1">
      <c r="A945" s="103"/>
      <c r="B945" s="104"/>
      <c r="C945" s="104"/>
      <c r="D945" s="103"/>
      <c r="E945" s="105"/>
      <c r="F945" s="105"/>
      <c r="G945" s="105"/>
      <c r="H945" s="105"/>
      <c r="I945" s="104"/>
    </row>
    <row r="946" ht="16.5" customHeight="1">
      <c r="A946" s="103"/>
      <c r="B946" s="104"/>
      <c r="C946" s="104"/>
      <c r="D946" s="103"/>
      <c r="E946" s="105"/>
      <c r="F946" s="105"/>
      <c r="G946" s="105"/>
      <c r="H946" s="105"/>
      <c r="I946" s="104"/>
    </row>
    <row r="947" ht="16.5" customHeight="1">
      <c r="A947" s="103"/>
      <c r="B947" s="104"/>
      <c r="C947" s="104"/>
      <c r="D947" s="103"/>
      <c r="E947" s="105"/>
      <c r="F947" s="105"/>
      <c r="G947" s="105"/>
      <c r="H947" s="105"/>
      <c r="I947" s="104"/>
    </row>
    <row r="948" ht="16.5" customHeight="1">
      <c r="A948" s="103"/>
      <c r="B948" s="104"/>
      <c r="C948" s="104"/>
      <c r="D948" s="103"/>
      <c r="E948" s="105"/>
      <c r="F948" s="105"/>
      <c r="G948" s="105"/>
      <c r="H948" s="105"/>
      <c r="I948" s="104"/>
    </row>
    <row r="949" ht="16.5" customHeight="1">
      <c r="A949" s="103"/>
      <c r="B949" s="104"/>
      <c r="C949" s="104"/>
      <c r="D949" s="103"/>
      <c r="E949" s="105"/>
      <c r="F949" s="105"/>
      <c r="G949" s="105"/>
      <c r="H949" s="105"/>
      <c r="I949" s="104"/>
    </row>
    <row r="950" ht="16.5" customHeight="1">
      <c r="A950" s="103"/>
      <c r="B950" s="104"/>
      <c r="C950" s="104"/>
      <c r="D950" s="103"/>
      <c r="E950" s="105"/>
      <c r="F950" s="105"/>
      <c r="G950" s="105"/>
      <c r="H950" s="105"/>
      <c r="I950" s="104"/>
    </row>
    <row r="951" ht="16.5" customHeight="1">
      <c r="A951" s="103"/>
      <c r="B951" s="104"/>
      <c r="C951" s="104"/>
      <c r="D951" s="103"/>
      <c r="E951" s="105"/>
      <c r="F951" s="105"/>
      <c r="G951" s="105"/>
      <c r="H951" s="105"/>
      <c r="I951" s="104"/>
    </row>
    <row r="952" ht="16.5" customHeight="1">
      <c r="A952" s="103"/>
      <c r="B952" s="104"/>
      <c r="C952" s="104"/>
      <c r="D952" s="103"/>
      <c r="E952" s="105"/>
      <c r="F952" s="105"/>
      <c r="G952" s="105"/>
      <c r="H952" s="105"/>
      <c r="I952" s="104"/>
    </row>
    <row r="953" ht="16.5" customHeight="1">
      <c r="A953" s="103"/>
      <c r="B953" s="104"/>
      <c r="C953" s="104"/>
      <c r="D953" s="103"/>
      <c r="E953" s="105"/>
      <c r="F953" s="105"/>
      <c r="G953" s="105"/>
      <c r="H953" s="105"/>
      <c r="I953" s="104"/>
    </row>
    <row r="954" ht="16.5" customHeight="1">
      <c r="A954" s="103"/>
      <c r="B954" s="104"/>
      <c r="C954" s="104"/>
      <c r="D954" s="103"/>
      <c r="E954" s="105"/>
      <c r="F954" s="105"/>
      <c r="G954" s="105"/>
      <c r="H954" s="105"/>
      <c r="I954" s="104"/>
    </row>
    <row r="955" ht="16.5" customHeight="1">
      <c r="A955" s="103"/>
      <c r="B955" s="104"/>
      <c r="C955" s="104"/>
      <c r="D955" s="103"/>
      <c r="E955" s="105"/>
      <c r="F955" s="105"/>
      <c r="G955" s="105"/>
      <c r="H955" s="105"/>
      <c r="I955" s="104"/>
    </row>
    <row r="956" ht="16.5" customHeight="1">
      <c r="A956" s="103"/>
      <c r="B956" s="104"/>
      <c r="C956" s="104"/>
      <c r="D956" s="103"/>
      <c r="E956" s="105"/>
      <c r="F956" s="105"/>
      <c r="G956" s="105"/>
      <c r="H956" s="105"/>
      <c r="I956" s="104"/>
    </row>
    <row r="957" ht="16.5" customHeight="1">
      <c r="A957" s="103"/>
      <c r="B957" s="104"/>
      <c r="C957" s="104"/>
      <c r="D957" s="103"/>
      <c r="E957" s="105"/>
      <c r="F957" s="105"/>
      <c r="G957" s="105"/>
      <c r="H957" s="105"/>
      <c r="I957" s="104"/>
    </row>
    <row r="958" ht="16.5" customHeight="1">
      <c r="A958" s="103"/>
      <c r="B958" s="104"/>
      <c r="C958" s="104"/>
      <c r="D958" s="103"/>
      <c r="E958" s="105"/>
      <c r="F958" s="105"/>
      <c r="G958" s="105"/>
      <c r="H958" s="105"/>
      <c r="I958" s="104"/>
    </row>
    <row r="959" ht="16.5" customHeight="1">
      <c r="A959" s="103"/>
      <c r="B959" s="104"/>
      <c r="C959" s="104"/>
      <c r="D959" s="103"/>
      <c r="E959" s="105"/>
      <c r="F959" s="105"/>
      <c r="G959" s="105"/>
      <c r="H959" s="105"/>
      <c r="I959" s="104"/>
    </row>
    <row r="960" ht="16.5" customHeight="1">
      <c r="A960" s="103"/>
      <c r="B960" s="104"/>
      <c r="C960" s="104"/>
      <c r="D960" s="103"/>
      <c r="E960" s="105"/>
      <c r="F960" s="105"/>
      <c r="G960" s="105"/>
      <c r="H960" s="105"/>
      <c r="I960" s="104"/>
    </row>
    <row r="961" ht="16.5" customHeight="1">
      <c r="A961" s="103"/>
      <c r="B961" s="104"/>
      <c r="C961" s="104"/>
      <c r="D961" s="103"/>
      <c r="E961" s="105"/>
      <c r="F961" s="105"/>
      <c r="G961" s="105"/>
      <c r="H961" s="105"/>
      <c r="I961" s="104"/>
    </row>
    <row r="962" ht="16.5" customHeight="1">
      <c r="A962" s="103"/>
      <c r="B962" s="104"/>
      <c r="C962" s="104"/>
      <c r="D962" s="103"/>
      <c r="E962" s="105"/>
      <c r="F962" s="105"/>
      <c r="G962" s="105"/>
      <c r="H962" s="105"/>
      <c r="I962" s="104"/>
    </row>
    <row r="963" ht="16.5" customHeight="1">
      <c r="A963" s="103"/>
      <c r="B963" s="104"/>
      <c r="C963" s="104"/>
      <c r="D963" s="103"/>
      <c r="E963" s="105"/>
      <c r="F963" s="105"/>
      <c r="G963" s="105"/>
      <c r="H963" s="105"/>
      <c r="I963" s="104"/>
    </row>
    <row r="964" ht="16.5" customHeight="1">
      <c r="A964" s="103"/>
      <c r="B964" s="104"/>
      <c r="C964" s="104"/>
      <c r="D964" s="103"/>
      <c r="E964" s="105"/>
      <c r="F964" s="105"/>
      <c r="G964" s="105"/>
      <c r="H964" s="105"/>
      <c r="I964" s="104"/>
    </row>
    <row r="965" ht="16.5" customHeight="1">
      <c r="A965" s="103"/>
      <c r="B965" s="104"/>
      <c r="C965" s="104"/>
      <c r="D965" s="103"/>
      <c r="E965" s="105"/>
      <c r="F965" s="105"/>
      <c r="G965" s="105"/>
      <c r="H965" s="105"/>
      <c r="I965" s="104"/>
    </row>
    <row r="966" ht="16.5" customHeight="1">
      <c r="A966" s="103"/>
      <c r="B966" s="104"/>
      <c r="C966" s="104"/>
      <c r="D966" s="103"/>
      <c r="E966" s="105"/>
      <c r="F966" s="105"/>
      <c r="G966" s="105"/>
      <c r="H966" s="105"/>
      <c r="I966" s="104"/>
    </row>
    <row r="967" ht="16.5" customHeight="1">
      <c r="A967" s="103"/>
      <c r="B967" s="104"/>
      <c r="C967" s="104"/>
      <c r="D967" s="103"/>
      <c r="E967" s="105"/>
      <c r="F967" s="105"/>
      <c r="G967" s="105"/>
      <c r="H967" s="105"/>
      <c r="I967" s="104"/>
    </row>
    <row r="968" ht="16.5" customHeight="1">
      <c r="A968" s="103"/>
      <c r="B968" s="104"/>
      <c r="C968" s="104"/>
      <c r="D968" s="103"/>
      <c r="E968" s="105"/>
      <c r="F968" s="105"/>
      <c r="G968" s="105"/>
      <c r="H968" s="105"/>
      <c r="I968" s="104"/>
    </row>
    <row r="969" ht="16.5" customHeight="1">
      <c r="A969" s="103"/>
      <c r="B969" s="104"/>
      <c r="C969" s="104"/>
      <c r="D969" s="103"/>
      <c r="E969" s="105"/>
      <c r="F969" s="105"/>
      <c r="G969" s="105"/>
      <c r="H969" s="105"/>
      <c r="I969" s="104"/>
    </row>
    <row r="970" ht="16.5" customHeight="1">
      <c r="A970" s="103"/>
      <c r="B970" s="104"/>
      <c r="C970" s="104"/>
      <c r="D970" s="103"/>
      <c r="E970" s="105"/>
      <c r="F970" s="105"/>
      <c r="G970" s="105"/>
      <c r="H970" s="105"/>
      <c r="I970" s="104"/>
    </row>
    <row r="971" ht="16.5" customHeight="1">
      <c r="A971" s="103"/>
      <c r="B971" s="104"/>
      <c r="C971" s="104"/>
      <c r="D971" s="103"/>
      <c r="E971" s="105"/>
      <c r="F971" s="105"/>
      <c r="G971" s="105"/>
      <c r="H971" s="105"/>
      <c r="I971" s="104"/>
    </row>
    <row r="972" ht="16.5" customHeight="1">
      <c r="A972" s="103"/>
      <c r="B972" s="104"/>
      <c r="C972" s="104"/>
      <c r="D972" s="103"/>
      <c r="E972" s="105"/>
      <c r="F972" s="105"/>
      <c r="G972" s="105"/>
      <c r="H972" s="105"/>
      <c r="I972" s="104"/>
    </row>
    <row r="973" ht="16.5" customHeight="1">
      <c r="A973" s="103"/>
      <c r="B973" s="104"/>
      <c r="C973" s="104"/>
      <c r="D973" s="103"/>
      <c r="E973" s="105"/>
      <c r="F973" s="105"/>
      <c r="G973" s="105"/>
      <c r="H973" s="105"/>
      <c r="I973" s="104"/>
    </row>
    <row r="974" ht="16.5" customHeight="1">
      <c r="A974" s="103"/>
      <c r="B974" s="104"/>
      <c r="C974" s="104"/>
      <c r="D974" s="103"/>
      <c r="E974" s="105"/>
      <c r="F974" s="105"/>
      <c r="G974" s="105"/>
      <c r="H974" s="105"/>
      <c r="I974" s="104"/>
    </row>
    <row r="975" ht="16.5" customHeight="1">
      <c r="A975" s="103"/>
      <c r="B975" s="104"/>
      <c r="C975" s="104"/>
      <c r="D975" s="103"/>
      <c r="E975" s="105"/>
      <c r="F975" s="105"/>
      <c r="G975" s="105"/>
      <c r="H975" s="105"/>
      <c r="I975" s="104"/>
    </row>
    <row r="976" ht="16.5" customHeight="1">
      <c r="A976" s="103"/>
      <c r="B976" s="104"/>
      <c r="C976" s="104"/>
      <c r="D976" s="103"/>
      <c r="E976" s="105"/>
      <c r="F976" s="105"/>
      <c r="G976" s="105"/>
      <c r="H976" s="105"/>
      <c r="I976" s="104"/>
    </row>
    <row r="977" ht="16.5" customHeight="1">
      <c r="A977" s="103"/>
      <c r="B977" s="104"/>
      <c r="C977" s="104"/>
      <c r="D977" s="103"/>
      <c r="E977" s="105"/>
      <c r="F977" s="105"/>
      <c r="G977" s="105"/>
      <c r="H977" s="105"/>
      <c r="I977" s="104"/>
    </row>
    <row r="978" ht="16.5" customHeight="1">
      <c r="A978" s="103"/>
      <c r="B978" s="104"/>
      <c r="C978" s="104"/>
      <c r="D978" s="103"/>
      <c r="E978" s="105"/>
      <c r="F978" s="105"/>
      <c r="G978" s="105"/>
      <c r="H978" s="105"/>
      <c r="I978" s="104"/>
    </row>
    <row r="979" ht="16.5" customHeight="1">
      <c r="A979" s="103"/>
      <c r="B979" s="104"/>
      <c r="C979" s="104"/>
      <c r="D979" s="103"/>
      <c r="E979" s="105"/>
      <c r="F979" s="105"/>
      <c r="G979" s="105"/>
      <c r="H979" s="105"/>
      <c r="I979" s="104"/>
    </row>
    <row r="980" ht="16.5" customHeight="1">
      <c r="A980" s="103"/>
      <c r="B980" s="104"/>
      <c r="C980" s="104"/>
      <c r="D980" s="103"/>
      <c r="E980" s="105"/>
      <c r="F980" s="105"/>
      <c r="G980" s="105"/>
      <c r="H980" s="105"/>
      <c r="I980" s="104"/>
    </row>
    <row r="981" ht="16.5" customHeight="1">
      <c r="A981" s="103"/>
      <c r="B981" s="104"/>
      <c r="C981" s="104"/>
      <c r="D981" s="103"/>
      <c r="E981" s="105"/>
      <c r="F981" s="105"/>
      <c r="G981" s="105"/>
      <c r="H981" s="105"/>
      <c r="I981" s="104"/>
    </row>
    <row r="982" ht="16.5" customHeight="1">
      <c r="A982" s="103"/>
      <c r="B982" s="104"/>
      <c r="C982" s="104"/>
      <c r="D982" s="103"/>
      <c r="E982" s="105"/>
      <c r="F982" s="105"/>
      <c r="G982" s="105"/>
      <c r="H982" s="105"/>
      <c r="I982" s="104"/>
    </row>
    <row r="983" ht="16.5" customHeight="1">
      <c r="A983" s="103"/>
      <c r="B983" s="104"/>
      <c r="C983" s="104"/>
      <c r="D983" s="103"/>
      <c r="E983" s="105"/>
      <c r="F983" s="105"/>
      <c r="G983" s="105"/>
      <c r="H983" s="105"/>
      <c r="I983" s="104"/>
    </row>
    <row r="984" ht="16.5" customHeight="1">
      <c r="A984" s="103"/>
      <c r="B984" s="104"/>
      <c r="C984" s="104"/>
      <c r="D984" s="103"/>
      <c r="E984" s="105"/>
      <c r="F984" s="105"/>
      <c r="G984" s="105"/>
      <c r="H984" s="105"/>
      <c r="I984" s="104"/>
    </row>
    <row r="985" ht="16.5" customHeight="1">
      <c r="A985" s="103"/>
      <c r="B985" s="104"/>
      <c r="C985" s="104"/>
      <c r="D985" s="103"/>
      <c r="E985" s="105"/>
      <c r="F985" s="105"/>
      <c r="G985" s="105"/>
      <c r="H985" s="105"/>
      <c r="I985" s="104"/>
    </row>
    <row r="986" ht="16.5" customHeight="1">
      <c r="A986" s="103"/>
      <c r="B986" s="104"/>
      <c r="C986" s="104"/>
      <c r="D986" s="103"/>
      <c r="E986" s="105"/>
      <c r="F986" s="105"/>
      <c r="G986" s="105"/>
      <c r="H986" s="105"/>
      <c r="I986" s="104"/>
    </row>
    <row r="987" ht="16.5" customHeight="1">
      <c r="A987" s="103"/>
      <c r="B987" s="104"/>
      <c r="C987" s="104"/>
      <c r="D987" s="103"/>
      <c r="E987" s="105"/>
      <c r="F987" s="105"/>
      <c r="G987" s="105"/>
      <c r="H987" s="105"/>
      <c r="I987" s="104"/>
    </row>
    <row r="988" ht="16.5" customHeight="1">
      <c r="A988" s="103"/>
      <c r="B988" s="104"/>
      <c r="C988" s="104"/>
      <c r="D988" s="103"/>
      <c r="E988" s="105"/>
      <c r="F988" s="105"/>
      <c r="G988" s="105"/>
      <c r="H988" s="105"/>
      <c r="I988" s="104"/>
    </row>
    <row r="989" ht="16.5" customHeight="1">
      <c r="A989" s="103"/>
      <c r="B989" s="104"/>
      <c r="C989" s="104"/>
      <c r="D989" s="103"/>
      <c r="E989" s="105"/>
      <c r="F989" s="105"/>
      <c r="G989" s="105"/>
      <c r="H989" s="105"/>
      <c r="I989" s="104"/>
    </row>
    <row r="990" ht="16.5" customHeight="1">
      <c r="A990" s="103"/>
      <c r="B990" s="104"/>
      <c r="C990" s="104"/>
      <c r="D990" s="103"/>
      <c r="E990" s="105"/>
      <c r="F990" s="105"/>
      <c r="G990" s="105"/>
      <c r="H990" s="105"/>
      <c r="I990" s="104"/>
    </row>
    <row r="991" ht="16.5" customHeight="1">
      <c r="A991" s="103"/>
      <c r="B991" s="104"/>
      <c r="C991" s="104"/>
      <c r="D991" s="103"/>
      <c r="E991" s="105"/>
      <c r="F991" s="105"/>
      <c r="G991" s="105"/>
      <c r="H991" s="105"/>
      <c r="I991" s="104"/>
    </row>
    <row r="992" ht="16.5" customHeight="1">
      <c r="A992" s="103"/>
      <c r="B992" s="104"/>
      <c r="C992" s="104"/>
      <c r="D992" s="103"/>
      <c r="E992" s="105"/>
      <c r="F992" s="105"/>
      <c r="G992" s="105"/>
      <c r="H992" s="105"/>
      <c r="I992" s="104"/>
    </row>
    <row r="993" ht="16.5" customHeight="1">
      <c r="A993" s="103"/>
      <c r="B993" s="104"/>
      <c r="C993" s="104"/>
      <c r="D993" s="103"/>
      <c r="E993" s="105"/>
      <c r="F993" s="105"/>
      <c r="G993" s="105"/>
      <c r="H993" s="105"/>
      <c r="I993" s="104"/>
    </row>
    <row r="994" ht="16.5" customHeight="1">
      <c r="A994" s="103"/>
      <c r="B994" s="104"/>
      <c r="C994" s="104"/>
      <c r="D994" s="103"/>
      <c r="E994" s="105"/>
      <c r="F994" s="105"/>
      <c r="G994" s="105"/>
      <c r="H994" s="105"/>
      <c r="I994" s="104"/>
    </row>
    <row r="995" ht="16.5" customHeight="1">
      <c r="A995" s="103"/>
      <c r="B995" s="104"/>
      <c r="C995" s="104"/>
      <c r="D995" s="103"/>
      <c r="E995" s="105"/>
      <c r="F995" s="105"/>
      <c r="G995" s="105"/>
      <c r="H995" s="105"/>
      <c r="I995" s="104"/>
    </row>
    <row r="996" ht="16.5" customHeight="1">
      <c r="A996" s="103"/>
      <c r="B996" s="104"/>
      <c r="C996" s="104"/>
      <c r="D996" s="103"/>
      <c r="E996" s="105"/>
      <c r="F996" s="105"/>
      <c r="G996" s="105"/>
      <c r="H996" s="105"/>
      <c r="I996" s="104"/>
    </row>
    <row r="997" ht="16.5" customHeight="1">
      <c r="A997" s="103"/>
      <c r="B997" s="104"/>
      <c r="C997" s="104"/>
      <c r="D997" s="103"/>
      <c r="E997" s="105"/>
      <c r="F997" s="105"/>
      <c r="G997" s="105"/>
      <c r="H997" s="105"/>
      <c r="I997" s="104"/>
    </row>
    <row r="998" ht="16.5" customHeight="1">
      <c r="A998" s="103"/>
      <c r="B998" s="104"/>
      <c r="C998" s="104"/>
      <c r="D998" s="103"/>
      <c r="E998" s="105"/>
      <c r="F998" s="105"/>
      <c r="G998" s="105"/>
      <c r="H998" s="105"/>
      <c r="I998" s="104"/>
    </row>
    <row r="999" ht="16.5" customHeight="1">
      <c r="A999" s="103"/>
      <c r="B999" s="104"/>
      <c r="C999" s="104"/>
      <c r="D999" s="103"/>
      <c r="E999" s="105"/>
      <c r="F999" s="105"/>
      <c r="G999" s="105"/>
      <c r="H999" s="105"/>
      <c r="I999" s="104"/>
    </row>
    <row r="1000" ht="16.5" customHeight="1">
      <c r="A1000" s="103"/>
      <c r="B1000" s="104"/>
      <c r="C1000" s="104"/>
      <c r="D1000" s="103"/>
      <c r="E1000" s="105"/>
      <c r="F1000" s="105"/>
      <c r="G1000" s="105"/>
      <c r="H1000" s="105"/>
      <c r="I1000" s="104"/>
    </row>
  </sheetData>
  <mergeCells count="12">
    <mergeCell ref="E5:E6"/>
    <mergeCell ref="F5:F6"/>
    <mergeCell ref="G5:G6"/>
    <mergeCell ref="H5:H6"/>
    <mergeCell ref="A1:D1"/>
    <mergeCell ref="A2:I2"/>
    <mergeCell ref="H4:I4"/>
    <mergeCell ref="A5:A6"/>
    <mergeCell ref="B5:B6"/>
    <mergeCell ref="C5:C6"/>
    <mergeCell ref="D5:D6"/>
    <mergeCell ref="I5:I6"/>
  </mergeCells>
  <conditionalFormatting sqref="A7:I10">
    <cfRule type="containsText" dxfId="0" priority="1" stopIfTrue="1" operator="containsText" text=".">
      <formula>NOT(ISERROR(SEARCH(("."),(A7))))</formula>
    </cfRule>
  </conditionalFormatting>
  <conditionalFormatting sqref="A7:I1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M69"/>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2" width="18.0"/>
    <col customWidth="1" min="3" max="3" width="4.0"/>
    <col customWidth="1" min="4" max="4" width="5.75"/>
    <col customWidth="1" min="5" max="12" width="8.25"/>
    <col customWidth="1" min="13" max="13" width="6.25"/>
    <col customWidth="1" hidden="1" min="14" max="20" width="7.63"/>
    <col customWidth="1" min="21" max="26" width="7.63"/>
  </cols>
  <sheetData>
    <row r="2">
      <c r="A2" t="inlineStr">
        <is>
          <t>일위대가표</t>
        </is>
      </c>
    </row>
    <row r="4">
      <c r="M4" t="inlineStr">
        <is>
          <t>(단위: 원)</t>
        </is>
      </c>
    </row>
    <row r="5">
      <c r="A5" t="inlineStr">
        <is>
          <t>품 명</t>
        </is>
      </c>
      <c r="B5" t="inlineStr">
        <is>
          <t>규 격</t>
        </is>
      </c>
      <c r="C5" t="inlineStr">
        <is>
          <t>단위</t>
        </is>
      </c>
      <c r="D5" t="inlineStr">
        <is>
          <t>수 량</t>
        </is>
      </c>
      <c r="E5" t="inlineStr">
        <is>
          <t>재 료 비</t>
        </is>
      </c>
      <c r="G5" t="inlineStr">
        <is>
          <t>노 무 비</t>
        </is>
      </c>
      <c r="I5" t="inlineStr">
        <is>
          <t>경 비</t>
        </is>
      </c>
      <c r="K5" t="inlineStr">
        <is>
          <t>합 계</t>
        </is>
      </c>
      <c r="M5" t="inlineStr">
        <is>
          <t>비 고</t>
        </is>
      </c>
    </row>
    <row r="6">
      <c r="E6" t="inlineStr">
        <is>
          <t>단 가</t>
        </is>
      </c>
      <c r="F6" t="inlineStr">
        <is>
          <t>금 액</t>
        </is>
      </c>
      <c r="G6" t="inlineStr">
        <is>
          <t>단 가</t>
        </is>
      </c>
      <c r="H6" t="inlineStr">
        <is>
          <t>금 액</t>
        </is>
      </c>
      <c r="I6" t="inlineStr">
        <is>
          <t>단 가</t>
        </is>
      </c>
      <c r="J6" t="inlineStr">
        <is>
          <t>금 액</t>
        </is>
      </c>
      <c r="K6" t="inlineStr">
        <is>
          <t>단 가</t>
        </is>
      </c>
      <c r="L6" t="inlineStr">
        <is>
          <t>금 액</t>
        </is>
      </c>
    </row>
    <row r="7">
      <c r="A7" t="inlineStr">
        <is>
          <t>[일위 1호] - [강관 용접 배관 M]</t>
        </is>
      </c>
    </row>
    <row r="8">
      <c r="A8" t="inlineStr">
        <is>
          <t>배관공</t>
        </is>
      </c>
      <c r="C8" t="inlineStr">
        <is>
          <t>인</t>
        </is>
      </c>
      <c r="D8">
        <v>0.081</v>
      </c>
      <c r="E8">
        <v>0.0</v>
      </c>
      <c r="F8">
        <v>0.0</v>
      </c>
      <c r="G8">
        <v>247897.0</v>
      </c>
      <c r="H8">
        <v>20079.0</v>
      </c>
      <c r="I8">
        <v>0.0</v>
      </c>
      <c r="J8">
        <v>0.0</v>
      </c>
      <c r="K8">
        <v>247897.0</v>
      </c>
      <c r="L8">
        <v>20079.0</v>
      </c>
    </row>
    <row r="9">
      <c r="A9" t="inlineStr">
        <is>
          <t>보통인부</t>
        </is>
      </c>
      <c r="C9" t="inlineStr">
        <is>
          <t>인</t>
        </is>
      </c>
      <c r="D9">
        <v>0.027</v>
      </c>
      <c r="G9">
        <v>172068.0</v>
      </c>
      <c r="H9">
        <v>4645.0</v>
      </c>
      <c r="I9">
        <v>0.0</v>
      </c>
      <c r="J9">
        <v>0.0</v>
      </c>
      <c r="K9">
        <v>172068.0</v>
      </c>
      <c r="L9">
        <v>4645.0</v>
      </c>
    </row>
    <row r="10">
      <c r="A10" t="inlineStr">
        <is>
          <t>공구손료 및 경장비의 기계경비</t>
        </is>
      </c>
      <c r="B10" t="inlineStr">
        <is>
          <t>인력품의 2%</t>
        </is>
      </c>
      <c r="C10" t="inlineStr">
        <is>
          <t>식</t>
        </is>
      </c>
      <c r="D10">
        <v>1.0</v>
      </c>
      <c r="E10">
        <v>494.0</v>
      </c>
      <c r="F10">
        <v>494.0</v>
      </c>
    </row>
    <row r="18">
      <c r="A18" t="inlineStr">
        <is>
          <t>※ 표준품셈 : 설비1-1-2 참조</t>
        </is>
      </c>
    </row>
    <row r="21">
      <c r="A21" t="inlineStr">
        <is>
          <t>합 계</t>
        </is>
      </c>
      <c r="F21">
        <v>494.0</v>
      </c>
      <c r="H21">
        <v>24724.0</v>
      </c>
      <c r="J21">
        <v>0.0</v>
      </c>
      <c r="L21">
        <v>24724.0</v>
      </c>
    </row>
    <row r="22">
      <c r="A22" t="inlineStr">
        <is>
          <t>[일위 2호] - [발열선 설치 M]</t>
        </is>
      </c>
    </row>
    <row r="23">
      <c r="A23" t="inlineStr">
        <is>
          <t>기계설비공</t>
        </is>
      </c>
      <c r="C23" t="inlineStr">
        <is>
          <t>인</t>
        </is>
      </c>
      <c r="D23">
        <v>0.017</v>
      </c>
      <c r="E23">
        <v>0.0</v>
      </c>
      <c r="F23">
        <v>0.0</v>
      </c>
      <c r="G23">
        <v>241698.0</v>
      </c>
      <c r="H23">
        <v>4108.0</v>
      </c>
      <c r="I23">
        <v>0.0</v>
      </c>
      <c r="J23">
        <v>0.0</v>
      </c>
      <c r="K23">
        <v>241698.0</v>
      </c>
      <c r="L23">
        <v>4108.0</v>
      </c>
    </row>
    <row r="24">
      <c r="A24" t="inlineStr">
        <is>
          <t>보통인부</t>
        </is>
      </c>
      <c r="C24" t="inlineStr">
        <is>
          <t>인</t>
        </is>
      </c>
      <c r="D24">
        <v>0.006</v>
      </c>
      <c r="G24">
        <v>172068.0</v>
      </c>
      <c r="H24">
        <v>1032.0</v>
      </c>
      <c r="I24">
        <v>0.0</v>
      </c>
      <c r="J24">
        <v>0.0</v>
      </c>
      <c r="K24">
        <v>172068.0</v>
      </c>
      <c r="L24">
        <v>1032.0</v>
      </c>
    </row>
    <row r="33">
      <c r="A33" t="inlineStr">
        <is>
          <t>※ 표준품셈 : 설비3-4-1 참조</t>
        </is>
      </c>
    </row>
    <row r="36">
      <c r="A36" t="inlineStr">
        <is>
          <t>합 계</t>
        </is>
      </c>
      <c r="F36">
        <v>0.0</v>
      </c>
      <c r="H36">
        <v>5140.0</v>
      </c>
      <c r="J36">
        <v>0.0</v>
      </c>
      <c r="L36">
        <v>5140.0</v>
      </c>
    </row>
    <row r="38">
      <c r="A38" t="inlineStr">
        <is>
          <t>[일위 3호] - [탱크설치 대]</t>
        </is>
      </c>
    </row>
    <row r="39">
      <c r="A39" t="inlineStr">
        <is>
          <t>형틀목공</t>
        </is>
      </c>
      <c r="C39" t="inlineStr">
        <is>
          <t>인</t>
        </is>
      </c>
      <c r="D39">
        <v>0.13</v>
      </c>
      <c r="E39">
        <v>0.0</v>
      </c>
      <c r="F39">
        <v>0.0</v>
      </c>
      <c r="G39">
        <v>275790.0</v>
      </c>
      <c r="H39">
        <v>35852.0</v>
      </c>
      <c r="I39">
        <v>0.0</v>
      </c>
      <c r="J39">
        <v>0.0</v>
      </c>
      <c r="K39">
        <v>275790.0</v>
      </c>
      <c r="L39">
        <v>35852.0</v>
      </c>
    </row>
    <row r="40">
      <c r="A40" t="inlineStr">
        <is>
          <t>플랜트기계설치공</t>
        </is>
      </c>
      <c r="C40" t="inlineStr">
        <is>
          <t>인</t>
        </is>
      </c>
      <c r="D40">
        <v>2.13</v>
      </c>
      <c r="G40">
        <v>230376.0</v>
      </c>
      <c r="H40">
        <v>490700.0</v>
      </c>
      <c r="I40">
        <v>0.0</v>
      </c>
      <c r="J40">
        <v>0.0</v>
      </c>
      <c r="K40">
        <v>230376.0</v>
      </c>
      <c r="L40">
        <v>490700.0</v>
      </c>
    </row>
    <row r="41">
      <c r="A41" t="inlineStr">
        <is>
          <t>비계공</t>
        </is>
      </c>
      <c r="C41" t="inlineStr">
        <is>
          <t>인</t>
        </is>
      </c>
      <c r="D41">
        <v>0.23</v>
      </c>
      <c r="G41">
        <v>281939.0</v>
      </c>
      <c r="H41">
        <v>64845.0</v>
      </c>
      <c r="I41">
        <v>0.0</v>
      </c>
      <c r="J41">
        <v>0.0</v>
      </c>
      <c r="K41">
        <v>281939.0</v>
      </c>
      <c r="L41">
        <v>64845.0</v>
      </c>
    </row>
    <row r="42">
      <c r="A42" t="inlineStr">
        <is>
          <t>건설기계운전사</t>
        </is>
      </c>
      <c r="C42" t="inlineStr">
        <is>
          <t>인</t>
        </is>
      </c>
      <c r="D42">
        <v>0.78</v>
      </c>
      <c r="G42">
        <v>283297.0</v>
      </c>
      <c r="H42">
        <v>220971.0</v>
      </c>
      <c r="I42">
        <v>0.0</v>
      </c>
      <c r="J42">
        <v>0.0</v>
      </c>
      <c r="K42">
        <v>283297.0</v>
      </c>
      <c r="L42">
        <v>220971.0</v>
      </c>
    </row>
    <row r="43">
      <c r="A43" t="inlineStr">
        <is>
          <t>특별인부</t>
        </is>
      </c>
      <c r="C43" t="inlineStr">
        <is>
          <t>인</t>
        </is>
      </c>
      <c r="D43">
        <v>9.91</v>
      </c>
      <c r="G43">
        <v>226122.0</v>
      </c>
      <c r="H43">
        <v>2240869.0</v>
      </c>
      <c r="I43">
        <v>0.0</v>
      </c>
      <c r="J43">
        <v>0.0</v>
      </c>
      <c r="K43">
        <v>226122.0</v>
      </c>
      <c r="L43">
        <v>2240869.0</v>
      </c>
    </row>
    <row r="49">
      <c r="A49" t="inlineStr">
        <is>
          <t>※ 표준품셈 : 설비13-5-14,1 참조</t>
        </is>
      </c>
    </row>
    <row r="52">
      <c r="A52" t="inlineStr">
        <is>
          <t>합 계</t>
        </is>
      </c>
      <c r="F52">
        <v>0.0</v>
      </c>
      <c r="H52">
        <v>3053237.0</v>
      </c>
      <c r="J52">
        <v>0.0</v>
      </c>
      <c r="L52">
        <v>3053237.0</v>
      </c>
    </row>
    <row r="54">
      <c r="A54" t="inlineStr">
        <is>
          <t>[일위 4호] - [탱크철거 대]</t>
        </is>
      </c>
    </row>
    <row r="55">
      <c r="A55" t="inlineStr">
        <is>
          <t>형틀목공</t>
        </is>
      </c>
      <c r="C55" t="inlineStr">
        <is>
          <t>인</t>
        </is>
      </c>
      <c r="D55">
        <v>0.065</v>
      </c>
      <c r="E55">
        <v>0.0</v>
      </c>
      <c r="F55">
        <v>0.0</v>
      </c>
      <c r="G55">
        <v>275790.0</v>
      </c>
      <c r="H55">
        <v>17926.0</v>
      </c>
      <c r="I55">
        <v>0.0</v>
      </c>
      <c r="J55">
        <v>0.0</v>
      </c>
      <c r="K55">
        <v>275790.0</v>
      </c>
      <c r="L55">
        <v>17926.0</v>
      </c>
    </row>
    <row r="56">
      <c r="A56" t="inlineStr">
        <is>
          <t>플랜트기계설치공</t>
        </is>
      </c>
      <c r="C56" t="inlineStr">
        <is>
          <t>인</t>
        </is>
      </c>
      <c r="D56">
        <v>1.065</v>
      </c>
      <c r="G56">
        <v>230376.0</v>
      </c>
      <c r="H56">
        <v>245350.0</v>
      </c>
      <c r="I56">
        <v>0.0</v>
      </c>
      <c r="J56">
        <v>0.0</v>
      </c>
      <c r="K56">
        <v>230376.0</v>
      </c>
      <c r="L56">
        <v>245350.0</v>
      </c>
    </row>
    <row r="57">
      <c r="A57" t="inlineStr">
        <is>
          <t>비계공</t>
        </is>
      </c>
      <c r="C57" t="inlineStr">
        <is>
          <t>인</t>
        </is>
      </c>
      <c r="D57">
        <v>0.115</v>
      </c>
      <c r="G57">
        <v>281939.0</v>
      </c>
      <c r="H57">
        <v>32422.0</v>
      </c>
      <c r="I57">
        <v>0.0</v>
      </c>
      <c r="J57">
        <v>0.0</v>
      </c>
      <c r="K57">
        <v>281939.0</v>
      </c>
      <c r="L57">
        <v>32422.0</v>
      </c>
    </row>
    <row r="58">
      <c r="A58" t="inlineStr">
        <is>
          <t>건설기계운전사</t>
        </is>
      </c>
      <c r="C58" t="inlineStr">
        <is>
          <t>인</t>
        </is>
      </c>
      <c r="D58">
        <v>0.39</v>
      </c>
      <c r="G58">
        <v>283297.0</v>
      </c>
      <c r="H58">
        <v>110485.0</v>
      </c>
      <c r="I58">
        <v>0.0</v>
      </c>
      <c r="J58">
        <v>0.0</v>
      </c>
      <c r="K58">
        <v>283297.0</v>
      </c>
      <c r="L58">
        <v>110485.0</v>
      </c>
    </row>
    <row r="59">
      <c r="A59" t="inlineStr">
        <is>
          <t>특별인부</t>
        </is>
      </c>
      <c r="C59" t="inlineStr">
        <is>
          <t>인</t>
        </is>
      </c>
      <c r="D59">
        <v>4.955</v>
      </c>
      <c r="G59">
        <v>226122.0</v>
      </c>
      <c r="H59">
        <v>1120434.0</v>
      </c>
      <c r="I59">
        <v>0.0</v>
      </c>
      <c r="J59">
        <v>0.0</v>
      </c>
      <c r="K59">
        <v>226122.0</v>
      </c>
      <c r="L59">
        <v>1120434.0</v>
      </c>
    </row>
    <row r="66">
      <c r="A66" t="inlineStr">
        <is>
          <t>※ 표준품셈 : 설비13-5-14,1 50% 적용</t>
        </is>
      </c>
    </row>
    <row r="69">
      <c r="A69" t="inlineStr">
        <is>
          <t>합 계</t>
        </is>
      </c>
      <c r="F69">
        <v>0.0</v>
      </c>
      <c r="H69">
        <v>1526617.0</v>
      </c>
      <c r="J69">
        <v>0.0</v>
      </c>
      <c r="L69">
        <v>1526617.0</v>
      </c>
    </row>
  </sheetData>
  <conditionalFormatting sqref="A7 A8:M17 M7">
    <cfRule type="containsText" dxfId="0" priority="1" stopIfTrue="1" operator="containsText" text=".">
      <formula>NOT(ISERROR(SEARCH(("."),(A7))))</formula>
    </cfRule>
  </conditionalFormatting>
  <conditionalFormatting sqref="A7 A8:M17 M7">
    <cfRule type="notContainsText" dxfId="1" priority="2" stopIfTrue="1" operator="notContains" text=".">
      <formula>ISERROR(SEARCH(("."),(A7)))</formula>
    </cfRule>
  </conditionalFormatting>
  <conditionalFormatting sqref="A18:A20 C18:M20">
    <cfRule type="containsText" dxfId="0" priority="3" stopIfTrue="1" operator="containsText" text=".">
      <formula>NOT(ISERROR(SEARCH(("."),(A18))))</formula>
    </cfRule>
  </conditionalFormatting>
  <conditionalFormatting sqref="A18:A20 C18:M20">
    <cfRule type="notContainsText" dxfId="1" priority="4" stopIfTrue="1" operator="notContains" text=".">
      <formula>ISERROR(SEARCH(("."),(A18)))</formula>
    </cfRule>
  </conditionalFormatting>
  <conditionalFormatting sqref="A33 C33:M33">
    <cfRule type="containsText" dxfId="0" priority="5" stopIfTrue="1" operator="containsText" text=".">
      <formula>NOT(ISERROR(SEARCH(("."),(A33))))</formula>
    </cfRule>
  </conditionalFormatting>
  <conditionalFormatting sqref="A33 C33:M33">
    <cfRule type="notContainsText" dxfId="1" priority="6" stopIfTrue="1" operator="notContains" text=".">
      <formula>ISERROR(SEARCH(("."),(A33)))</formula>
    </cfRule>
  </conditionalFormatting>
  <conditionalFormatting sqref="A38 C38:M38">
    <cfRule type="containsText" dxfId="0" priority="7" stopIfTrue="1" operator="containsText" text=".">
      <formula>NOT(ISERROR(SEARCH(("."),(A38))))</formula>
    </cfRule>
  </conditionalFormatting>
  <conditionalFormatting sqref="A38 C38:M38">
    <cfRule type="notContainsText" dxfId="1" priority="8" stopIfTrue="1" operator="notContains" text=".">
      <formula>ISERROR(SEARCH(("."),(A38)))</formula>
    </cfRule>
  </conditionalFormatting>
  <conditionalFormatting sqref="A49 C49:M49">
    <cfRule type="containsText" dxfId="0" priority="9" stopIfTrue="1" operator="containsText" text=".">
      <formula>NOT(ISERROR(SEARCH(("."),(A49))))</formula>
    </cfRule>
  </conditionalFormatting>
  <conditionalFormatting sqref="A49 C49:M49">
    <cfRule type="notContainsText" dxfId="1" priority="10" stopIfTrue="1" operator="notContains" text=".">
      <formula>ISERROR(SEARCH(("."),(A49)))</formula>
    </cfRule>
  </conditionalFormatting>
  <conditionalFormatting sqref="A54 C54:M54">
    <cfRule type="containsText" dxfId="0" priority="11" stopIfTrue="1" operator="containsText" text=".">
      <formula>NOT(ISERROR(SEARCH(("."),(A54))))</formula>
    </cfRule>
  </conditionalFormatting>
  <conditionalFormatting sqref="A54 C54:M54">
    <cfRule type="notContainsText" dxfId="1" priority="12" stopIfTrue="1" operator="notContains" text=".">
      <formula>ISERROR(SEARCH(("."),(A54)))</formula>
    </cfRule>
  </conditionalFormatting>
  <conditionalFormatting sqref="A66 C66:M66">
    <cfRule type="containsText" dxfId="0" priority="13" stopIfTrue="1" operator="containsText" text=".">
      <formula>NOT(ISERROR(SEARCH(("."),(A66))))</formula>
    </cfRule>
  </conditionalFormatting>
  <conditionalFormatting sqref="A66 C66:M66">
    <cfRule type="notContainsText" dxfId="1" priority="14" stopIfTrue="1" operator="notContains" text=".">
      <formula>ISERROR(SEARCH(("."),(A66)))</formula>
    </cfRule>
  </conditionalFormatting>
  <conditionalFormatting sqref="A21:M21 A22 C22:M22">
    <cfRule type="containsText" dxfId="0" priority="15" stopIfTrue="1" operator="containsText" text=".">
      <formula>NOT(ISERROR(SEARCH(("."),(A21))))</formula>
    </cfRule>
  </conditionalFormatting>
  <conditionalFormatting sqref="A21:M21 A22 C22:M22">
    <cfRule type="notContainsText" dxfId="1" priority="16" stopIfTrue="1" operator="notContains" text=".">
      <formula>ISERROR(SEARCH(("."),(A21)))</formula>
    </cfRule>
  </conditionalFormatting>
  <conditionalFormatting sqref="A23:M32 A34:M37">
    <cfRule type="containsText" dxfId="0" priority="17" stopIfTrue="1" operator="containsText" text=".">
      <formula>NOT(ISERROR(SEARCH(("."),(A23))))</formula>
    </cfRule>
  </conditionalFormatting>
  <conditionalFormatting sqref="A23:M32 A34:M37">
    <cfRule type="notContainsText" dxfId="1" priority="18" stopIfTrue="1" operator="notContains" text=".">
      <formula>ISERROR(SEARCH(("."),(A23)))</formula>
    </cfRule>
  </conditionalFormatting>
  <conditionalFormatting sqref="A39:M48 A50:M53">
    <cfRule type="containsText" dxfId="0" priority="19" stopIfTrue="1" operator="containsText" text=".">
      <formula>NOT(ISERROR(SEARCH(("."),(A39))))</formula>
    </cfRule>
  </conditionalFormatting>
  <conditionalFormatting sqref="A39:M48 A50:M53">
    <cfRule type="notContainsText" dxfId="1" priority="20" stopIfTrue="1" operator="notContains" text=".">
      <formula>ISERROR(SEARCH(("."),(A39)))</formula>
    </cfRule>
  </conditionalFormatting>
  <conditionalFormatting sqref="A55:M65 A67:M70">
    <cfRule type="containsText" dxfId="0" priority="21" stopIfTrue="1" operator="containsText" text=".">
      <formula>NOT(ISERROR(SEARCH(("."),(A55))))</formula>
    </cfRule>
  </conditionalFormatting>
  <conditionalFormatting sqref="A55:M65 A67:M70">
    <cfRule type="notContainsText" dxfId="1" priority="22" stopIfTrue="1" operator="notContains" text=".">
      <formula>ISERROR(SEARCH(("."),(A55)))</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N63"/>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15.38"/>
    <col customWidth="1" min="3" max="3" width="4.5"/>
    <col customWidth="1" min="4" max="5" width="9.88"/>
    <col customWidth="1" hidden="1" min="6" max="7" width="9.88"/>
    <col customWidth="1" min="8" max="14" width="9.88"/>
    <col customWidth="1" hidden="1" min="15" max="15" width="7.63"/>
    <col customWidth="1" min="16" max="26" width="7.63"/>
  </cols>
  <sheetData>
    <row r="2">
      <c r="A2" t="inlineStr">
        <is>
          <t>단 가 대 비 표</t>
        </is>
      </c>
    </row>
    <row r="4">
      <c r="N4" t="inlineStr">
        <is>
          <t>조사기준 : 2026년 6월</t>
        </is>
      </c>
    </row>
    <row r="5">
      <c r="A5" t="inlineStr">
        <is>
          <t>품 명</t>
        </is>
      </c>
      <c r="B5" t="inlineStr">
        <is>
          <t>규 격</t>
        </is>
      </c>
      <c r="C5" t="inlineStr">
        <is>
          <t>단위</t>
        </is>
      </c>
      <c r="D5" t="inlineStr">
        <is>
          <t>거래가격</t>
        </is>
      </c>
      <c r="F5" t="inlineStr">
        <is>
          <t>물가정보</t>
        </is>
      </c>
      <c r="H5" t="inlineStr">
        <is>
          <t>물가정보</t>
        </is>
      </c>
      <c r="J5" t="inlineStr">
        <is>
          <t>조사단가</t>
        </is>
      </c>
      <c r="M5" t="inlineStr">
        <is>
          <t>적용단가</t>
        </is>
      </c>
      <c r="N5" t="inlineStr">
        <is>
          <t>비 고</t>
        </is>
      </c>
    </row>
    <row r="6">
      <c r="D6" t="inlineStr">
        <is>
          <t>단가</t>
        </is>
      </c>
      <c r="E6" t="inlineStr">
        <is>
          <t>Page</t>
        </is>
      </c>
      <c r="F6" t="inlineStr">
        <is>
          <t>단가</t>
        </is>
      </c>
      <c r="G6" t="inlineStr">
        <is>
          <t>Page</t>
        </is>
      </c>
      <c r="H6" t="inlineStr">
        <is>
          <t>단가</t>
        </is>
      </c>
      <c r="I6" t="inlineStr">
        <is>
          <t>Page</t>
        </is>
      </c>
      <c r="J6" t="inlineStr">
        <is>
          <t>A업체</t>
        </is>
      </c>
      <c r="K6" t="inlineStr">
        <is>
          <t>B업체</t>
        </is>
      </c>
      <c r="L6" t="inlineStr">
        <is>
          <t>C업체</t>
        </is>
      </c>
    </row>
    <row r="7">
      <c r="A7" t="inlineStr">
        <is>
          <t>SHELL PLATE-STS304</t>
        </is>
      </c>
      <c r="B7" t="inlineStr">
        <is>
          <t>t6*5'*9200</t>
        </is>
      </c>
      <c r="C7" t="inlineStr">
        <is>
          <t>SH</t>
        </is>
      </c>
      <c r="J7">
        <v>3400000.0</v>
      </c>
      <c r="K7">
        <v>1.47E7</v>
      </c>
      <c r="L7">
        <v>9660000.0</v>
      </c>
      <c r="M7">
        <v>3400000.0</v>
      </c>
    </row>
    <row r="8">
      <c r="A8" t="inlineStr">
        <is>
          <t>"</t>
        </is>
      </c>
      <c r="B8" t="inlineStr">
        <is>
          <t>t5*5'*9200</t>
        </is>
      </c>
      <c r="C8" t="inlineStr">
        <is>
          <t>SH</t>
        </is>
      </c>
      <c r="J8">
        <v>2877200.0</v>
      </c>
      <c r="M8">
        <v>2877200.0</v>
      </c>
    </row>
    <row r="9">
      <c r="A9" t="inlineStr">
        <is>
          <t>BOTTOM CONE PLATE-STS304</t>
        </is>
      </c>
      <c r="B9" t="inlineStr">
        <is>
          <t>t8*5'*10'</t>
        </is>
      </c>
      <c r="C9" t="inlineStr">
        <is>
          <t>SH</t>
        </is>
      </c>
      <c r="J9">
        <v>1898000.0</v>
      </c>
      <c r="L9">
        <v>2580000.0</v>
      </c>
      <c r="M9">
        <v>1898000.0</v>
      </c>
    </row>
    <row r="10">
      <c r="A10" t="inlineStr">
        <is>
          <t>ROOF PLATE-STS304</t>
        </is>
      </c>
      <c r="B10" t="inlineStr">
        <is>
          <t>t4*5'*10'</t>
        </is>
      </c>
      <c r="C10" t="inlineStr">
        <is>
          <t>SH</t>
        </is>
      </c>
      <c r="J10">
        <v>621600.0</v>
      </c>
      <c r="L10">
        <v>1260000.0</v>
      </c>
      <c r="M10">
        <v>621600.0</v>
      </c>
    </row>
    <row r="11">
      <c r="A11" t="inlineStr">
        <is>
          <t>TOP ANGLE-STS304</t>
        </is>
      </c>
      <c r="B11" t="inlineStr">
        <is>
          <t>L-65*65*t6</t>
        </is>
      </c>
      <c r="C11" t="inlineStr">
        <is>
          <t>M</t>
        </is>
      </c>
      <c r="J11">
        <v>75000.0</v>
      </c>
      <c r="M11">
        <v>75000.0</v>
      </c>
    </row>
    <row r="12">
      <c r="A12" t="inlineStr">
        <is>
          <t>LEG-SS400</t>
        </is>
      </c>
      <c r="B12" t="inlineStr">
        <is>
          <t>H-150*150</t>
        </is>
      </c>
      <c r="C12" t="inlineStr">
        <is>
          <t>M</t>
        </is>
      </c>
      <c r="J12">
        <v>65000.0</v>
      </c>
      <c r="M12">
        <v>65000.0</v>
      </c>
    </row>
    <row r="13">
      <c r="A13" t="inlineStr">
        <is>
          <t>LOADCELL FRAME-SS400</t>
        </is>
      </c>
      <c r="B13" t="inlineStr">
        <is>
          <t>H-150*150</t>
        </is>
      </c>
      <c r="C13" t="inlineStr">
        <is>
          <t>M</t>
        </is>
      </c>
      <c r="J13">
        <v>65000.0</v>
      </c>
      <c r="M13">
        <v>65000.0</v>
      </c>
    </row>
    <row r="14">
      <c r="A14" t="inlineStr">
        <is>
          <t>LOAD CELL</t>
        </is>
      </c>
      <c r="B14" t="inlineStr">
        <is>
          <t>ULKS (ALL SUS)</t>
        </is>
      </c>
      <c r="C14" t="inlineStr">
        <is>
          <t>EA</t>
        </is>
      </c>
      <c r="J14">
        <v>1100000.0</v>
      </c>
      <c r="M14">
        <v>1100000.0</v>
      </c>
    </row>
    <row r="15">
      <c r="A15" t="inlineStr">
        <is>
          <t>인디케이터</t>
        </is>
      </c>
      <c r="B15" t="inlineStr">
        <is>
          <t>AD510A</t>
        </is>
      </c>
      <c r="C15" t="inlineStr">
        <is>
          <t>EA</t>
        </is>
      </c>
      <c r="J15">
        <v>500000.0</v>
      </c>
      <c r="M15">
        <v>500000.0</v>
      </c>
    </row>
    <row r="16">
      <c r="A16" t="inlineStr">
        <is>
          <t>전기판넬</t>
        </is>
      </c>
      <c r="B16" t="inlineStr">
        <is>
          <t>ADIP-SUS 외함</t>
        </is>
      </c>
      <c r="C16" t="inlineStr">
        <is>
          <t>EA</t>
        </is>
      </c>
      <c r="J16">
        <v>420000.0</v>
      </c>
      <c r="M16">
        <v>420000.0</v>
      </c>
    </row>
    <row r="17">
      <c r="A17" t="inlineStr">
        <is>
          <t>Summing Box</t>
        </is>
      </c>
      <c r="B17" t="inlineStr">
        <is>
          <t>AD310(4P)</t>
        </is>
      </c>
      <c r="C17" t="inlineStr">
        <is>
          <t>EA</t>
        </is>
      </c>
      <c r="J17">
        <v>150000.0</v>
      </c>
      <c r="M17">
        <v>150000.0</v>
      </c>
    </row>
    <row r="18">
      <c r="A18" t="inlineStr">
        <is>
          <t>외부표시기</t>
        </is>
      </c>
      <c r="B18" t="inlineStr">
        <is>
          <t>8915C</t>
        </is>
      </c>
      <c r="C18" t="inlineStr">
        <is>
          <t>EA</t>
        </is>
      </c>
      <c r="J18">
        <v>550000.0</v>
      </c>
      <c r="M18">
        <v>550000.0</v>
      </c>
    </row>
    <row r="19">
      <c r="A19" t="inlineStr">
        <is>
          <t>MAN HOLE-STS304</t>
        </is>
      </c>
      <c r="B19" t="inlineStr">
        <is>
          <t>Φ500</t>
        </is>
      </c>
      <c r="C19" t="inlineStr">
        <is>
          <t>SET</t>
        </is>
      </c>
      <c r="J19">
        <v>1400000.0</v>
      </c>
      <c r="K19">
        <v>1000000.0</v>
      </c>
      <c r="M19">
        <v>1400000.0</v>
      </c>
    </row>
    <row r="20">
      <c r="A20" t="inlineStr">
        <is>
          <t>BREATH VALVE-STS304</t>
        </is>
      </c>
      <c r="B20" t="inlineStr">
        <is>
          <t>80A*10K</t>
        </is>
      </c>
      <c r="C20" t="inlineStr">
        <is>
          <t>EA</t>
        </is>
      </c>
      <c r="J20">
        <v>1450000.0</v>
      </c>
      <c r="K20">
        <v>1500000.0</v>
      </c>
      <c r="L20">
        <v>2500000.0</v>
      </c>
      <c r="M20">
        <v>1450000.0</v>
      </c>
    </row>
    <row r="21">
      <c r="A21" t="inlineStr">
        <is>
          <t>INSULATIN ANGLE-SS400</t>
        </is>
      </c>
      <c r="B21" t="inlineStr">
        <is>
          <t>L-50*50*t6</t>
        </is>
      </c>
      <c r="C21" t="inlineStr">
        <is>
          <t>본</t>
        </is>
      </c>
      <c r="J21">
        <v>135000.0</v>
      </c>
      <c r="M21">
        <v>135000.0</v>
      </c>
    </row>
    <row r="22">
      <c r="A22" t="inlineStr">
        <is>
          <t>HAND RAIL-SGP</t>
        </is>
      </c>
      <c r="B22" t="inlineStr">
        <is>
          <t>32A</t>
        </is>
      </c>
      <c r="C22" t="inlineStr">
        <is>
          <t>본</t>
        </is>
      </c>
      <c r="J22">
        <v>30000.0</v>
      </c>
      <c r="K22">
        <v>3000000.0</v>
      </c>
      <c r="M22">
        <v>30000.0</v>
      </c>
    </row>
    <row r="23">
      <c r="A23" t="inlineStr">
        <is>
          <t>"</t>
        </is>
      </c>
      <c r="B23" t="inlineStr">
        <is>
          <t>25A</t>
        </is>
      </c>
      <c r="C23" t="inlineStr">
        <is>
          <t>본</t>
        </is>
      </c>
      <c r="J23">
        <v>25000.0</v>
      </c>
      <c r="M23">
        <v>25000.0</v>
      </c>
    </row>
    <row r="24">
      <c r="A24" t="inlineStr">
        <is>
          <t>LADDER-SS400</t>
        </is>
      </c>
      <c r="B24" t="inlineStr">
        <is>
          <t>FB-50*t9</t>
        </is>
      </c>
      <c r="C24" t="inlineStr">
        <is>
          <t>본</t>
        </is>
      </c>
      <c r="J24">
        <v>30000.0</v>
      </c>
      <c r="K24">
        <v>3000000.0</v>
      </c>
      <c r="M24">
        <v>30000.0</v>
      </c>
    </row>
    <row r="25">
      <c r="A25" t="inlineStr">
        <is>
          <t>"</t>
        </is>
      </c>
      <c r="B25" t="inlineStr">
        <is>
          <t>FB-50*t6</t>
        </is>
      </c>
      <c r="C25" t="inlineStr">
        <is>
          <t>본</t>
        </is>
      </c>
      <c r="J25">
        <v>20000.0</v>
      </c>
      <c r="M25">
        <v>20000.0</v>
      </c>
    </row>
    <row r="26">
      <c r="A26" t="inlineStr">
        <is>
          <t>"</t>
        </is>
      </c>
      <c r="B26" t="inlineStr">
        <is>
          <t>FB-38*t6</t>
        </is>
      </c>
      <c r="C26" t="inlineStr">
        <is>
          <t>본</t>
        </is>
      </c>
      <c r="J26">
        <v>15000.0</v>
      </c>
      <c r="M26">
        <v>15000.0</v>
      </c>
    </row>
    <row r="27">
      <c r="A27" t="inlineStr">
        <is>
          <t>ROUND BAR-SS400</t>
        </is>
      </c>
      <c r="B27" t="inlineStr">
        <is>
          <t>Φ19</t>
        </is>
      </c>
      <c r="C27" t="inlineStr">
        <is>
          <t>본</t>
        </is>
      </c>
      <c r="J27">
        <v>28000.0</v>
      </c>
      <c r="M27">
        <v>28000.0</v>
      </c>
    </row>
    <row r="28">
      <c r="A28" t="inlineStr">
        <is>
          <t>INTERNAL LADDER-STS304</t>
        </is>
      </c>
      <c r="B28" t="inlineStr">
        <is>
          <t>Φ18</t>
        </is>
      </c>
      <c r="C28" t="inlineStr">
        <is>
          <t>본</t>
        </is>
      </c>
      <c r="J28">
        <v>83000.0</v>
      </c>
      <c r="M28">
        <v>83000.0</v>
      </c>
    </row>
    <row r="29">
      <c r="A29" t="inlineStr">
        <is>
          <t>LEVEL GAUGE-STS304</t>
        </is>
      </c>
      <c r="B29" t="inlineStr">
        <is>
          <t>FLOT TYPE</t>
        </is>
      </c>
      <c r="C29" t="inlineStr">
        <is>
          <t>SET</t>
        </is>
      </c>
      <c r="J29">
        <v>700000.0</v>
      </c>
      <c r="K29">
        <v>3000000.0</v>
      </c>
      <c r="M29">
        <v>700000.0</v>
      </c>
    </row>
    <row r="30">
      <c r="A30" t="inlineStr">
        <is>
          <t>LIFT LUG-STS304</t>
        </is>
      </c>
      <c r="B30" t="inlineStr">
        <is>
          <t>t20</t>
        </is>
      </c>
      <c r="C30" t="inlineStr">
        <is>
          <t>EA</t>
        </is>
      </c>
      <c r="J30">
        <v>50000.0</v>
      </c>
      <c r="K30">
        <v>1500000.0</v>
      </c>
      <c r="L30">
        <v>200000.0</v>
      </c>
      <c r="M30">
        <v>50000.0</v>
      </c>
    </row>
    <row r="31">
      <c r="A31" t="inlineStr">
        <is>
          <t>NOZZLE-STS304</t>
        </is>
      </c>
      <c r="B31" t="inlineStr">
        <is>
          <t>50A,80A</t>
        </is>
      </c>
      <c r="C31" t="inlineStr">
        <is>
          <t>LOT</t>
        </is>
      </c>
      <c r="J31">
        <v>500000.0</v>
      </c>
      <c r="L31">
        <v>1000000.0</v>
      </c>
      <c r="M31">
        <v>500000.0</v>
      </c>
    </row>
    <row r="32">
      <c r="A32" t="inlineStr">
        <is>
          <t>가공비</t>
        </is>
      </c>
      <c r="C32" t="inlineStr">
        <is>
          <t>LOT</t>
        </is>
      </c>
      <c r="J32">
        <v>2500000.0</v>
      </c>
      <c r="K32">
        <v>2500000.0</v>
      </c>
      <c r="L32">
        <v>3500000.0</v>
      </c>
      <c r="M32">
        <v>2500000.0</v>
      </c>
    </row>
    <row r="33">
      <c r="A33" t="inlineStr">
        <is>
          <t>제작비</t>
        </is>
      </c>
      <c r="C33" t="inlineStr">
        <is>
          <t>LOT</t>
        </is>
      </c>
      <c r="J33">
        <v>1.5E7</v>
      </c>
      <c r="K33">
        <v>2.0E7</v>
      </c>
      <c r="L33">
        <v>2.2E7</v>
      </c>
      <c r="M33">
        <v>1.5E7</v>
      </c>
    </row>
    <row r="34">
      <c r="A34" t="inlineStr">
        <is>
          <t>PAINTING비</t>
        </is>
      </c>
      <c r="C34" t="inlineStr">
        <is>
          <t>LOT</t>
        </is>
      </c>
      <c r="J34">
        <v>1700000.0</v>
      </c>
      <c r="M34">
        <v>1700000.0</v>
      </c>
    </row>
    <row r="35">
      <c r="A35" t="inlineStr">
        <is>
          <t>용접부 비파괴검사</t>
        </is>
      </c>
      <c r="B35" t="inlineStr">
        <is>
          <t>COLOR CHECK</t>
        </is>
      </c>
      <c r="C35" t="inlineStr">
        <is>
          <t>LOT</t>
        </is>
      </c>
      <c r="J35">
        <v>2700000.0</v>
      </c>
      <c r="L35">
        <v>4000000.0</v>
      </c>
      <c r="M35">
        <v>2700000.0</v>
      </c>
    </row>
    <row r="36">
      <c r="A36" t="inlineStr">
        <is>
          <t>산세척비</t>
        </is>
      </c>
      <c r="C36" t="inlineStr">
        <is>
          <t>LOT</t>
        </is>
      </c>
      <c r="J36">
        <v>3500000.0</v>
      </c>
      <c r="L36">
        <v>4000000.0</v>
      </c>
      <c r="M36">
        <v>3500000.0</v>
      </c>
    </row>
    <row r="37">
      <c r="A37" t="inlineStr">
        <is>
          <t>충수검사</t>
        </is>
      </c>
      <c r="B37" t="inlineStr">
        <is>
          <t>FULL WATER</t>
        </is>
      </c>
      <c r="C37" t="inlineStr">
        <is>
          <t>LOT</t>
        </is>
      </c>
      <c r="J37">
        <v>1500000.0</v>
      </c>
      <c r="L37">
        <v>3000000.0</v>
      </c>
      <c r="M37">
        <v>1500000.0</v>
      </c>
    </row>
    <row r="38">
      <c r="A38" t="inlineStr">
        <is>
          <t>PIPE-STS304</t>
        </is>
      </c>
      <c r="B38" t="inlineStr">
        <is>
          <t>50A*S10</t>
        </is>
      </c>
      <c r="C38" t="inlineStr">
        <is>
          <t>본</t>
        </is>
      </c>
      <c r="J38">
        <v>150000.0</v>
      </c>
      <c r="K38">
        <v>1.01E7</v>
      </c>
      <c r="M38">
        <v>150000.0</v>
      </c>
    </row>
    <row r="39">
      <c r="A39" t="inlineStr">
        <is>
          <t>BALL VALVE-STS304</t>
        </is>
      </c>
      <c r="B39" t="inlineStr">
        <is>
          <t>50A*10K</t>
        </is>
      </c>
      <c r="C39" t="inlineStr">
        <is>
          <t>EA</t>
        </is>
      </c>
      <c r="J39">
        <v>300000.0</v>
      </c>
      <c r="M39">
        <v>300000.0</v>
      </c>
    </row>
    <row r="40">
      <c r="A40" t="inlineStr">
        <is>
          <t>용접TEE-STS304</t>
        </is>
      </c>
      <c r="B40" t="inlineStr">
        <is>
          <t>50A*S10</t>
        </is>
      </c>
      <c r="C40" t="inlineStr">
        <is>
          <t>EA</t>
        </is>
      </c>
      <c r="J40">
        <v>16000.0</v>
      </c>
      <c r="M40">
        <v>16000.0</v>
      </c>
    </row>
    <row r="41">
      <c r="A41" t="inlineStr">
        <is>
          <t>용접ELBOW-STS304</t>
        </is>
      </c>
      <c r="B41" t="inlineStr">
        <is>
          <t>50A*S10</t>
        </is>
      </c>
      <c r="C41" t="inlineStr">
        <is>
          <t>EA</t>
        </is>
      </c>
      <c r="J41">
        <v>15000.0</v>
      </c>
      <c r="M41">
        <v>15000.0</v>
      </c>
    </row>
    <row r="42">
      <c r="A42" t="inlineStr">
        <is>
          <t>FLANGE-STS304</t>
        </is>
      </c>
      <c r="B42" t="inlineStr">
        <is>
          <t>50A*10K</t>
        </is>
      </c>
      <c r="C42" t="inlineStr">
        <is>
          <t>EA</t>
        </is>
      </c>
      <c r="J42">
        <v>24000.0</v>
      </c>
      <c r="M42">
        <v>24000.0</v>
      </c>
    </row>
    <row r="43">
      <c r="A43" t="inlineStr">
        <is>
          <t>GASKET-EPDM</t>
        </is>
      </c>
      <c r="B43" t="inlineStr">
        <is>
          <t>50A</t>
        </is>
      </c>
      <c r="C43" t="inlineStr">
        <is>
          <t>EA</t>
        </is>
      </c>
      <c r="J43">
        <v>2000.0</v>
      </c>
      <c r="M43">
        <v>2000.0</v>
      </c>
    </row>
    <row r="44">
      <c r="A44" t="inlineStr">
        <is>
          <t>FLEXIBLE-STS304</t>
        </is>
      </c>
      <c r="B44" t="inlineStr">
        <is>
          <t>50A*L300</t>
        </is>
      </c>
      <c r="C44" t="inlineStr">
        <is>
          <t>EA</t>
        </is>
      </c>
      <c r="J44">
        <v>90000.0</v>
      </c>
      <c r="M44">
        <v>90000.0</v>
      </c>
    </row>
    <row r="45">
      <c r="A45" t="inlineStr">
        <is>
          <t>HEX.B/N-STS304</t>
        </is>
      </c>
      <c r="B45" t="inlineStr">
        <is>
          <t>M16</t>
        </is>
      </c>
      <c r="C45" t="inlineStr">
        <is>
          <t>LOT</t>
        </is>
      </c>
      <c r="J45">
        <v>80000.0</v>
      </c>
      <c r="M45">
        <v>80000.0</v>
      </c>
    </row>
    <row r="46">
      <c r="A46" t="inlineStr">
        <is>
          <t>Q-COUPLING-STS304</t>
        </is>
      </c>
      <c r="B46" t="inlineStr">
        <is>
          <t>2"</t>
        </is>
      </c>
      <c r="C46" t="inlineStr">
        <is>
          <t>SET</t>
        </is>
      </c>
      <c r="J46">
        <v>80000.0</v>
      </c>
      <c r="M46">
        <v>80000.0</v>
      </c>
    </row>
    <row r="47">
      <c r="A47" t="inlineStr">
        <is>
          <t>HEATING CABLE</t>
        </is>
      </c>
      <c r="B47" t="inlineStr">
        <is>
          <t>30W</t>
        </is>
      </c>
      <c r="C47" t="inlineStr">
        <is>
          <t>M</t>
        </is>
      </c>
      <c r="D47">
        <v>14000.0</v>
      </c>
      <c r="E47">
        <v>1009.0</v>
      </c>
      <c r="J47">
        <v>7000.0</v>
      </c>
      <c r="K47">
        <v>9000000.0</v>
      </c>
      <c r="L47">
        <v>5000000.0</v>
      </c>
      <c r="M47">
        <v>7000.0</v>
      </c>
    </row>
    <row r="48">
      <c r="A48" t="inlineStr">
        <is>
          <t>CONTROL PANNEL(온도CONTROLLER)</t>
        </is>
      </c>
      <c r="C48" t="inlineStr">
        <is>
          <t>SET</t>
        </is>
      </c>
      <c r="J48">
        <v>3000000.0</v>
      </c>
      <c r="K48">
        <v>5000000.0</v>
      </c>
      <c r="L48">
        <v>2500000.0</v>
      </c>
      <c r="M48">
        <v>3000000.0</v>
      </c>
    </row>
    <row r="49">
      <c r="A49" t="inlineStr">
        <is>
          <t>현장설치비</t>
        </is>
      </c>
      <c r="C49" t="inlineStr">
        <is>
          <t>LOT</t>
        </is>
      </c>
      <c r="J49">
        <v>1200000.0</v>
      </c>
      <c r="M49">
        <v>1200000.0</v>
      </c>
    </row>
    <row r="50">
      <c r="A50" t="inlineStr">
        <is>
          <t>GLASS WOOL</t>
        </is>
      </c>
      <c r="B50" t="inlineStr">
        <is>
          <t>t50</t>
        </is>
      </c>
      <c r="C50" t="inlineStr">
        <is>
          <t>LOT</t>
        </is>
      </c>
      <c r="J50">
        <v>800000.0</v>
      </c>
      <c r="L50">
        <v>4000000.0</v>
      </c>
      <c r="M50">
        <v>800000.0</v>
      </c>
    </row>
    <row r="51">
      <c r="A51" t="inlineStr">
        <is>
          <t>COLOR SHEET</t>
        </is>
      </c>
      <c r="C51" t="inlineStr">
        <is>
          <t>LOT</t>
        </is>
      </c>
      <c r="J51">
        <v>1200000.0</v>
      </c>
      <c r="L51">
        <v>4500000.0</v>
      </c>
      <c r="M51">
        <v>1200000.0</v>
      </c>
    </row>
    <row r="52">
      <c r="A52" t="inlineStr">
        <is>
          <t>배관보온공사비</t>
        </is>
      </c>
      <c r="B52" t="inlineStr">
        <is>
          <t>자재+인건비</t>
        </is>
      </c>
      <c r="C52" t="inlineStr">
        <is>
          <t>LOT</t>
        </is>
      </c>
      <c r="J52">
        <v>3000000.0</v>
      </c>
      <c r="M52">
        <v>3000000.0</v>
      </c>
    </row>
    <row r="53">
      <c r="A53" t="inlineStr">
        <is>
          <t>운반비</t>
        </is>
      </c>
      <c r="C53" t="inlineStr">
        <is>
          <t>LOT</t>
        </is>
      </c>
      <c r="J53">
        <v>1200000.0</v>
      </c>
      <c r="K53">
        <v>4500000.0</v>
      </c>
      <c r="L53">
        <v>2000000.0</v>
      </c>
      <c r="M53">
        <v>1200000.0</v>
      </c>
    </row>
    <row r="54">
      <c r="A54" t="inlineStr">
        <is>
          <t>장비사용료</t>
        </is>
      </c>
      <c r="C54" t="inlineStr">
        <is>
          <t>LOT</t>
        </is>
      </c>
      <c r="J54">
        <v>3000000.0</v>
      </c>
      <c r="L54">
        <v>2000000.0</v>
      </c>
      <c r="M54">
        <v>3000000.0</v>
      </c>
    </row>
    <row r="55">
      <c r="A55" t="inlineStr">
        <is>
          <t>배관공</t>
        </is>
      </c>
      <c r="C55" t="inlineStr">
        <is>
          <t>인</t>
        </is>
      </c>
      <c r="M55">
        <v>300000.0</v>
      </c>
    </row>
    <row r="56">
      <c r="A56" t="inlineStr">
        <is>
          <t>보통인부</t>
        </is>
      </c>
      <c r="C56" t="inlineStr">
        <is>
          <t>인</t>
        </is>
      </c>
      <c r="M56">
        <v>172068.0</v>
      </c>
    </row>
    <row r="57">
      <c r="A57" t="inlineStr">
        <is>
          <t>기계설비공</t>
        </is>
      </c>
      <c r="C57" t="inlineStr">
        <is>
          <t>인</t>
        </is>
      </c>
      <c r="M57">
        <v>241698.0</v>
      </c>
    </row>
    <row r="58">
      <c r="A58" t="inlineStr">
        <is>
          <t>형틀목공</t>
        </is>
      </c>
      <c r="C58" t="inlineStr">
        <is>
          <t>인</t>
        </is>
      </c>
      <c r="M58">
        <v>275790.0</v>
      </c>
    </row>
    <row r="59">
      <c r="A59" t="inlineStr">
        <is>
          <t>플랜트기계설치공</t>
        </is>
      </c>
      <c r="C59" t="inlineStr">
        <is>
          <t>인</t>
        </is>
      </c>
      <c r="M59">
        <v>230376.0</v>
      </c>
    </row>
    <row r="60">
      <c r="A60" t="inlineStr">
        <is>
          <t>비계공</t>
        </is>
      </c>
      <c r="C60" t="inlineStr">
        <is>
          <t>인</t>
        </is>
      </c>
      <c r="M60">
        <v>281939.0</v>
      </c>
    </row>
    <row r="61">
      <c r="A61" t="inlineStr">
        <is>
          <t>건설기계운전사</t>
        </is>
      </c>
      <c r="C61" t="inlineStr">
        <is>
          <t>인</t>
        </is>
      </c>
      <c r="M61">
        <v>283297.0</v>
      </c>
    </row>
    <row r="62">
      <c r="A62" t="inlineStr">
        <is>
          <t>특별인부</t>
        </is>
      </c>
      <c r="C62" t="inlineStr">
        <is>
          <t>인</t>
        </is>
      </c>
      <c r="M62">
        <v>226122.0</v>
      </c>
    </row>
    <row r="63">
      <c r="A63" t="inlineStr">
        <is>
          <t>보온공</t>
        </is>
      </c>
      <c r="C63" t="inlineStr">
        <is>
          <t>인</t>
        </is>
      </c>
      <c r="M63">
        <v>300000.0</v>
      </c>
    </row>
  </sheetData>
  <conditionalFormatting sqref="A55:A56">
    <cfRule type="containsText" dxfId="0" priority="1" stopIfTrue="1" operator="containsText" text=".">
      <formula>NOT(ISERROR(SEARCH(("."),(A55))))</formula>
    </cfRule>
  </conditionalFormatting>
  <conditionalFormatting sqref="A55:A56">
    <cfRule type="notContainsText" dxfId="1" priority="2" stopIfTrue="1" operator="notContains" text=".">
      <formula>ISERROR(SEARCH(("."),(A55)))</formula>
    </cfRule>
  </conditionalFormatting>
  <conditionalFormatting sqref="A58:A63">
    <cfRule type="containsText" dxfId="0" priority="3" stopIfTrue="1" operator="containsText" text=".">
      <formula>NOT(ISERROR(SEARCH(("."),(A58))))</formula>
    </cfRule>
  </conditionalFormatting>
  <conditionalFormatting sqref="A58:A63">
    <cfRule type="notContainsText" dxfId="1" priority="4" stopIfTrue="1" operator="notContains" text=".">
      <formula>ISERROR(SEARCH(("."),(A58)))</formula>
    </cfRule>
  </conditionalFormatting>
  <conditionalFormatting sqref="D7:I12 N7:N12">
    <cfRule type="containsText" dxfId="0" priority="5" stopIfTrue="1" operator="containsText" text=".">
      <formula>NOT(ISERROR(SEARCH(("."),(D7))))</formula>
    </cfRule>
  </conditionalFormatting>
  <conditionalFormatting sqref="D7:I12 N7:N12">
    <cfRule type="notContainsText" dxfId="1" priority="6" stopIfTrue="1" operator="notContains" text=".">
      <formula>ISERROR(SEARCH(("."),(D7)))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4" width="1.75"/>
    <col customWidth="1" min="5" max="5" width="20.5"/>
    <col customWidth="1" min="6" max="6" width="1.75"/>
    <col customWidth="1" min="7" max="7" width="7.63"/>
    <col customWidth="1" min="8" max="8" width="1.75"/>
    <col customWidth="1" min="9" max="9" width="9.63"/>
    <col customWidth="1" min="10" max="10" width="26.5"/>
    <col customWidth="1" min="11" max="26" width="7.88"/>
  </cols>
  <sheetData>
    <row r="1" ht="19.5" customHeight="1">
      <c r="A1" s="107" t="s">
        <v>346</v>
      </c>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347</v>
      </c>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9"/>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t="s">
        <v>348</v>
      </c>
      <c r="H4" s="108"/>
      <c r="I4" s="108"/>
      <c r="J4" s="172" t="s">
        <v>349</v>
      </c>
      <c r="K4" s="108"/>
      <c r="L4" s="108"/>
      <c r="M4" s="108"/>
      <c r="N4" s="108"/>
      <c r="O4" s="108"/>
      <c r="P4" s="108"/>
      <c r="Q4" s="108"/>
      <c r="R4" s="108"/>
      <c r="S4" s="108"/>
      <c r="T4" s="108"/>
      <c r="U4" s="108"/>
      <c r="V4" s="108"/>
      <c r="W4" s="108"/>
      <c r="X4" s="108"/>
      <c r="Y4" s="108"/>
      <c r="Z4" s="108"/>
    </row>
    <row r="5" ht="49.5" customHeight="1">
      <c r="A5" s="173" t="s">
        <v>350</v>
      </c>
      <c r="B5" s="100"/>
      <c r="C5" s="100"/>
      <c r="D5" s="100"/>
      <c r="E5" s="100"/>
      <c r="F5" s="99"/>
      <c r="G5" s="127" t="s">
        <v>351</v>
      </c>
      <c r="H5" s="99"/>
      <c r="I5" s="174" t="s">
        <v>352</v>
      </c>
      <c r="J5" s="148" t="s">
        <v>338</v>
      </c>
      <c r="K5" s="108"/>
      <c r="L5" s="108"/>
      <c r="M5" s="108"/>
      <c r="N5" s="108"/>
      <c r="O5" s="108"/>
      <c r="P5" s="109"/>
      <c r="Q5" s="109"/>
      <c r="R5" s="109"/>
      <c r="S5" s="109"/>
      <c r="T5" s="109"/>
      <c r="U5" s="109"/>
      <c r="V5" s="109"/>
      <c r="W5" s="109"/>
      <c r="X5" s="109"/>
      <c r="Y5" s="109"/>
      <c r="Z5" s="109"/>
    </row>
    <row r="6" ht="30.0" customHeight="1">
      <c r="A6" s="175"/>
      <c r="B6" s="176"/>
      <c r="C6" s="176"/>
      <c r="D6" s="175"/>
      <c r="E6" s="176"/>
      <c r="F6" s="177"/>
      <c r="G6" s="175"/>
      <c r="H6" s="177"/>
      <c r="I6" s="177"/>
      <c r="J6" s="178"/>
      <c r="K6" s="108"/>
      <c r="L6" s="108"/>
      <c r="M6" s="108"/>
      <c r="N6" s="108"/>
      <c r="O6" s="108"/>
      <c r="P6" s="109"/>
      <c r="Q6" s="109"/>
      <c r="R6" s="109"/>
      <c r="S6" s="109"/>
      <c r="T6" s="109"/>
      <c r="U6" s="109"/>
      <c r="V6" s="109"/>
      <c r="W6" s="109"/>
      <c r="X6" s="109"/>
      <c r="Y6" s="109"/>
      <c r="Z6" s="109"/>
    </row>
    <row r="7" ht="30.0" customHeight="1">
      <c r="A7" s="179"/>
      <c r="B7" s="108"/>
      <c r="C7" s="108"/>
      <c r="D7" s="179"/>
      <c r="E7" s="109" t="s">
        <v>353</v>
      </c>
      <c r="F7" s="180"/>
      <c r="G7" s="181">
        <v>14.5</v>
      </c>
      <c r="H7" s="180"/>
      <c r="I7" s="182"/>
      <c r="J7" s="183"/>
      <c r="K7" s="108"/>
      <c r="L7" s="108"/>
      <c r="M7" s="108"/>
      <c r="N7" s="108"/>
      <c r="O7" s="108"/>
      <c r="P7" s="108"/>
      <c r="Q7" s="108"/>
      <c r="R7" s="108"/>
      <c r="S7" s="108"/>
      <c r="T7" s="108"/>
      <c r="U7" s="108"/>
      <c r="V7" s="108"/>
      <c r="W7" s="108"/>
      <c r="X7" s="108"/>
      <c r="Y7" s="108"/>
      <c r="Z7" s="108"/>
    </row>
    <row r="8" ht="30.0" customHeight="1">
      <c r="A8" s="184"/>
      <c r="B8" s="109" t="s">
        <v>354</v>
      </c>
      <c r="C8" s="109"/>
      <c r="D8" s="184"/>
      <c r="E8" s="109" t="s">
        <v>355</v>
      </c>
      <c r="F8" s="180"/>
      <c r="G8" s="181">
        <v>15.0</v>
      </c>
      <c r="H8" s="180"/>
      <c r="I8" s="182"/>
      <c r="J8" s="183"/>
      <c r="K8" s="108"/>
      <c r="L8" s="108"/>
      <c r="M8" s="108"/>
      <c r="N8" s="108"/>
      <c r="O8" s="108"/>
      <c r="P8" s="108"/>
      <c r="Q8" s="108"/>
      <c r="R8" s="108"/>
      <c r="S8" s="108"/>
      <c r="T8" s="108"/>
      <c r="U8" s="108"/>
      <c r="V8" s="108"/>
      <c r="W8" s="108"/>
      <c r="X8" s="108"/>
      <c r="Y8" s="108"/>
      <c r="Z8" s="108"/>
    </row>
    <row r="9" ht="30.0" customHeight="1">
      <c r="A9" s="184"/>
      <c r="B9" s="109"/>
      <c r="C9" s="109"/>
      <c r="D9" s="184"/>
      <c r="E9" s="109" t="s">
        <v>356</v>
      </c>
      <c r="F9" s="180"/>
      <c r="G9" s="181">
        <v>15.5</v>
      </c>
      <c r="H9" s="180"/>
      <c r="I9" s="182"/>
      <c r="J9" s="183"/>
      <c r="K9" s="108"/>
      <c r="L9" s="108"/>
      <c r="M9" s="108"/>
      <c r="N9" s="108"/>
      <c r="O9" s="108"/>
      <c r="P9" s="108"/>
      <c r="Q9" s="108"/>
      <c r="R9" s="108"/>
      <c r="S9" s="108"/>
      <c r="T9" s="108"/>
      <c r="U9" s="108"/>
      <c r="V9" s="108"/>
      <c r="W9" s="108"/>
      <c r="X9" s="108"/>
      <c r="Y9" s="108"/>
      <c r="Z9" s="108"/>
    </row>
    <row r="10" ht="30.0" customHeight="1">
      <c r="A10" s="185"/>
      <c r="B10" s="186"/>
      <c r="C10" s="186"/>
      <c r="D10" s="185"/>
      <c r="E10" s="186" t="s">
        <v>357</v>
      </c>
      <c r="F10" s="187"/>
      <c r="G10" s="188">
        <v>15.0</v>
      </c>
      <c r="H10" s="187"/>
      <c r="I10" s="189">
        <f>G10</f>
        <v>15</v>
      </c>
      <c r="J10" s="183"/>
      <c r="K10" s="108"/>
      <c r="L10" s="108"/>
      <c r="M10" s="108"/>
      <c r="N10" s="108"/>
      <c r="O10" s="108"/>
      <c r="P10" s="108"/>
      <c r="Q10" s="108"/>
      <c r="R10" s="108"/>
      <c r="S10" s="108"/>
      <c r="T10" s="108"/>
      <c r="U10" s="108"/>
      <c r="V10" s="108"/>
      <c r="W10" s="108"/>
      <c r="X10" s="108"/>
      <c r="Y10" s="108"/>
      <c r="Z10" s="108"/>
    </row>
    <row r="11" ht="30.0" customHeight="1">
      <c r="A11" s="190"/>
      <c r="B11" s="191"/>
      <c r="C11" s="191"/>
      <c r="D11" s="190"/>
      <c r="E11" s="176" t="s">
        <v>358</v>
      </c>
      <c r="F11" s="177"/>
      <c r="G11" s="192">
        <v>14.0</v>
      </c>
      <c r="H11" s="177"/>
      <c r="I11" s="193">
        <v>14.0</v>
      </c>
      <c r="J11" s="178"/>
      <c r="K11" s="108"/>
      <c r="L11" s="108"/>
      <c r="M11" s="108"/>
      <c r="N11" s="108"/>
      <c r="O11" s="108"/>
      <c r="P11" s="108"/>
      <c r="Q11" s="108"/>
      <c r="R11" s="108"/>
      <c r="S11" s="108"/>
      <c r="T11" s="108"/>
      <c r="U11" s="108"/>
      <c r="V11" s="108"/>
      <c r="W11" s="108"/>
      <c r="X11" s="108"/>
      <c r="Y11" s="108"/>
      <c r="Z11" s="108"/>
    </row>
    <row r="12" ht="30.0" customHeight="1">
      <c r="A12" s="184"/>
      <c r="B12" s="109" t="s">
        <v>359</v>
      </c>
      <c r="C12" s="109"/>
      <c r="D12" s="184"/>
      <c r="E12" s="109" t="s">
        <v>360</v>
      </c>
      <c r="F12" s="180"/>
      <c r="G12" s="181">
        <v>15.0</v>
      </c>
      <c r="H12" s="180"/>
      <c r="I12" s="182"/>
      <c r="J12" s="183"/>
      <c r="K12" s="108"/>
      <c r="L12" s="108"/>
      <c r="M12" s="108"/>
      <c r="N12" s="108"/>
      <c r="O12" s="108"/>
      <c r="P12" s="108"/>
      <c r="Q12" s="108"/>
      <c r="R12" s="108"/>
      <c r="S12" s="108"/>
      <c r="T12" s="108"/>
      <c r="U12" s="108"/>
      <c r="V12" s="108"/>
      <c r="W12" s="108"/>
      <c r="X12" s="108"/>
      <c r="Y12" s="108"/>
      <c r="Z12" s="108"/>
    </row>
    <row r="13" ht="30.0" customHeight="1">
      <c r="A13" s="185"/>
      <c r="B13" s="186"/>
      <c r="C13" s="186"/>
      <c r="D13" s="185"/>
      <c r="E13" s="186" t="s">
        <v>361</v>
      </c>
      <c r="F13" s="187"/>
      <c r="G13" s="188">
        <v>16.0</v>
      </c>
      <c r="H13" s="187"/>
      <c r="I13" s="189"/>
      <c r="J13" s="183"/>
      <c r="K13" s="108"/>
      <c r="L13" s="108"/>
      <c r="M13" s="108"/>
      <c r="N13" s="108"/>
      <c r="O13" s="108"/>
      <c r="P13" s="108"/>
      <c r="Q13" s="108"/>
      <c r="R13" s="108"/>
      <c r="S13" s="108"/>
      <c r="T13" s="108"/>
      <c r="U13" s="108"/>
      <c r="V13" s="108"/>
      <c r="W13" s="108"/>
      <c r="X13" s="108"/>
      <c r="Y13" s="108"/>
      <c r="Z13" s="108"/>
    </row>
    <row r="14" ht="30.0" customHeight="1">
      <c r="A14" s="190"/>
      <c r="B14" s="191"/>
      <c r="C14" s="191"/>
      <c r="D14" s="190"/>
      <c r="E14" s="176" t="s">
        <v>362</v>
      </c>
      <c r="F14" s="177"/>
      <c r="G14" s="192">
        <v>13.0</v>
      </c>
      <c r="H14" s="180"/>
      <c r="I14" s="182">
        <v>13.0</v>
      </c>
      <c r="J14" s="178"/>
      <c r="K14" s="108"/>
      <c r="L14" s="108"/>
      <c r="M14" s="108"/>
      <c r="N14" s="108"/>
      <c r="O14" s="108"/>
      <c r="P14" s="108"/>
      <c r="Q14" s="108"/>
      <c r="R14" s="108"/>
      <c r="S14" s="108"/>
      <c r="T14" s="108"/>
      <c r="U14" s="108"/>
      <c r="V14" s="108"/>
      <c r="W14" s="108"/>
      <c r="X14" s="108"/>
      <c r="Y14" s="108"/>
      <c r="Z14" s="108"/>
    </row>
    <row r="15" ht="30.0" customHeight="1">
      <c r="A15" s="184"/>
      <c r="B15" s="109" t="s">
        <v>363</v>
      </c>
      <c r="C15" s="109"/>
      <c r="D15" s="184"/>
      <c r="E15" s="109" t="s">
        <v>364</v>
      </c>
      <c r="F15" s="180"/>
      <c r="G15" s="181">
        <v>15.0</v>
      </c>
      <c r="H15" s="180"/>
      <c r="I15" s="194"/>
      <c r="J15" s="183"/>
      <c r="K15" s="108"/>
      <c r="L15" s="108"/>
      <c r="M15" s="108"/>
      <c r="N15" s="108"/>
      <c r="O15" s="108"/>
      <c r="P15" s="108"/>
      <c r="Q15" s="108"/>
      <c r="R15" s="108"/>
      <c r="S15" s="108"/>
      <c r="T15" s="108"/>
      <c r="U15" s="108"/>
      <c r="V15" s="108"/>
      <c r="W15" s="108"/>
      <c r="X15" s="108"/>
      <c r="Y15" s="108"/>
      <c r="Z15" s="108"/>
    </row>
    <row r="16" ht="30.0" customHeight="1">
      <c r="A16" s="184"/>
      <c r="B16" s="109"/>
      <c r="C16" s="109"/>
      <c r="D16" s="184"/>
      <c r="E16" s="109" t="s">
        <v>365</v>
      </c>
      <c r="F16" s="180"/>
      <c r="G16" s="181">
        <v>17.0</v>
      </c>
      <c r="H16" s="180"/>
      <c r="I16" s="182"/>
      <c r="J16" s="183"/>
      <c r="K16" s="108"/>
      <c r="L16" s="108"/>
      <c r="M16" s="108"/>
      <c r="N16" s="108"/>
      <c r="O16" s="108"/>
      <c r="P16" s="108"/>
      <c r="Q16" s="108"/>
      <c r="R16" s="108"/>
      <c r="S16" s="108"/>
      <c r="T16" s="108"/>
      <c r="U16" s="108"/>
      <c r="V16" s="108"/>
      <c r="W16" s="108"/>
      <c r="X16" s="108"/>
      <c r="Y16" s="108"/>
      <c r="Z16" s="108"/>
    </row>
    <row r="17" ht="49.5" customHeight="1">
      <c r="A17" s="127" t="s">
        <v>366</v>
      </c>
      <c r="B17" s="100"/>
      <c r="C17" s="99"/>
      <c r="D17" s="173"/>
      <c r="E17" s="195"/>
      <c r="F17" s="196"/>
      <c r="G17" s="197"/>
      <c r="H17" s="196"/>
      <c r="I17" s="198">
        <f>TRUNC(SUM(I7:I16)/3,1)</f>
        <v>14</v>
      </c>
      <c r="J17" s="128" t="s">
        <v>367</v>
      </c>
      <c r="K17" s="108"/>
      <c r="L17" s="108"/>
      <c r="M17" s="108"/>
      <c r="N17" s="108"/>
      <c r="O17" s="108"/>
      <c r="P17" s="108"/>
      <c r="Q17" s="108"/>
      <c r="R17" s="108"/>
      <c r="S17" s="108"/>
      <c r="T17" s="108"/>
      <c r="U17" s="108"/>
      <c r="V17" s="108"/>
      <c r="W17" s="108"/>
      <c r="X17" s="108"/>
      <c r="Y17" s="108"/>
      <c r="Z17" s="108"/>
    </row>
    <row r="18" ht="49.5" customHeight="1">
      <c r="A18" s="173"/>
      <c r="B18" s="195" t="s">
        <v>368</v>
      </c>
      <c r="C18" s="195"/>
      <c r="D18" s="173"/>
      <c r="E18" s="195"/>
      <c r="F18" s="196"/>
      <c r="G18" s="197"/>
      <c r="H18" s="196"/>
      <c r="I18" s="198">
        <v>15.0</v>
      </c>
      <c r="J18" s="148" t="s">
        <v>369</v>
      </c>
      <c r="K18" s="108"/>
      <c r="L18" s="108"/>
      <c r="M18" s="108"/>
      <c r="N18" s="108"/>
      <c r="O18" s="108"/>
      <c r="P18" s="108"/>
      <c r="Q18" s="108"/>
      <c r="R18" s="108"/>
      <c r="S18" s="108"/>
      <c r="T18" s="108"/>
      <c r="U18" s="108"/>
      <c r="V18" s="108"/>
      <c r="W18" s="108"/>
      <c r="X18" s="108"/>
      <c r="Y18" s="108"/>
      <c r="Z18" s="108"/>
    </row>
    <row r="19" ht="49.5" customHeight="1">
      <c r="A19" s="173"/>
      <c r="B19" s="195" t="s">
        <v>370</v>
      </c>
      <c r="C19" s="195"/>
      <c r="D19" s="173"/>
      <c r="E19" s="195"/>
      <c r="F19" s="196"/>
      <c r="G19" s="197"/>
      <c r="H19" s="196"/>
      <c r="I19" s="198">
        <f>MIN(I17:I18)</f>
        <v>14</v>
      </c>
      <c r="J19" s="128" t="s">
        <v>371</v>
      </c>
      <c r="K19" s="108"/>
      <c r="L19" s="108"/>
      <c r="M19" s="108"/>
      <c r="N19" s="108"/>
      <c r="O19" s="108"/>
      <c r="P19" s="108"/>
      <c r="Q19" s="108"/>
      <c r="R19" s="108"/>
      <c r="S19" s="108"/>
      <c r="T19" s="108"/>
      <c r="U19" s="108"/>
      <c r="V19" s="108"/>
      <c r="W19" s="108"/>
      <c r="X19" s="108"/>
      <c r="Y19" s="108"/>
      <c r="Z19" s="108"/>
    </row>
    <row r="20" ht="30.0" customHeight="1">
      <c r="A20" s="108" t="s">
        <v>372</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0.0" customHeight="1">
      <c r="A21" s="108" t="s">
        <v>373</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0.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0.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0.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0.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0.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0.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0.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0.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0.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0.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0.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0.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0.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0.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0.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0.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0.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0.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0.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0.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0.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0.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0.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0.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0.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0.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0.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0.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0.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0.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0.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0.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0.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0.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0.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0.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0.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0.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0.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0.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0.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0.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0.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0.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0.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0.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0.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0.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0.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0.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0.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0.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0.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0.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0.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0.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0.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0.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0.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0.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0.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0.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0.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0.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0.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0.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0.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0.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0.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0.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0.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0.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0.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0.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0.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0.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0.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0.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0.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0.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0.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0.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0.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0.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0.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0.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0.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0.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0.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0.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0.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0.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0.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0.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0.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0.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0.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0.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0.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0.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0.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0.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0.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0.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0.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0.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0.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0.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0.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0.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0.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0.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0.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0.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0.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0.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0.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0.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0.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0.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0.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0.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0.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0.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0.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0.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0.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0.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0.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0.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0.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0.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0.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0.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0.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0.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0.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0.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0.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0.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0.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0.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0.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0.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0.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0.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0.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0.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0.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0.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0.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0.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0.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0.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0.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0.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0.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0.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0.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0.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0.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0.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0.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0.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0.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0.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0.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0.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0.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0.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0.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0.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0.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0.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0.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0.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0.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0.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0.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0.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0.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0.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0.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0.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0.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0.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0.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0.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0.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0.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0.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0.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0.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0.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0.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0.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0.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0.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0.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0.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0.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0.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0.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0.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0.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0.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0.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0.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0.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0.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0.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0.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0.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0.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0.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0.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0.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0.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0.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0.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0.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0.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0.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0.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0.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0.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0.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0.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0.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0.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0.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0.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0.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0.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0.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0.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0.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0.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0.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0.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0.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0.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0.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0.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0.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0.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0.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0.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0.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0.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0.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0.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0.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0.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0.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0.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0.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0.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0.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0.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0.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0.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0.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0.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0.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0.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0.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0.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0.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0.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0.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0.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0.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0.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0.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0.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0.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0.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0.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0.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0.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0.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0.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0.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0.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0.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0.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0.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0.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0.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0.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0.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0.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0.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0.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0.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0.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0.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0.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0.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0.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0.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0.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0.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0.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0.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0.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0.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0.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0.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0.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0.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0.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0.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0.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0.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0.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0.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0.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0.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0.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0.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0.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0.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0.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0.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0.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0.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0.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0.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0.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0.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0.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0.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0.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0.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0.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0.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0.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0.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0.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0.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0.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0.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0.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0.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0.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0.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0.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0.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0.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0.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0.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0.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0.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0.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0.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0.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0.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0.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0.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0.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0.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0.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0.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0.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0.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0.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0.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0.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0.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0.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0.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0.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0.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0.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0.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0.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0.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0.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0.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0.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0.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0.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0.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0.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0.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0.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0.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0.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0.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0.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0.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0.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0.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0.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0.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0.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0.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0.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0.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0.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0.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0.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0.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0.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0.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0.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0.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0.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0.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0.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0.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0.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0.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0.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0.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0.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0.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0.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0.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0.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0.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0.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0.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0.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0.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0.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0.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0.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0.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0.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0.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0.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0.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0.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0.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0.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0.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0.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0.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0.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0.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0.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0.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0.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0.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0.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0.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0.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0.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0.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0.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0.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0.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0.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0.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0.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0.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0.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0.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0.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0.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0.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0.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0.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0.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0.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0.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0.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0.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0.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0.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0.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0.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0.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0.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0.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0.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0.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0.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0.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0.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0.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0.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0.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0.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0.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0.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0.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0.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0.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0.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0.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0.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0.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0.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0.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0.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0.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0.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0.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0.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0.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0.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0.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0.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0.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0.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0.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0.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0.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0.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0.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0.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0.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0.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0.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0.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0.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0.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0.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0.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0.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0.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0.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0.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0.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0.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0.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0.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0.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0.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0.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0.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0.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0.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0.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0.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0.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0.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0.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0.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0.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0.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0.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0.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0.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0.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0.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0.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0.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0.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0.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0.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0.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0.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0.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0.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0.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0.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0.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0.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0.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0.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0.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0.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0.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0.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0.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0.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0.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0.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0.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0.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0.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0.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0.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0.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0.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0.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0.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0.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0.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0.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0.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0.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0.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0.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0.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0.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0.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0.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0.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0.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0.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0.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0.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0.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0.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0.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0.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0.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0.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0.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0.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0.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0.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0.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0.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0.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0.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0.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0.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0.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0.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0.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0.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0.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0.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0.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0.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0.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0.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0.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0.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0.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0.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0.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0.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0.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0.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0.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0.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0.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0.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0.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0.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0.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0.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0.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0.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0.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0.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0.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0.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0.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0.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0.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0.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0.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0.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0.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0.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0.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0.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0.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0.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0.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0.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0.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0.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0.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0.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0.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0.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0.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0.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0.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0.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0.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0.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0.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0.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0.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0.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0.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0.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0.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0.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0.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0.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0.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0.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0.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0.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0.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0.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0.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0.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0.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0.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0.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0.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0.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0.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0.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0.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0.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0.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0.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0.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0.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0.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0.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0.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0.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0.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0.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0.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0.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0.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0.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0.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0.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0.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0.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0.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0.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0.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0.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0.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0.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0.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0.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0.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0.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0.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0.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0.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0.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0.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0.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0.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0.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0.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0.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0.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0.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0.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0.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0.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0.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0.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0.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0.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0.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0.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0.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0.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0.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0.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0.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0.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0.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0.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0.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0.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0.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0.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0.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0.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0.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0.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0.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0.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0.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0.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0.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0.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0.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0.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0.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0.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0.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0.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0.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0.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0.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0.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0.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0.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0.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0.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0.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0.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0.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0.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0.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0.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0.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0.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0.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0.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0.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0.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0.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0.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0.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0.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0.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0.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0.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0.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0.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0.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0.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0.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0.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0.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0.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0.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0.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0.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0.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0.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0.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0.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0.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0.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0.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0.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0.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0.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0.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0.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0.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0.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0.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0.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0.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0.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0.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0.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0.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0.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0.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0.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0.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0.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0.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0.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0.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0.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0.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0.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0.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0.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0.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0.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0.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0.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0.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0.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0.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0.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0.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0.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0.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0.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0.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0.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0.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0.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0.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0.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0.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0.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0.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0.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0.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0.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0.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0.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0.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0.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0.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0.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0.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0.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0.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0.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0.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0.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0.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0.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0.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0.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0.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0.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0.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0.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0.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0.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0.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0.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0.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0.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0.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0.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0.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0.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0.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0.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0.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0.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0.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0.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0.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0.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0.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0.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0.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0.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0.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0.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0.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0.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0.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0.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0.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0.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0.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0.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0.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0.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0.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0.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0.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0.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0.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0.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0.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0.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0.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0.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0.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0.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0.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0.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0.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0.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0.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0.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0.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0.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0.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0.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0.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0.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0.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0.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0.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0.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0.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0.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0.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0.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0.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0.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0.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0.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0.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0.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0.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0.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0.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0.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0.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0.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0.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0.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0.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0.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0.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0.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0.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0.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0.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5">
    <mergeCell ref="A1:D1"/>
    <mergeCell ref="A2:J2"/>
    <mergeCell ref="A5:F5"/>
    <mergeCell ref="G5:H5"/>
    <mergeCell ref="A17:C17"/>
  </mergeCells>
  <printOptions horizontalCentered="1"/>
  <pageMargins bottom="0.7874015748031497" footer="0.0" header="0.0" left="0.7874015748031497" right="0.7874015748031497" top="0.7874015748031497"/>
  <pageSetup paperSize="9" scale="94"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4" max="4" width="9.63"/>
    <col customWidth="1" min="6" max="6" width="14.5"/>
    <col customWidth="1" min="7" max="7" width="17.0"/>
    <col customWidth="1" min="8" max="26" width="7.88"/>
  </cols>
  <sheetData>
    <row r="1" ht="19.5" customHeight="1">
      <c r="A1" s="107" t="s">
        <v>374</v>
      </c>
      <c r="E1" s="108"/>
      <c r="F1" s="108"/>
      <c r="G1" s="109"/>
      <c r="H1" s="108"/>
      <c r="I1" s="108"/>
      <c r="J1" s="108"/>
      <c r="K1" s="108"/>
      <c r="L1" s="108"/>
      <c r="M1" s="108"/>
      <c r="N1" s="108"/>
      <c r="O1" s="108"/>
      <c r="P1" s="108"/>
      <c r="Q1" s="108"/>
      <c r="R1" s="108"/>
      <c r="S1" s="108"/>
      <c r="T1" s="108"/>
      <c r="U1" s="108"/>
      <c r="V1" s="108"/>
      <c r="W1" s="108"/>
      <c r="X1" s="108"/>
      <c r="Y1" s="108"/>
      <c r="Z1" s="108"/>
    </row>
    <row r="2" ht="39.75" customHeight="1">
      <c r="A2" s="10" t="s">
        <v>375</v>
      </c>
      <c r="H2" s="171"/>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8"/>
      <c r="I3" s="108"/>
      <c r="J3" s="108"/>
      <c r="K3" s="108"/>
      <c r="L3" s="108"/>
      <c r="M3" s="108"/>
      <c r="N3" s="108"/>
      <c r="O3" s="108"/>
      <c r="P3" s="108"/>
      <c r="Q3" s="108"/>
      <c r="R3" s="108"/>
      <c r="S3" s="108"/>
      <c r="T3" s="108"/>
      <c r="U3" s="108"/>
      <c r="V3" s="108"/>
      <c r="W3" s="108"/>
      <c r="X3" s="108"/>
      <c r="Y3" s="108"/>
      <c r="Z3" s="108"/>
    </row>
    <row r="4" ht="19.5" customHeight="1">
      <c r="A4" s="109"/>
      <c r="B4" s="109"/>
      <c r="C4" s="109"/>
      <c r="D4" s="109"/>
      <c r="E4" s="109"/>
      <c r="F4" s="109"/>
      <c r="G4" s="199" t="s">
        <v>17</v>
      </c>
      <c r="H4" s="108"/>
      <c r="I4" s="108"/>
      <c r="J4" s="108"/>
      <c r="K4" s="108"/>
      <c r="L4" s="108"/>
      <c r="M4" s="108"/>
      <c r="N4" s="108"/>
      <c r="O4" s="108"/>
      <c r="P4" s="108"/>
      <c r="Q4" s="108"/>
      <c r="R4" s="108"/>
      <c r="S4" s="108"/>
      <c r="T4" s="108"/>
      <c r="U4" s="108"/>
      <c r="V4" s="108"/>
      <c r="W4" s="108"/>
      <c r="X4" s="108"/>
      <c r="Y4" s="108"/>
      <c r="Z4" s="108"/>
    </row>
    <row r="5" ht="49.5" customHeight="1">
      <c r="A5" s="200"/>
      <c r="B5" s="195" t="s">
        <v>376</v>
      </c>
      <c r="C5" s="201"/>
      <c r="D5" s="202" t="s">
        <v>377</v>
      </c>
      <c r="E5" s="203" t="s">
        <v>378</v>
      </c>
      <c r="F5" s="148" t="s">
        <v>132</v>
      </c>
      <c r="G5" s="148" t="s">
        <v>379</v>
      </c>
      <c r="H5" s="108"/>
      <c r="I5" s="108"/>
      <c r="J5" s="108"/>
      <c r="K5" s="108"/>
      <c r="L5" s="108"/>
      <c r="M5" s="108"/>
      <c r="N5" s="108"/>
      <c r="O5" s="108"/>
      <c r="P5" s="108"/>
      <c r="Q5" s="108"/>
      <c r="R5" s="108"/>
      <c r="S5" s="108"/>
      <c r="T5" s="108"/>
      <c r="U5" s="108"/>
      <c r="V5" s="108"/>
      <c r="W5" s="108"/>
      <c r="X5" s="108"/>
      <c r="Y5" s="108"/>
      <c r="Z5" s="108"/>
    </row>
    <row r="6" ht="30.0" customHeight="1">
      <c r="A6" s="179"/>
      <c r="B6" s="108"/>
      <c r="C6" s="204"/>
      <c r="D6" s="205"/>
      <c r="E6" s="206"/>
      <c r="F6" s="183"/>
      <c r="G6" s="183"/>
      <c r="H6" s="108"/>
      <c r="I6" s="108"/>
      <c r="J6" s="108"/>
      <c r="K6" s="108"/>
      <c r="L6" s="108"/>
      <c r="M6" s="108"/>
      <c r="N6" s="108"/>
      <c r="O6" s="108"/>
      <c r="P6" s="108"/>
      <c r="Q6" s="108"/>
      <c r="R6" s="108"/>
      <c r="S6" s="108"/>
      <c r="T6" s="108"/>
      <c r="U6" s="108"/>
      <c r="V6" s="108"/>
      <c r="W6" s="108"/>
      <c r="X6" s="108"/>
      <c r="Y6" s="108"/>
      <c r="Z6" s="108"/>
    </row>
    <row r="7" ht="31.5" customHeight="1">
      <c r="A7" s="179"/>
      <c r="B7" s="109" t="s">
        <v>67</v>
      </c>
      <c r="C7" s="204"/>
      <c r="D7" s="207"/>
      <c r="E7" s="208"/>
      <c r="F7" s="209">
        <f>'집계표'!I19</f>
        <v>23400000</v>
      </c>
      <c r="G7" s="210" t="str">
        <f>'집계표'!A1</f>
        <v>&lt;표 1&gt;</v>
      </c>
      <c r="H7" s="108"/>
      <c r="I7" s="108"/>
      <c r="J7" s="108"/>
      <c r="K7" s="108"/>
      <c r="L7" s="108"/>
      <c r="M7" s="108"/>
      <c r="N7" s="108"/>
      <c r="O7" s="108"/>
      <c r="P7" s="108"/>
      <c r="Q7" s="108"/>
      <c r="R7" s="108"/>
      <c r="S7" s="108"/>
      <c r="T7" s="108"/>
      <c r="U7" s="108"/>
      <c r="V7" s="108"/>
      <c r="W7" s="108"/>
      <c r="X7" s="108"/>
      <c r="Y7" s="108"/>
      <c r="Z7" s="108"/>
    </row>
    <row r="8" ht="31.5" customHeight="1">
      <c r="A8" s="179"/>
      <c r="B8" s="109" t="s">
        <v>70</v>
      </c>
      <c r="C8" s="204"/>
      <c r="D8" s="207"/>
      <c r="E8" s="208"/>
      <c r="F8" s="209">
        <f>'산재'!G8</f>
        <v>479974</v>
      </c>
      <c r="G8" s="210" t="str">
        <f>'산재'!A1</f>
        <v>&lt;표 8&gt;</v>
      </c>
      <c r="H8" s="108"/>
      <c r="I8" s="108"/>
      <c r="J8" s="108"/>
      <c r="K8" s="108"/>
      <c r="L8" s="108"/>
      <c r="M8" s="108"/>
      <c r="N8" s="108"/>
      <c r="O8" s="108"/>
      <c r="P8" s="108"/>
      <c r="Q8" s="108"/>
      <c r="R8" s="108"/>
      <c r="S8" s="108"/>
      <c r="T8" s="108"/>
      <c r="U8" s="108"/>
      <c r="V8" s="108"/>
      <c r="W8" s="108"/>
      <c r="X8" s="108"/>
      <c r="Y8" s="108"/>
      <c r="Z8" s="108"/>
    </row>
    <row r="9" ht="31.5" customHeight="1">
      <c r="A9" s="179"/>
      <c r="B9" s="109" t="s">
        <v>72</v>
      </c>
      <c r="C9" s="204"/>
      <c r="D9" s="207"/>
      <c r="E9" s="208"/>
      <c r="F9" s="209">
        <f>'고용'!G8</f>
        <v>136172</v>
      </c>
      <c r="G9" s="210" t="str">
        <f>'고용'!A1</f>
        <v>&lt;표 9&gt;</v>
      </c>
      <c r="H9" s="108"/>
      <c r="I9" s="108"/>
      <c r="J9" s="108"/>
      <c r="K9" s="108"/>
      <c r="L9" s="108"/>
      <c r="M9" s="108"/>
      <c r="N9" s="108"/>
      <c r="O9" s="108"/>
      <c r="P9" s="108"/>
      <c r="Q9" s="108"/>
      <c r="R9" s="108"/>
      <c r="S9" s="108"/>
      <c r="T9" s="108"/>
      <c r="U9" s="108"/>
      <c r="V9" s="108"/>
      <c r="W9" s="108"/>
      <c r="X9" s="108"/>
      <c r="Y9" s="108"/>
      <c r="Z9" s="108"/>
    </row>
    <row r="10" ht="31.5" customHeight="1">
      <c r="A10" s="179"/>
      <c r="B10" s="109" t="s">
        <v>74</v>
      </c>
      <c r="C10" s="204"/>
      <c r="D10" s="207"/>
      <c r="E10" s="208"/>
      <c r="F10" s="209">
        <f>'건강'!G8</f>
        <v>425170</v>
      </c>
      <c r="G10" s="211" t="str">
        <f>'건강'!A1</f>
        <v>&lt;표 10&gt;</v>
      </c>
      <c r="H10" s="108"/>
      <c r="I10" s="108"/>
      <c r="J10" s="108"/>
      <c r="K10" s="108"/>
      <c r="L10" s="108"/>
      <c r="M10" s="108"/>
      <c r="N10" s="108"/>
      <c r="O10" s="108"/>
      <c r="P10" s="108"/>
      <c r="Q10" s="108"/>
      <c r="R10" s="108"/>
      <c r="S10" s="108"/>
      <c r="T10" s="108"/>
      <c r="U10" s="108"/>
      <c r="V10" s="108"/>
      <c r="W10" s="108"/>
      <c r="X10" s="108"/>
      <c r="Y10" s="108"/>
      <c r="Z10" s="108"/>
    </row>
    <row r="11" ht="31.5" customHeight="1">
      <c r="A11" s="179"/>
      <c r="B11" s="109" t="s">
        <v>76</v>
      </c>
      <c r="C11" s="204"/>
      <c r="D11" s="207"/>
      <c r="E11" s="208"/>
      <c r="F11" s="209">
        <f>'연금'!G8</f>
        <v>561768</v>
      </c>
      <c r="G11" s="211" t="str">
        <f>'연금'!A1</f>
        <v>&lt;표 11&gt;</v>
      </c>
      <c r="H11" s="108"/>
      <c r="I11" s="108"/>
      <c r="J11" s="108"/>
      <c r="K11" s="108"/>
      <c r="L11" s="108"/>
      <c r="M11" s="108"/>
      <c r="N11" s="108"/>
      <c r="O11" s="108"/>
      <c r="P11" s="108"/>
      <c r="Q11" s="108"/>
      <c r="R11" s="108"/>
      <c r="S11" s="108"/>
      <c r="T11" s="108"/>
      <c r="U11" s="108"/>
      <c r="V11" s="108"/>
      <c r="W11" s="108"/>
      <c r="X11" s="108"/>
      <c r="Y11" s="108"/>
      <c r="Z11" s="108"/>
    </row>
    <row r="12" ht="31.5" customHeight="1">
      <c r="A12" s="179"/>
      <c r="B12" s="109" t="s">
        <v>78</v>
      </c>
      <c r="C12" s="204"/>
      <c r="D12" s="207"/>
      <c r="E12" s="208"/>
      <c r="F12" s="209">
        <f>'장기'!G8</f>
        <v>55867</v>
      </c>
      <c r="G12" s="211" t="str">
        <f>'장기'!A1</f>
        <v>&lt;표 12&gt;</v>
      </c>
      <c r="H12" s="108"/>
      <c r="I12" s="108"/>
      <c r="J12" s="108"/>
      <c r="K12" s="108"/>
      <c r="L12" s="108"/>
      <c r="M12" s="108"/>
      <c r="N12" s="108"/>
      <c r="O12" s="108"/>
      <c r="P12" s="108"/>
      <c r="Q12" s="108"/>
      <c r="R12" s="108"/>
      <c r="S12" s="108"/>
      <c r="T12" s="108"/>
      <c r="U12" s="108"/>
      <c r="V12" s="108"/>
      <c r="W12" s="108"/>
      <c r="X12" s="108"/>
      <c r="Y12" s="108"/>
      <c r="Z12" s="108"/>
    </row>
    <row r="13" ht="31.5" customHeight="1">
      <c r="A13" s="179"/>
      <c r="B13" s="109" t="s">
        <v>80</v>
      </c>
      <c r="C13" s="204"/>
      <c r="D13" s="207"/>
      <c r="E13" s="208"/>
      <c r="F13" s="209">
        <f>'석면'!G8</f>
        <v>808</v>
      </c>
      <c r="G13" s="211" t="str">
        <f>'석면'!A1</f>
        <v>&lt;표 13&gt;</v>
      </c>
      <c r="H13" s="108"/>
      <c r="I13" s="108"/>
      <c r="J13" s="108"/>
      <c r="K13" s="108"/>
      <c r="L13" s="108"/>
      <c r="M13" s="108"/>
      <c r="N13" s="108"/>
      <c r="O13" s="108"/>
      <c r="P13" s="108"/>
      <c r="Q13" s="108"/>
      <c r="R13" s="108"/>
      <c r="S13" s="108"/>
      <c r="T13" s="108"/>
      <c r="U13" s="108"/>
      <c r="V13" s="108"/>
      <c r="W13" s="108"/>
      <c r="X13" s="108"/>
      <c r="Y13" s="108"/>
      <c r="Z13" s="108"/>
    </row>
    <row r="14" ht="31.5" customHeight="1">
      <c r="A14" s="179"/>
      <c r="B14" s="109" t="s">
        <v>81</v>
      </c>
      <c r="C14" s="204"/>
      <c r="D14" s="207"/>
      <c r="E14" s="208"/>
      <c r="F14" s="209">
        <f>'임금'!G8</f>
        <v>12134</v>
      </c>
      <c r="G14" s="211" t="str">
        <f>'임금'!A1</f>
        <v>&lt;표 14&gt;</v>
      </c>
      <c r="H14" s="108"/>
      <c r="I14" s="108"/>
      <c r="J14" s="108"/>
      <c r="K14" s="108"/>
      <c r="L14" s="108"/>
      <c r="M14" s="108"/>
      <c r="N14" s="108"/>
      <c r="O14" s="108"/>
      <c r="P14" s="108"/>
      <c r="Q14" s="108"/>
      <c r="R14" s="108"/>
      <c r="S14" s="108"/>
      <c r="T14" s="108"/>
      <c r="U14" s="108"/>
      <c r="V14" s="108"/>
      <c r="W14" s="108"/>
      <c r="X14" s="108"/>
      <c r="Y14" s="108"/>
      <c r="Z14" s="108"/>
    </row>
    <row r="15" ht="31.5" customHeight="1">
      <c r="A15" s="179"/>
      <c r="B15" s="109" t="s">
        <v>82</v>
      </c>
      <c r="C15" s="204"/>
      <c r="D15" s="207"/>
      <c r="E15" s="208"/>
      <c r="F15" s="209">
        <f>'퇴공'!G8</f>
        <v>272014</v>
      </c>
      <c r="G15" s="211" t="str">
        <f>'퇴공'!A1</f>
        <v>&lt;표 15&gt;</v>
      </c>
      <c r="H15" s="108"/>
      <c r="I15" s="108"/>
      <c r="J15" s="108"/>
      <c r="K15" s="108"/>
      <c r="L15" s="108"/>
      <c r="M15" s="108"/>
      <c r="N15" s="108"/>
      <c r="O15" s="108"/>
      <c r="P15" s="108"/>
      <c r="Q15" s="108"/>
      <c r="R15" s="108"/>
      <c r="S15" s="108"/>
      <c r="T15" s="108"/>
      <c r="U15" s="108"/>
      <c r="V15" s="108"/>
      <c r="W15" s="108"/>
      <c r="X15" s="108"/>
      <c r="Y15" s="108"/>
      <c r="Z15" s="108"/>
    </row>
    <row r="16" ht="31.5" customHeight="1">
      <c r="A16" s="179"/>
      <c r="B16" s="109" t="s">
        <v>84</v>
      </c>
      <c r="C16" s="204"/>
      <c r="D16" s="207"/>
      <c r="E16" s="208"/>
      <c r="F16" s="209">
        <f>'안전'!F8</f>
        <v>2303787</v>
      </c>
      <c r="G16" s="210" t="str">
        <f>'안전'!A1</f>
        <v>&lt;표 16&gt;</v>
      </c>
      <c r="H16" s="108"/>
      <c r="I16" s="108"/>
      <c r="J16" s="108"/>
      <c r="K16" s="108"/>
      <c r="L16" s="108"/>
      <c r="M16" s="108"/>
      <c r="N16" s="108"/>
      <c r="O16" s="108"/>
      <c r="P16" s="108"/>
      <c r="Q16" s="108"/>
      <c r="R16" s="108"/>
      <c r="S16" s="108"/>
      <c r="T16" s="108"/>
      <c r="U16" s="108"/>
      <c r="V16" s="108"/>
      <c r="W16" s="108"/>
      <c r="X16" s="108"/>
      <c r="Y16" s="108"/>
      <c r="Z16" s="108"/>
    </row>
    <row r="17" ht="31.5" customHeight="1">
      <c r="A17" s="179"/>
      <c r="B17" s="109" t="s">
        <v>87</v>
      </c>
      <c r="C17" s="204"/>
      <c r="D17" s="212">
        <v>4.6</v>
      </c>
      <c r="E17" s="208">
        <f>'원가계산서'!E9+'원가계산서'!E12</f>
        <v>75732518</v>
      </c>
      <c r="F17" s="209">
        <f>TRUNC($D17*E$17%,0)</f>
        <v>3483695</v>
      </c>
      <c r="G17" s="183" t="s">
        <v>380</v>
      </c>
      <c r="H17" s="108"/>
      <c r="I17" s="108"/>
      <c r="J17" s="108"/>
      <c r="K17" s="108"/>
      <c r="L17" s="108"/>
      <c r="M17" s="108"/>
      <c r="N17" s="108"/>
      <c r="O17" s="108"/>
      <c r="P17" s="108"/>
      <c r="Q17" s="108"/>
      <c r="R17" s="108"/>
      <c r="S17" s="108"/>
      <c r="T17" s="108"/>
      <c r="U17" s="108"/>
      <c r="V17" s="108"/>
      <c r="W17" s="108"/>
      <c r="X17" s="108"/>
      <c r="Y17" s="108"/>
      <c r="Z17" s="108"/>
    </row>
    <row r="18" ht="30.0" customHeight="1">
      <c r="A18" s="179"/>
      <c r="B18" s="109"/>
      <c r="C18" s="204"/>
      <c r="D18" s="207"/>
      <c r="E18" s="208"/>
      <c r="F18" s="209"/>
      <c r="G18" s="183"/>
      <c r="H18" s="108"/>
      <c r="I18" s="108"/>
      <c r="J18" s="108"/>
      <c r="K18" s="108"/>
      <c r="L18" s="108"/>
      <c r="M18" s="108"/>
      <c r="N18" s="108"/>
      <c r="O18" s="108"/>
      <c r="P18" s="108"/>
      <c r="Q18" s="108"/>
      <c r="R18" s="108"/>
      <c r="S18" s="108"/>
      <c r="T18" s="108"/>
      <c r="U18" s="108"/>
      <c r="V18" s="108"/>
      <c r="W18" s="108"/>
      <c r="X18" s="108"/>
      <c r="Y18" s="108"/>
      <c r="Z18" s="108"/>
    </row>
    <row r="19" ht="49.5" customHeight="1">
      <c r="A19" s="200"/>
      <c r="B19" s="195" t="s">
        <v>381</v>
      </c>
      <c r="C19" s="213"/>
      <c r="D19" s="214"/>
      <c r="E19" s="215"/>
      <c r="F19" s="168">
        <f>SUM(F7:$F$18)</f>
        <v>31131389</v>
      </c>
      <c r="G19" s="148"/>
      <c r="H19" s="108"/>
      <c r="I19" s="108"/>
      <c r="J19" s="108"/>
      <c r="K19" s="108"/>
      <c r="L19" s="108"/>
      <c r="M19" s="108"/>
      <c r="N19" s="108"/>
      <c r="O19" s="108"/>
      <c r="P19" s="108"/>
      <c r="Q19" s="108"/>
      <c r="R19" s="108"/>
      <c r="S19" s="108"/>
      <c r="T19" s="108"/>
      <c r="U19" s="108"/>
      <c r="V19" s="108"/>
      <c r="W19" s="108"/>
      <c r="X19" s="108"/>
      <c r="Y19" s="108"/>
      <c r="Z19" s="108"/>
    </row>
    <row r="20" ht="29.25" customHeight="1">
      <c r="A20" s="216" t="s">
        <v>382</v>
      </c>
      <c r="B20" s="108"/>
      <c r="C20" s="108"/>
      <c r="D20" s="217"/>
      <c r="E20" s="108"/>
      <c r="F20" s="108"/>
      <c r="G20" s="109"/>
      <c r="H20" s="108"/>
      <c r="I20" s="108"/>
      <c r="J20" s="108"/>
      <c r="K20" s="108"/>
      <c r="L20" s="108"/>
      <c r="M20" s="108"/>
      <c r="N20" s="108"/>
      <c r="O20" s="108"/>
      <c r="P20" s="108"/>
      <c r="Q20" s="108"/>
      <c r="R20" s="108"/>
      <c r="S20" s="108"/>
      <c r="T20" s="108"/>
      <c r="U20" s="108"/>
      <c r="V20" s="108"/>
      <c r="W20" s="108"/>
      <c r="X20" s="108"/>
      <c r="Y20" s="108"/>
      <c r="Z20" s="108"/>
    </row>
    <row r="21" ht="29.25" customHeight="1">
      <c r="A21" s="218" t="s">
        <v>383</v>
      </c>
      <c r="B21" s="108"/>
      <c r="C21" s="108"/>
      <c r="D21" s="108"/>
      <c r="E21" s="108"/>
      <c r="F21" s="217"/>
      <c r="G21" s="108"/>
      <c r="H21" s="108"/>
      <c r="I21" s="217"/>
      <c r="J21" s="108"/>
      <c r="K21" s="108"/>
      <c r="L21" s="108"/>
      <c r="M21" s="108"/>
      <c r="N21" s="108"/>
      <c r="O21" s="108"/>
      <c r="P21" s="108"/>
      <c r="Q21" s="108"/>
      <c r="R21" s="108"/>
      <c r="S21" s="108"/>
      <c r="T21" s="108"/>
      <c r="U21" s="108"/>
      <c r="V21" s="108"/>
      <c r="W21" s="108"/>
      <c r="X21" s="108"/>
      <c r="Y21" s="108"/>
      <c r="Z21" s="108"/>
    </row>
    <row r="22" ht="24.75" customHeight="1">
      <c r="A22" s="108"/>
      <c r="B22" s="108"/>
      <c r="C22" s="108"/>
      <c r="D22" s="108"/>
      <c r="E22" s="108"/>
      <c r="F22" s="108"/>
      <c r="G22" s="109"/>
      <c r="H22" s="108"/>
      <c r="I22" s="108"/>
      <c r="J22" s="108"/>
      <c r="K22" s="108"/>
      <c r="L22" s="108"/>
      <c r="M22" s="108"/>
      <c r="N22" s="108"/>
      <c r="O22" s="108"/>
      <c r="P22" s="108"/>
      <c r="Q22" s="108"/>
      <c r="R22" s="108"/>
      <c r="S22" s="108"/>
      <c r="T22" s="108"/>
      <c r="U22" s="108"/>
      <c r="V22" s="108"/>
      <c r="W22" s="108"/>
      <c r="X22" s="108"/>
      <c r="Y22" s="108"/>
      <c r="Z22" s="108"/>
    </row>
    <row r="23" ht="45.75" customHeight="1">
      <c r="A23" s="108"/>
      <c r="B23" s="108"/>
      <c r="C23" s="108"/>
      <c r="D23" s="108"/>
      <c r="E23" s="108"/>
      <c r="F23" s="108"/>
      <c r="G23" s="109"/>
      <c r="H23" s="108"/>
      <c r="I23" s="108"/>
      <c r="J23" s="108"/>
      <c r="K23" s="108"/>
      <c r="L23" s="108"/>
      <c r="M23" s="108"/>
      <c r="N23" s="108"/>
      <c r="O23" s="108"/>
      <c r="P23" s="108"/>
      <c r="Q23" s="108"/>
      <c r="R23" s="108"/>
      <c r="S23" s="108"/>
      <c r="T23" s="108"/>
      <c r="U23" s="108"/>
      <c r="V23" s="108"/>
      <c r="W23" s="108"/>
      <c r="X23" s="108"/>
      <c r="Y23" s="108"/>
      <c r="Z23" s="108"/>
    </row>
    <row r="24" ht="45.75" customHeight="1">
      <c r="A24" s="108"/>
      <c r="B24" s="108"/>
      <c r="C24" s="108"/>
      <c r="D24" s="108"/>
      <c r="E24" s="108"/>
      <c r="F24" s="108"/>
      <c r="G24" s="109"/>
      <c r="H24" s="108"/>
      <c r="I24" s="108"/>
      <c r="J24" s="108"/>
      <c r="K24" s="108"/>
      <c r="L24" s="108"/>
      <c r="M24" s="108"/>
      <c r="N24" s="108"/>
      <c r="O24" s="108"/>
      <c r="P24" s="108"/>
      <c r="Q24" s="108"/>
      <c r="R24" s="108"/>
      <c r="S24" s="108"/>
      <c r="T24" s="108"/>
      <c r="U24" s="108"/>
      <c r="V24" s="108"/>
      <c r="W24" s="108"/>
      <c r="X24" s="108"/>
      <c r="Y24" s="108"/>
      <c r="Z24" s="108"/>
    </row>
    <row r="25" ht="45.75" customHeight="1">
      <c r="A25" s="108"/>
      <c r="B25" s="108"/>
      <c r="C25" s="108"/>
      <c r="D25" s="108"/>
      <c r="E25" s="108"/>
      <c r="F25" s="108"/>
      <c r="G25" s="109"/>
      <c r="H25" s="108"/>
      <c r="I25" s="108"/>
      <c r="J25" s="108"/>
      <c r="K25" s="108"/>
      <c r="L25" s="108"/>
      <c r="M25" s="108"/>
      <c r="N25" s="108"/>
      <c r="O25" s="108"/>
      <c r="P25" s="108"/>
      <c r="Q25" s="108"/>
      <c r="R25" s="108"/>
      <c r="S25" s="108"/>
      <c r="T25" s="108"/>
      <c r="U25" s="108"/>
      <c r="V25" s="108"/>
      <c r="W25" s="108"/>
      <c r="X25" s="108"/>
      <c r="Y25" s="108"/>
      <c r="Z25" s="108"/>
    </row>
    <row r="26" ht="45.75" customHeight="1">
      <c r="A26" s="108"/>
      <c r="B26" s="108"/>
      <c r="C26" s="108"/>
      <c r="D26" s="108"/>
      <c r="E26" s="108"/>
      <c r="F26" s="108"/>
      <c r="G26" s="109"/>
      <c r="H26" s="108"/>
      <c r="I26" s="108"/>
      <c r="J26" s="108"/>
      <c r="K26" s="108"/>
      <c r="L26" s="108"/>
      <c r="M26" s="108"/>
      <c r="N26" s="108"/>
      <c r="O26" s="108"/>
      <c r="P26" s="108"/>
      <c r="Q26" s="108"/>
      <c r="R26" s="108"/>
      <c r="S26" s="108"/>
      <c r="T26" s="108"/>
      <c r="U26" s="108"/>
      <c r="V26" s="108"/>
      <c r="W26" s="108"/>
      <c r="X26" s="108"/>
      <c r="Y26" s="108"/>
      <c r="Z26" s="108"/>
    </row>
    <row r="27" ht="45.75" customHeight="1">
      <c r="A27" s="108"/>
      <c r="B27" s="108"/>
      <c r="C27" s="108"/>
      <c r="D27" s="108"/>
      <c r="E27" s="108"/>
      <c r="F27" s="108"/>
      <c r="G27" s="109"/>
      <c r="H27" s="108"/>
      <c r="I27" s="108"/>
      <c r="J27" s="108"/>
      <c r="K27" s="108"/>
      <c r="L27" s="108"/>
      <c r="M27" s="108"/>
      <c r="N27" s="108"/>
      <c r="O27" s="108"/>
      <c r="P27" s="108"/>
      <c r="Q27" s="108"/>
      <c r="R27" s="108"/>
      <c r="S27" s="108"/>
      <c r="T27" s="108"/>
      <c r="U27" s="108"/>
      <c r="V27" s="108"/>
      <c r="W27" s="108"/>
      <c r="X27" s="108"/>
      <c r="Y27" s="108"/>
      <c r="Z27" s="108"/>
    </row>
    <row r="28" ht="45.75" customHeight="1">
      <c r="A28" s="108"/>
      <c r="B28" s="108"/>
      <c r="C28" s="108"/>
      <c r="D28" s="108"/>
      <c r="E28" s="108"/>
      <c r="F28" s="108"/>
      <c r="G28" s="109"/>
      <c r="H28" s="108"/>
      <c r="I28" s="108"/>
      <c r="J28" s="108"/>
      <c r="K28" s="108"/>
      <c r="L28" s="108"/>
      <c r="M28" s="108"/>
      <c r="N28" s="108"/>
      <c r="O28" s="108"/>
      <c r="P28" s="108"/>
      <c r="Q28" s="108"/>
      <c r="R28" s="108"/>
      <c r="S28" s="108"/>
      <c r="T28" s="108"/>
      <c r="U28" s="108"/>
      <c r="V28" s="108"/>
      <c r="W28" s="108"/>
      <c r="X28" s="108"/>
      <c r="Y28" s="108"/>
      <c r="Z28" s="108"/>
    </row>
    <row r="29" ht="45.75" customHeight="1">
      <c r="A29" s="108"/>
      <c r="B29" s="108"/>
      <c r="C29" s="108"/>
      <c r="D29" s="108"/>
      <c r="E29" s="108"/>
      <c r="F29" s="108"/>
      <c r="G29" s="109"/>
      <c r="H29" s="108"/>
      <c r="I29" s="108"/>
      <c r="J29" s="108"/>
      <c r="K29" s="108"/>
      <c r="L29" s="108"/>
      <c r="M29" s="108"/>
      <c r="N29" s="108"/>
      <c r="O29" s="108"/>
      <c r="P29" s="108"/>
      <c r="Q29" s="108"/>
      <c r="R29" s="108"/>
      <c r="S29" s="108"/>
      <c r="T29" s="108"/>
      <c r="U29" s="108"/>
      <c r="V29" s="108"/>
      <c r="W29" s="108"/>
      <c r="X29" s="108"/>
      <c r="Y29" s="108"/>
      <c r="Z29" s="108"/>
    </row>
    <row r="30" ht="45.75" customHeight="1">
      <c r="A30" s="108"/>
      <c r="B30" s="108"/>
      <c r="C30" s="108"/>
      <c r="D30" s="108"/>
      <c r="E30" s="108"/>
      <c r="F30" s="108"/>
      <c r="G30" s="109"/>
      <c r="H30" s="108"/>
      <c r="I30" s="108"/>
      <c r="J30" s="108"/>
      <c r="K30" s="108"/>
      <c r="L30" s="108"/>
      <c r="M30" s="108"/>
      <c r="N30" s="108"/>
      <c r="O30" s="108"/>
      <c r="P30" s="108"/>
      <c r="Q30" s="108"/>
      <c r="R30" s="108"/>
      <c r="S30" s="108"/>
      <c r="T30" s="108"/>
      <c r="U30" s="108"/>
      <c r="V30" s="108"/>
      <c r="W30" s="108"/>
      <c r="X30" s="108"/>
      <c r="Y30" s="108"/>
      <c r="Z30" s="108"/>
    </row>
    <row r="31" ht="45.75" customHeight="1">
      <c r="A31" s="108"/>
      <c r="B31" s="108"/>
      <c r="C31" s="108"/>
      <c r="D31" s="108"/>
      <c r="E31" s="108"/>
      <c r="F31" s="108"/>
      <c r="G31" s="109"/>
      <c r="H31" s="108"/>
      <c r="I31" s="108"/>
      <c r="J31" s="108"/>
      <c r="K31" s="108"/>
      <c r="L31" s="108"/>
      <c r="M31" s="108"/>
      <c r="N31" s="108"/>
      <c r="O31" s="108"/>
      <c r="P31" s="108"/>
      <c r="Q31" s="108"/>
      <c r="R31" s="108"/>
      <c r="S31" s="108"/>
      <c r="T31" s="108"/>
      <c r="U31" s="108"/>
      <c r="V31" s="108"/>
      <c r="W31" s="108"/>
      <c r="X31" s="108"/>
      <c r="Y31" s="108"/>
      <c r="Z31" s="108"/>
    </row>
    <row r="32" ht="45.75" customHeight="1">
      <c r="A32" s="108"/>
      <c r="B32" s="108"/>
      <c r="C32" s="108"/>
      <c r="D32" s="108"/>
      <c r="E32" s="108"/>
      <c r="F32" s="108"/>
      <c r="G32" s="109"/>
      <c r="H32" s="108"/>
      <c r="I32" s="108"/>
      <c r="J32" s="108"/>
      <c r="K32" s="108"/>
      <c r="L32" s="108"/>
      <c r="M32" s="108"/>
      <c r="N32" s="108"/>
      <c r="O32" s="108"/>
      <c r="P32" s="108"/>
      <c r="Q32" s="108"/>
      <c r="R32" s="108"/>
      <c r="S32" s="108"/>
      <c r="T32" s="108"/>
      <c r="U32" s="108"/>
      <c r="V32" s="108"/>
      <c r="W32" s="108"/>
      <c r="X32" s="108"/>
      <c r="Y32" s="108"/>
      <c r="Z32" s="108"/>
    </row>
    <row r="33" ht="45.75" customHeight="1">
      <c r="A33" s="108"/>
      <c r="B33" s="108"/>
      <c r="C33" s="108"/>
      <c r="D33" s="108"/>
      <c r="E33" s="108"/>
      <c r="F33" s="108"/>
      <c r="G33" s="109"/>
      <c r="H33" s="108"/>
      <c r="I33" s="108"/>
      <c r="J33" s="108"/>
      <c r="K33" s="108"/>
      <c r="L33" s="108"/>
      <c r="M33" s="108"/>
      <c r="N33" s="108"/>
      <c r="O33" s="108"/>
      <c r="P33" s="108"/>
      <c r="Q33" s="108"/>
      <c r="R33" s="108"/>
      <c r="S33" s="108"/>
      <c r="T33" s="108"/>
      <c r="U33" s="108"/>
      <c r="V33" s="108"/>
      <c r="W33" s="108"/>
      <c r="X33" s="108"/>
      <c r="Y33" s="108"/>
      <c r="Z33" s="108"/>
    </row>
    <row r="34" ht="45.75" customHeight="1">
      <c r="A34" s="108"/>
      <c r="B34" s="108"/>
      <c r="C34" s="108"/>
      <c r="D34" s="108"/>
      <c r="E34" s="108"/>
      <c r="F34" s="108"/>
      <c r="G34" s="109"/>
      <c r="H34" s="108"/>
      <c r="I34" s="108"/>
      <c r="J34" s="108"/>
      <c r="K34" s="108"/>
      <c r="L34" s="108"/>
      <c r="M34" s="108"/>
      <c r="N34" s="108"/>
      <c r="O34" s="108"/>
      <c r="P34" s="108"/>
      <c r="Q34" s="108"/>
      <c r="R34" s="108"/>
      <c r="S34" s="108"/>
      <c r="T34" s="108"/>
      <c r="U34" s="108"/>
      <c r="V34" s="108"/>
      <c r="W34" s="108"/>
      <c r="X34" s="108"/>
      <c r="Y34" s="108"/>
      <c r="Z34" s="108"/>
    </row>
    <row r="35" ht="45.75" customHeight="1">
      <c r="A35" s="108"/>
      <c r="B35" s="108"/>
      <c r="C35" s="108"/>
      <c r="D35" s="108"/>
      <c r="E35" s="108"/>
      <c r="F35" s="108"/>
      <c r="G35" s="109"/>
      <c r="H35" s="108"/>
      <c r="I35" s="108"/>
      <c r="J35" s="108"/>
      <c r="K35" s="108"/>
      <c r="L35" s="108"/>
      <c r="M35" s="108"/>
      <c r="N35" s="108"/>
      <c r="O35" s="108"/>
      <c r="P35" s="108"/>
      <c r="Q35" s="108"/>
      <c r="R35" s="108"/>
      <c r="S35" s="108"/>
      <c r="T35" s="108"/>
      <c r="U35" s="108"/>
      <c r="V35" s="108"/>
      <c r="W35" s="108"/>
      <c r="X35" s="108"/>
      <c r="Y35" s="108"/>
      <c r="Z35" s="108"/>
    </row>
    <row r="36" ht="45.75" customHeight="1">
      <c r="A36" s="108"/>
      <c r="B36" s="108"/>
      <c r="C36" s="108"/>
      <c r="D36" s="108"/>
      <c r="E36" s="108"/>
      <c r="F36" s="108"/>
      <c r="G36" s="109"/>
      <c r="H36" s="108"/>
      <c r="I36" s="108"/>
      <c r="J36" s="108"/>
      <c r="K36" s="108"/>
      <c r="L36" s="108"/>
      <c r="M36" s="108"/>
      <c r="N36" s="108"/>
      <c r="O36" s="108"/>
      <c r="P36" s="108"/>
      <c r="Q36" s="108"/>
      <c r="R36" s="108"/>
      <c r="S36" s="108"/>
      <c r="T36" s="108"/>
      <c r="U36" s="108"/>
      <c r="V36" s="108"/>
      <c r="W36" s="108"/>
      <c r="X36" s="108"/>
      <c r="Y36" s="108"/>
      <c r="Z36" s="108"/>
    </row>
    <row r="37" ht="45.75" customHeight="1">
      <c r="A37" s="108"/>
      <c r="B37" s="108"/>
      <c r="C37" s="108"/>
      <c r="D37" s="108"/>
      <c r="E37" s="108"/>
      <c r="F37" s="108"/>
      <c r="G37" s="109"/>
      <c r="H37" s="108"/>
      <c r="I37" s="108"/>
      <c r="J37" s="108"/>
      <c r="K37" s="108"/>
      <c r="L37" s="108"/>
      <c r="M37" s="108"/>
      <c r="N37" s="108"/>
      <c r="O37" s="108"/>
      <c r="P37" s="108"/>
      <c r="Q37" s="108"/>
      <c r="R37" s="108"/>
      <c r="S37" s="108"/>
      <c r="T37" s="108"/>
      <c r="U37" s="108"/>
      <c r="V37" s="108"/>
      <c r="W37" s="108"/>
      <c r="X37" s="108"/>
      <c r="Y37" s="108"/>
      <c r="Z37" s="108"/>
    </row>
    <row r="38" ht="45.75" customHeight="1">
      <c r="A38" s="108"/>
      <c r="B38" s="108"/>
      <c r="C38" s="108"/>
      <c r="D38" s="108"/>
      <c r="E38" s="108"/>
      <c r="F38" s="108"/>
      <c r="G38" s="109"/>
      <c r="H38" s="108"/>
      <c r="I38" s="108"/>
      <c r="J38" s="108"/>
      <c r="K38" s="108"/>
      <c r="L38" s="108"/>
      <c r="M38" s="108"/>
      <c r="N38" s="108"/>
      <c r="O38" s="108"/>
      <c r="P38" s="108"/>
      <c r="Q38" s="108"/>
      <c r="R38" s="108"/>
      <c r="S38" s="108"/>
      <c r="T38" s="108"/>
      <c r="U38" s="108"/>
      <c r="V38" s="108"/>
      <c r="W38" s="108"/>
      <c r="X38" s="108"/>
      <c r="Y38" s="108"/>
      <c r="Z38" s="108"/>
    </row>
    <row r="39" ht="45.75" customHeight="1">
      <c r="A39" s="108"/>
      <c r="B39" s="108"/>
      <c r="C39" s="108"/>
      <c r="D39" s="108"/>
      <c r="E39" s="108"/>
      <c r="F39" s="108"/>
      <c r="G39" s="109"/>
      <c r="H39" s="108"/>
      <c r="I39" s="108"/>
      <c r="J39" s="108"/>
      <c r="K39" s="108"/>
      <c r="L39" s="108"/>
      <c r="M39" s="108"/>
      <c r="N39" s="108"/>
      <c r="O39" s="108"/>
      <c r="P39" s="108"/>
      <c r="Q39" s="108"/>
      <c r="R39" s="108"/>
      <c r="S39" s="108"/>
      <c r="T39" s="108"/>
      <c r="U39" s="108"/>
      <c r="V39" s="108"/>
      <c r="W39" s="108"/>
      <c r="X39" s="108"/>
      <c r="Y39" s="108"/>
      <c r="Z39" s="108"/>
    </row>
    <row r="40" ht="45.75" customHeight="1">
      <c r="A40" s="108"/>
      <c r="B40" s="108"/>
      <c r="C40" s="108"/>
      <c r="D40" s="108"/>
      <c r="E40" s="108"/>
      <c r="F40" s="108"/>
      <c r="G40" s="109"/>
      <c r="H40" s="108"/>
      <c r="I40" s="108"/>
      <c r="J40" s="108"/>
      <c r="K40" s="108"/>
      <c r="L40" s="108"/>
      <c r="M40" s="108"/>
      <c r="N40" s="108"/>
      <c r="O40" s="108"/>
      <c r="P40" s="108"/>
      <c r="Q40" s="108"/>
      <c r="R40" s="108"/>
      <c r="S40" s="108"/>
      <c r="T40" s="108"/>
      <c r="U40" s="108"/>
      <c r="V40" s="108"/>
      <c r="W40" s="108"/>
      <c r="X40" s="108"/>
      <c r="Y40" s="108"/>
      <c r="Z40" s="108"/>
    </row>
    <row r="41" ht="45.75" customHeight="1">
      <c r="A41" s="108"/>
      <c r="B41" s="108"/>
      <c r="C41" s="108"/>
      <c r="D41" s="108"/>
      <c r="E41" s="108"/>
      <c r="F41" s="108"/>
      <c r="G41" s="109"/>
      <c r="H41" s="108"/>
      <c r="I41" s="108"/>
      <c r="J41" s="108"/>
      <c r="K41" s="108"/>
      <c r="L41" s="108"/>
      <c r="M41" s="108"/>
      <c r="N41" s="108"/>
      <c r="O41" s="108"/>
      <c r="P41" s="108"/>
      <c r="Q41" s="108"/>
      <c r="R41" s="108"/>
      <c r="S41" s="108"/>
      <c r="T41" s="108"/>
      <c r="U41" s="108"/>
      <c r="V41" s="108"/>
      <c r="W41" s="108"/>
      <c r="X41" s="108"/>
      <c r="Y41" s="108"/>
      <c r="Z41" s="108"/>
    </row>
    <row r="42" ht="45.75" customHeight="1">
      <c r="A42" s="108"/>
      <c r="B42" s="108"/>
      <c r="C42" s="108"/>
      <c r="D42" s="108"/>
      <c r="E42" s="108"/>
      <c r="F42" s="108"/>
      <c r="G42" s="109"/>
      <c r="H42" s="108"/>
      <c r="I42" s="108"/>
      <c r="J42" s="108"/>
      <c r="K42" s="108"/>
      <c r="L42" s="108"/>
      <c r="M42" s="108"/>
      <c r="N42" s="108"/>
      <c r="O42" s="108"/>
      <c r="P42" s="108"/>
      <c r="Q42" s="108"/>
      <c r="R42" s="108"/>
      <c r="S42" s="108"/>
      <c r="T42" s="108"/>
      <c r="U42" s="108"/>
      <c r="V42" s="108"/>
      <c r="W42" s="108"/>
      <c r="X42" s="108"/>
      <c r="Y42" s="108"/>
      <c r="Z42" s="108"/>
    </row>
    <row r="43" ht="45.75" customHeight="1">
      <c r="A43" s="108"/>
      <c r="B43" s="108"/>
      <c r="C43" s="108"/>
      <c r="D43" s="108"/>
      <c r="E43" s="108"/>
      <c r="F43" s="108"/>
      <c r="G43" s="109"/>
      <c r="H43" s="108"/>
      <c r="I43" s="108"/>
      <c r="J43" s="108"/>
      <c r="K43" s="108"/>
      <c r="L43" s="108"/>
      <c r="M43" s="108"/>
      <c r="N43" s="108"/>
      <c r="O43" s="108"/>
      <c r="P43" s="108"/>
      <c r="Q43" s="108"/>
      <c r="R43" s="108"/>
      <c r="S43" s="108"/>
      <c r="T43" s="108"/>
      <c r="U43" s="108"/>
      <c r="V43" s="108"/>
      <c r="W43" s="108"/>
      <c r="X43" s="108"/>
      <c r="Y43" s="108"/>
      <c r="Z43" s="108"/>
    </row>
    <row r="44" ht="45.75" customHeight="1">
      <c r="A44" s="108"/>
      <c r="B44" s="108"/>
      <c r="C44" s="108"/>
      <c r="D44" s="108"/>
      <c r="E44" s="108"/>
      <c r="F44" s="108"/>
      <c r="G44" s="109"/>
      <c r="H44" s="108"/>
      <c r="I44" s="108"/>
      <c r="J44" s="108"/>
      <c r="K44" s="108"/>
      <c r="L44" s="108"/>
      <c r="M44" s="108"/>
      <c r="N44" s="108"/>
      <c r="O44" s="108"/>
      <c r="P44" s="108"/>
      <c r="Q44" s="108"/>
      <c r="R44" s="108"/>
      <c r="S44" s="108"/>
      <c r="T44" s="108"/>
      <c r="U44" s="108"/>
      <c r="V44" s="108"/>
      <c r="W44" s="108"/>
      <c r="X44" s="108"/>
      <c r="Y44" s="108"/>
      <c r="Z44" s="108"/>
    </row>
    <row r="45" ht="45.75" customHeight="1">
      <c r="A45" s="108"/>
      <c r="B45" s="108"/>
      <c r="C45" s="108"/>
      <c r="D45" s="108"/>
      <c r="E45" s="108"/>
      <c r="F45" s="108"/>
      <c r="G45" s="109"/>
      <c r="H45" s="108"/>
      <c r="I45" s="108"/>
      <c r="J45" s="108"/>
      <c r="K45" s="108"/>
      <c r="L45" s="108"/>
      <c r="M45" s="108"/>
      <c r="N45" s="108"/>
      <c r="O45" s="108"/>
      <c r="P45" s="108"/>
      <c r="Q45" s="108"/>
      <c r="R45" s="108"/>
      <c r="S45" s="108"/>
      <c r="T45" s="108"/>
      <c r="U45" s="108"/>
      <c r="V45" s="108"/>
      <c r="W45" s="108"/>
      <c r="X45" s="108"/>
      <c r="Y45" s="108"/>
      <c r="Z45" s="108"/>
    </row>
    <row r="46" ht="45.75" customHeight="1">
      <c r="A46" s="108"/>
      <c r="B46" s="108"/>
      <c r="C46" s="108"/>
      <c r="D46" s="108"/>
      <c r="E46" s="108"/>
      <c r="F46" s="108"/>
      <c r="G46" s="109"/>
      <c r="H46" s="108"/>
      <c r="I46" s="108"/>
      <c r="J46" s="108"/>
      <c r="K46" s="108"/>
      <c r="L46" s="108"/>
      <c r="M46" s="108"/>
      <c r="N46" s="108"/>
      <c r="O46" s="108"/>
      <c r="P46" s="108"/>
      <c r="Q46" s="108"/>
      <c r="R46" s="108"/>
      <c r="S46" s="108"/>
      <c r="T46" s="108"/>
      <c r="U46" s="108"/>
      <c r="V46" s="108"/>
      <c r="W46" s="108"/>
      <c r="X46" s="108"/>
      <c r="Y46" s="108"/>
      <c r="Z46" s="108"/>
    </row>
    <row r="47" ht="45.75" customHeight="1">
      <c r="A47" s="108"/>
      <c r="B47" s="108"/>
      <c r="C47" s="108"/>
      <c r="D47" s="108"/>
      <c r="E47" s="108"/>
      <c r="F47" s="108"/>
      <c r="G47" s="109"/>
      <c r="H47" s="108"/>
      <c r="I47" s="108"/>
      <c r="J47" s="108"/>
      <c r="K47" s="108"/>
      <c r="L47" s="108"/>
      <c r="M47" s="108"/>
      <c r="N47" s="108"/>
      <c r="O47" s="108"/>
      <c r="P47" s="108"/>
      <c r="Q47" s="108"/>
      <c r="R47" s="108"/>
      <c r="S47" s="108"/>
      <c r="T47" s="108"/>
      <c r="U47" s="108"/>
      <c r="V47" s="108"/>
      <c r="W47" s="108"/>
      <c r="X47" s="108"/>
      <c r="Y47" s="108"/>
      <c r="Z47" s="108"/>
    </row>
    <row r="48" ht="45.75" customHeight="1">
      <c r="A48" s="108"/>
      <c r="B48" s="108"/>
      <c r="C48" s="108"/>
      <c r="D48" s="108"/>
      <c r="E48" s="108"/>
      <c r="F48" s="108"/>
      <c r="G48" s="109"/>
      <c r="H48" s="108"/>
      <c r="I48" s="108"/>
      <c r="J48" s="108"/>
      <c r="K48" s="108"/>
      <c r="L48" s="108"/>
      <c r="M48" s="108"/>
      <c r="N48" s="108"/>
      <c r="O48" s="108"/>
      <c r="P48" s="108"/>
      <c r="Q48" s="108"/>
      <c r="R48" s="108"/>
      <c r="S48" s="108"/>
      <c r="T48" s="108"/>
      <c r="U48" s="108"/>
      <c r="V48" s="108"/>
      <c r="W48" s="108"/>
      <c r="X48" s="108"/>
      <c r="Y48" s="108"/>
      <c r="Z48" s="108"/>
    </row>
    <row r="49" ht="45.75" customHeight="1">
      <c r="A49" s="108"/>
      <c r="B49" s="108"/>
      <c r="C49" s="108"/>
      <c r="D49" s="108"/>
      <c r="E49" s="108"/>
      <c r="F49" s="108"/>
      <c r="G49" s="109"/>
      <c r="H49" s="108"/>
      <c r="I49" s="108"/>
      <c r="J49" s="108"/>
      <c r="K49" s="108"/>
      <c r="L49" s="108"/>
      <c r="M49" s="108"/>
      <c r="N49" s="108"/>
      <c r="O49" s="108"/>
      <c r="P49" s="108"/>
      <c r="Q49" s="108"/>
      <c r="R49" s="108"/>
      <c r="S49" s="108"/>
      <c r="T49" s="108"/>
      <c r="U49" s="108"/>
      <c r="V49" s="108"/>
      <c r="W49" s="108"/>
      <c r="X49" s="108"/>
      <c r="Y49" s="108"/>
      <c r="Z49" s="108"/>
    </row>
    <row r="50" ht="45.75" customHeight="1">
      <c r="A50" s="108"/>
      <c r="B50" s="108"/>
      <c r="C50" s="108"/>
      <c r="D50" s="108"/>
      <c r="E50" s="108"/>
      <c r="F50" s="108"/>
      <c r="G50" s="109"/>
      <c r="H50" s="108"/>
      <c r="I50" s="108"/>
      <c r="J50" s="108"/>
      <c r="K50" s="108"/>
      <c r="L50" s="108"/>
      <c r="M50" s="108"/>
      <c r="N50" s="108"/>
      <c r="O50" s="108"/>
      <c r="P50" s="108"/>
      <c r="Q50" s="108"/>
      <c r="R50" s="108"/>
      <c r="S50" s="108"/>
      <c r="T50" s="108"/>
      <c r="U50" s="108"/>
      <c r="V50" s="108"/>
      <c r="W50" s="108"/>
      <c r="X50" s="108"/>
      <c r="Y50" s="108"/>
      <c r="Z50" s="108"/>
    </row>
    <row r="51" ht="45.75" customHeight="1">
      <c r="A51" s="108"/>
      <c r="B51" s="108"/>
      <c r="C51" s="108"/>
      <c r="D51" s="108"/>
      <c r="E51" s="108"/>
      <c r="F51" s="108"/>
      <c r="G51" s="109"/>
      <c r="H51" s="108"/>
      <c r="I51" s="108"/>
      <c r="J51" s="108"/>
      <c r="K51" s="108"/>
      <c r="L51" s="108"/>
      <c r="M51" s="108"/>
      <c r="N51" s="108"/>
      <c r="O51" s="108"/>
      <c r="P51" s="108"/>
      <c r="Q51" s="108"/>
      <c r="R51" s="108"/>
      <c r="S51" s="108"/>
      <c r="T51" s="108"/>
      <c r="U51" s="108"/>
      <c r="V51" s="108"/>
      <c r="W51" s="108"/>
      <c r="X51" s="108"/>
      <c r="Y51" s="108"/>
      <c r="Z51" s="108"/>
    </row>
    <row r="52" ht="45.75" customHeight="1">
      <c r="A52" s="108"/>
      <c r="B52" s="108"/>
      <c r="C52" s="108"/>
      <c r="D52" s="108"/>
      <c r="E52" s="108"/>
      <c r="F52" s="108"/>
      <c r="G52" s="109"/>
      <c r="H52" s="108"/>
      <c r="I52" s="108"/>
      <c r="J52" s="108"/>
      <c r="K52" s="108"/>
      <c r="L52" s="108"/>
      <c r="M52" s="108"/>
      <c r="N52" s="108"/>
      <c r="O52" s="108"/>
      <c r="P52" s="108"/>
      <c r="Q52" s="108"/>
      <c r="R52" s="108"/>
      <c r="S52" s="108"/>
      <c r="T52" s="108"/>
      <c r="U52" s="108"/>
      <c r="V52" s="108"/>
      <c r="W52" s="108"/>
      <c r="X52" s="108"/>
      <c r="Y52" s="108"/>
      <c r="Z52" s="108"/>
    </row>
    <row r="53" ht="45.75" customHeight="1">
      <c r="A53" s="108"/>
      <c r="B53" s="108"/>
      <c r="C53" s="108"/>
      <c r="D53" s="108"/>
      <c r="E53" s="108"/>
      <c r="F53" s="108"/>
      <c r="G53" s="109"/>
      <c r="H53" s="108"/>
      <c r="I53" s="108"/>
      <c r="J53" s="108"/>
      <c r="K53" s="108"/>
      <c r="L53" s="108"/>
      <c r="M53" s="108"/>
      <c r="N53" s="108"/>
      <c r="O53" s="108"/>
      <c r="P53" s="108"/>
      <c r="Q53" s="108"/>
      <c r="R53" s="108"/>
      <c r="S53" s="108"/>
      <c r="T53" s="108"/>
      <c r="U53" s="108"/>
      <c r="V53" s="108"/>
      <c r="W53" s="108"/>
      <c r="X53" s="108"/>
      <c r="Y53" s="108"/>
      <c r="Z53" s="108"/>
    </row>
    <row r="54" ht="45.75" customHeight="1">
      <c r="A54" s="108"/>
      <c r="B54" s="108"/>
      <c r="C54" s="108"/>
      <c r="D54" s="108"/>
      <c r="E54" s="108"/>
      <c r="F54" s="108"/>
      <c r="G54" s="109"/>
      <c r="H54" s="108"/>
      <c r="I54" s="108"/>
      <c r="J54" s="108"/>
      <c r="K54" s="108"/>
      <c r="L54" s="108"/>
      <c r="M54" s="108"/>
      <c r="N54" s="108"/>
      <c r="O54" s="108"/>
      <c r="P54" s="108"/>
      <c r="Q54" s="108"/>
      <c r="R54" s="108"/>
      <c r="S54" s="108"/>
      <c r="T54" s="108"/>
      <c r="U54" s="108"/>
      <c r="V54" s="108"/>
      <c r="W54" s="108"/>
      <c r="X54" s="108"/>
      <c r="Y54" s="108"/>
      <c r="Z54" s="108"/>
    </row>
    <row r="55" ht="45.75" customHeight="1">
      <c r="A55" s="108"/>
      <c r="B55" s="108"/>
      <c r="C55" s="108"/>
      <c r="D55" s="108"/>
      <c r="E55" s="108"/>
      <c r="F55" s="108"/>
      <c r="G55" s="109"/>
      <c r="H55" s="108"/>
      <c r="I55" s="108"/>
      <c r="J55" s="108"/>
      <c r="K55" s="108"/>
      <c r="L55" s="108"/>
      <c r="M55" s="108"/>
      <c r="N55" s="108"/>
      <c r="O55" s="108"/>
      <c r="P55" s="108"/>
      <c r="Q55" s="108"/>
      <c r="R55" s="108"/>
      <c r="S55" s="108"/>
      <c r="T55" s="108"/>
      <c r="U55" s="108"/>
      <c r="V55" s="108"/>
      <c r="W55" s="108"/>
      <c r="X55" s="108"/>
      <c r="Y55" s="108"/>
      <c r="Z55" s="108"/>
    </row>
    <row r="56" ht="45.75" customHeight="1">
      <c r="A56" s="108"/>
      <c r="B56" s="108"/>
      <c r="C56" s="108"/>
      <c r="D56" s="108"/>
      <c r="E56" s="108"/>
      <c r="F56" s="108"/>
      <c r="G56" s="109"/>
      <c r="H56" s="108"/>
      <c r="I56" s="108"/>
      <c r="J56" s="108"/>
      <c r="K56" s="108"/>
      <c r="L56" s="108"/>
      <c r="M56" s="108"/>
      <c r="N56" s="108"/>
      <c r="O56" s="108"/>
      <c r="P56" s="108"/>
      <c r="Q56" s="108"/>
      <c r="R56" s="108"/>
      <c r="S56" s="108"/>
      <c r="T56" s="108"/>
      <c r="U56" s="108"/>
      <c r="V56" s="108"/>
      <c r="W56" s="108"/>
      <c r="X56" s="108"/>
      <c r="Y56" s="108"/>
      <c r="Z56" s="108"/>
    </row>
    <row r="57" ht="45.75" customHeight="1">
      <c r="A57" s="108"/>
      <c r="B57" s="108"/>
      <c r="C57" s="108"/>
      <c r="D57" s="108"/>
      <c r="E57" s="108"/>
      <c r="F57" s="108"/>
      <c r="G57" s="109"/>
      <c r="H57" s="108"/>
      <c r="I57" s="108"/>
      <c r="J57" s="108"/>
      <c r="K57" s="108"/>
      <c r="L57" s="108"/>
      <c r="M57" s="108"/>
      <c r="N57" s="108"/>
      <c r="O57" s="108"/>
      <c r="P57" s="108"/>
      <c r="Q57" s="108"/>
      <c r="R57" s="108"/>
      <c r="S57" s="108"/>
      <c r="T57" s="108"/>
      <c r="U57" s="108"/>
      <c r="V57" s="108"/>
      <c r="W57" s="108"/>
      <c r="X57" s="108"/>
      <c r="Y57" s="108"/>
      <c r="Z57" s="108"/>
    </row>
    <row r="58" ht="45.75" customHeight="1">
      <c r="A58" s="108"/>
      <c r="B58" s="108"/>
      <c r="C58" s="108"/>
      <c r="D58" s="108"/>
      <c r="E58" s="108"/>
      <c r="F58" s="108"/>
      <c r="G58" s="109"/>
      <c r="H58" s="108"/>
      <c r="I58" s="108"/>
      <c r="J58" s="108"/>
      <c r="K58" s="108"/>
      <c r="L58" s="108"/>
      <c r="M58" s="108"/>
      <c r="N58" s="108"/>
      <c r="O58" s="108"/>
      <c r="P58" s="108"/>
      <c r="Q58" s="108"/>
      <c r="R58" s="108"/>
      <c r="S58" s="108"/>
      <c r="T58" s="108"/>
      <c r="U58" s="108"/>
      <c r="V58" s="108"/>
      <c r="W58" s="108"/>
      <c r="X58" s="108"/>
      <c r="Y58" s="108"/>
      <c r="Z58" s="108"/>
    </row>
    <row r="59" ht="45.75" customHeight="1">
      <c r="A59" s="108"/>
      <c r="B59" s="108"/>
      <c r="C59" s="108"/>
      <c r="D59" s="108"/>
      <c r="E59" s="108"/>
      <c r="F59" s="108"/>
      <c r="G59" s="109"/>
      <c r="H59" s="108"/>
      <c r="I59" s="108"/>
      <c r="J59" s="108"/>
      <c r="K59" s="108"/>
      <c r="L59" s="108"/>
      <c r="M59" s="108"/>
      <c r="N59" s="108"/>
      <c r="O59" s="108"/>
      <c r="P59" s="108"/>
      <c r="Q59" s="108"/>
      <c r="R59" s="108"/>
      <c r="S59" s="108"/>
      <c r="T59" s="108"/>
      <c r="U59" s="108"/>
      <c r="V59" s="108"/>
      <c r="W59" s="108"/>
      <c r="X59" s="108"/>
      <c r="Y59" s="108"/>
      <c r="Z59" s="108"/>
    </row>
    <row r="60" ht="45.75" customHeight="1">
      <c r="A60" s="108"/>
      <c r="B60" s="108"/>
      <c r="C60" s="108"/>
      <c r="D60" s="108"/>
      <c r="E60" s="108"/>
      <c r="F60" s="108"/>
      <c r="G60" s="109"/>
      <c r="H60" s="108"/>
      <c r="I60" s="108"/>
      <c r="J60" s="108"/>
      <c r="K60" s="108"/>
      <c r="L60" s="108"/>
      <c r="M60" s="108"/>
      <c r="N60" s="108"/>
      <c r="O60" s="108"/>
      <c r="P60" s="108"/>
      <c r="Q60" s="108"/>
      <c r="R60" s="108"/>
      <c r="S60" s="108"/>
      <c r="T60" s="108"/>
      <c r="U60" s="108"/>
      <c r="V60" s="108"/>
      <c r="W60" s="108"/>
      <c r="X60" s="108"/>
      <c r="Y60" s="108"/>
      <c r="Z60" s="108"/>
    </row>
    <row r="61" ht="45.75" customHeight="1">
      <c r="A61" s="108"/>
      <c r="B61" s="108"/>
      <c r="C61" s="108"/>
      <c r="D61" s="108"/>
      <c r="E61" s="108"/>
      <c r="F61" s="108"/>
      <c r="G61" s="109"/>
      <c r="H61" s="108"/>
      <c r="I61" s="108"/>
      <c r="J61" s="108"/>
      <c r="K61" s="108"/>
      <c r="L61" s="108"/>
      <c r="M61" s="108"/>
      <c r="N61" s="108"/>
      <c r="O61" s="108"/>
      <c r="P61" s="108"/>
      <c r="Q61" s="108"/>
      <c r="R61" s="108"/>
      <c r="S61" s="108"/>
      <c r="T61" s="108"/>
      <c r="U61" s="108"/>
      <c r="V61" s="108"/>
      <c r="W61" s="108"/>
      <c r="X61" s="108"/>
      <c r="Y61" s="108"/>
      <c r="Z61" s="108"/>
    </row>
    <row r="62" ht="45.75" customHeight="1">
      <c r="A62" s="108"/>
      <c r="B62" s="108"/>
      <c r="C62" s="108"/>
      <c r="D62" s="108"/>
      <c r="E62" s="108"/>
      <c r="F62" s="108"/>
      <c r="G62" s="109"/>
      <c r="H62" s="108"/>
      <c r="I62" s="108"/>
      <c r="J62" s="108"/>
      <c r="K62" s="108"/>
      <c r="L62" s="108"/>
      <c r="M62" s="108"/>
      <c r="N62" s="108"/>
      <c r="O62" s="108"/>
      <c r="P62" s="108"/>
      <c r="Q62" s="108"/>
      <c r="R62" s="108"/>
      <c r="S62" s="108"/>
      <c r="T62" s="108"/>
      <c r="U62" s="108"/>
      <c r="V62" s="108"/>
      <c r="W62" s="108"/>
      <c r="X62" s="108"/>
      <c r="Y62" s="108"/>
      <c r="Z62" s="108"/>
    </row>
    <row r="63" ht="45.75" customHeight="1">
      <c r="A63" s="108"/>
      <c r="B63" s="108"/>
      <c r="C63" s="108"/>
      <c r="D63" s="108"/>
      <c r="E63" s="108"/>
      <c r="F63" s="108"/>
      <c r="G63" s="109"/>
      <c r="H63" s="108"/>
      <c r="I63" s="108"/>
      <c r="J63" s="108"/>
      <c r="K63" s="108"/>
      <c r="L63" s="108"/>
      <c r="M63" s="108"/>
      <c r="N63" s="108"/>
      <c r="O63" s="108"/>
      <c r="P63" s="108"/>
      <c r="Q63" s="108"/>
      <c r="R63" s="108"/>
      <c r="S63" s="108"/>
      <c r="T63" s="108"/>
      <c r="U63" s="108"/>
      <c r="V63" s="108"/>
      <c r="W63" s="108"/>
      <c r="X63" s="108"/>
      <c r="Y63" s="108"/>
      <c r="Z63" s="108"/>
    </row>
    <row r="64" ht="45.75" customHeight="1">
      <c r="A64" s="108"/>
      <c r="B64" s="108"/>
      <c r="C64" s="108"/>
      <c r="D64" s="108"/>
      <c r="E64" s="108"/>
      <c r="F64" s="108"/>
      <c r="G64" s="109"/>
      <c r="H64" s="108"/>
      <c r="I64" s="108"/>
      <c r="J64" s="108"/>
      <c r="K64" s="108"/>
      <c r="L64" s="108"/>
      <c r="M64" s="108"/>
      <c r="N64" s="108"/>
      <c r="O64" s="108"/>
      <c r="P64" s="108"/>
      <c r="Q64" s="108"/>
      <c r="R64" s="108"/>
      <c r="S64" s="108"/>
      <c r="T64" s="108"/>
      <c r="U64" s="108"/>
      <c r="V64" s="108"/>
      <c r="W64" s="108"/>
      <c r="X64" s="108"/>
      <c r="Y64" s="108"/>
      <c r="Z64" s="108"/>
    </row>
    <row r="65" ht="45.75" customHeight="1">
      <c r="A65" s="108"/>
      <c r="B65" s="108"/>
      <c r="C65" s="108"/>
      <c r="D65" s="108"/>
      <c r="E65" s="108"/>
      <c r="F65" s="108"/>
      <c r="G65" s="109"/>
      <c r="H65" s="108"/>
      <c r="I65" s="108"/>
      <c r="J65" s="108"/>
      <c r="K65" s="108"/>
      <c r="L65" s="108"/>
      <c r="M65" s="108"/>
      <c r="N65" s="108"/>
      <c r="O65" s="108"/>
      <c r="P65" s="108"/>
      <c r="Q65" s="108"/>
      <c r="R65" s="108"/>
      <c r="S65" s="108"/>
      <c r="T65" s="108"/>
      <c r="U65" s="108"/>
      <c r="V65" s="108"/>
      <c r="W65" s="108"/>
      <c r="X65" s="108"/>
      <c r="Y65" s="108"/>
      <c r="Z65" s="108"/>
    </row>
    <row r="66" ht="45.75" customHeight="1">
      <c r="A66" s="108"/>
      <c r="B66" s="108"/>
      <c r="C66" s="108"/>
      <c r="D66" s="108"/>
      <c r="E66" s="108"/>
      <c r="F66" s="108"/>
      <c r="G66" s="109"/>
      <c r="H66" s="108"/>
      <c r="I66" s="108"/>
      <c r="J66" s="108"/>
      <c r="K66" s="108"/>
      <c r="L66" s="108"/>
      <c r="M66" s="108"/>
      <c r="N66" s="108"/>
      <c r="O66" s="108"/>
      <c r="P66" s="108"/>
      <c r="Q66" s="108"/>
      <c r="R66" s="108"/>
      <c r="S66" s="108"/>
      <c r="T66" s="108"/>
      <c r="U66" s="108"/>
      <c r="V66" s="108"/>
      <c r="W66" s="108"/>
      <c r="X66" s="108"/>
      <c r="Y66" s="108"/>
      <c r="Z66" s="108"/>
    </row>
    <row r="67" ht="45.75" customHeight="1">
      <c r="A67" s="108"/>
      <c r="B67" s="108"/>
      <c r="C67" s="108"/>
      <c r="D67" s="108"/>
      <c r="E67" s="108"/>
      <c r="F67" s="108"/>
      <c r="G67" s="109"/>
      <c r="H67" s="108"/>
      <c r="I67" s="108"/>
      <c r="J67" s="108"/>
      <c r="K67" s="108"/>
      <c r="L67" s="108"/>
      <c r="M67" s="108"/>
      <c r="N67" s="108"/>
      <c r="O67" s="108"/>
      <c r="P67" s="108"/>
      <c r="Q67" s="108"/>
      <c r="R67" s="108"/>
      <c r="S67" s="108"/>
      <c r="T67" s="108"/>
      <c r="U67" s="108"/>
      <c r="V67" s="108"/>
      <c r="W67" s="108"/>
      <c r="X67" s="108"/>
      <c r="Y67" s="108"/>
      <c r="Z67" s="108"/>
    </row>
    <row r="68" ht="45.75" customHeight="1">
      <c r="A68" s="108"/>
      <c r="B68" s="108"/>
      <c r="C68" s="108"/>
      <c r="D68" s="108"/>
      <c r="E68" s="108"/>
      <c r="F68" s="108"/>
      <c r="G68" s="109"/>
      <c r="H68" s="108"/>
      <c r="I68" s="108"/>
      <c r="J68" s="108"/>
      <c r="K68" s="108"/>
      <c r="L68" s="108"/>
      <c r="M68" s="108"/>
      <c r="N68" s="108"/>
      <c r="O68" s="108"/>
      <c r="P68" s="108"/>
      <c r="Q68" s="108"/>
      <c r="R68" s="108"/>
      <c r="S68" s="108"/>
      <c r="T68" s="108"/>
      <c r="U68" s="108"/>
      <c r="V68" s="108"/>
      <c r="W68" s="108"/>
      <c r="X68" s="108"/>
      <c r="Y68" s="108"/>
      <c r="Z68" s="108"/>
    </row>
    <row r="69" ht="45.75" customHeight="1">
      <c r="A69" s="108"/>
      <c r="B69" s="108"/>
      <c r="C69" s="108"/>
      <c r="D69" s="108"/>
      <c r="E69" s="108"/>
      <c r="F69" s="108"/>
      <c r="G69" s="109"/>
      <c r="H69" s="108"/>
      <c r="I69" s="108"/>
      <c r="J69" s="108"/>
      <c r="K69" s="108"/>
      <c r="L69" s="108"/>
      <c r="M69" s="108"/>
      <c r="N69" s="108"/>
      <c r="O69" s="108"/>
      <c r="P69" s="108"/>
      <c r="Q69" s="108"/>
      <c r="R69" s="108"/>
      <c r="S69" s="108"/>
      <c r="T69" s="108"/>
      <c r="U69" s="108"/>
      <c r="V69" s="108"/>
      <c r="W69" s="108"/>
      <c r="X69" s="108"/>
      <c r="Y69" s="108"/>
      <c r="Z69" s="108"/>
    </row>
    <row r="70" ht="45.75" customHeight="1">
      <c r="A70" s="108"/>
      <c r="B70" s="108"/>
      <c r="C70" s="108"/>
      <c r="D70" s="108"/>
      <c r="E70" s="108"/>
      <c r="F70" s="108"/>
      <c r="G70" s="109"/>
      <c r="H70" s="108"/>
      <c r="I70" s="108"/>
      <c r="J70" s="108"/>
      <c r="K70" s="108"/>
      <c r="L70" s="108"/>
      <c r="M70" s="108"/>
      <c r="N70" s="108"/>
      <c r="O70" s="108"/>
      <c r="P70" s="108"/>
      <c r="Q70" s="108"/>
      <c r="R70" s="108"/>
      <c r="S70" s="108"/>
      <c r="T70" s="108"/>
      <c r="U70" s="108"/>
      <c r="V70" s="108"/>
      <c r="W70" s="108"/>
      <c r="X70" s="108"/>
      <c r="Y70" s="108"/>
      <c r="Z70" s="108"/>
    </row>
    <row r="71" ht="45.75" customHeight="1">
      <c r="A71" s="108"/>
      <c r="B71" s="108"/>
      <c r="C71" s="108"/>
      <c r="D71" s="108"/>
      <c r="E71" s="108"/>
      <c r="F71" s="108"/>
      <c r="G71" s="109"/>
      <c r="H71" s="108"/>
      <c r="I71" s="108"/>
      <c r="J71" s="108"/>
      <c r="K71" s="108"/>
      <c r="L71" s="108"/>
      <c r="M71" s="108"/>
      <c r="N71" s="108"/>
      <c r="O71" s="108"/>
      <c r="P71" s="108"/>
      <c r="Q71" s="108"/>
      <c r="R71" s="108"/>
      <c r="S71" s="108"/>
      <c r="T71" s="108"/>
      <c r="U71" s="108"/>
      <c r="V71" s="108"/>
      <c r="W71" s="108"/>
      <c r="X71" s="108"/>
      <c r="Y71" s="108"/>
      <c r="Z71" s="108"/>
    </row>
    <row r="72" ht="45.75" customHeight="1">
      <c r="A72" s="108"/>
      <c r="B72" s="108"/>
      <c r="C72" s="108"/>
      <c r="D72" s="108"/>
      <c r="E72" s="108"/>
      <c r="F72" s="108"/>
      <c r="G72" s="109"/>
      <c r="H72" s="108"/>
      <c r="I72" s="108"/>
      <c r="J72" s="108"/>
      <c r="K72" s="108"/>
      <c r="L72" s="108"/>
      <c r="M72" s="108"/>
      <c r="N72" s="108"/>
      <c r="O72" s="108"/>
      <c r="P72" s="108"/>
      <c r="Q72" s="108"/>
      <c r="R72" s="108"/>
      <c r="S72" s="108"/>
      <c r="T72" s="108"/>
      <c r="U72" s="108"/>
      <c r="V72" s="108"/>
      <c r="W72" s="108"/>
      <c r="X72" s="108"/>
      <c r="Y72" s="108"/>
      <c r="Z72" s="108"/>
    </row>
    <row r="73" ht="45.75" customHeight="1">
      <c r="A73" s="108"/>
      <c r="B73" s="108"/>
      <c r="C73" s="108"/>
      <c r="D73" s="108"/>
      <c r="E73" s="108"/>
      <c r="F73" s="108"/>
      <c r="G73" s="109"/>
      <c r="H73" s="108"/>
      <c r="I73" s="108"/>
      <c r="J73" s="108"/>
      <c r="K73" s="108"/>
      <c r="L73" s="108"/>
      <c r="M73" s="108"/>
      <c r="N73" s="108"/>
      <c r="O73" s="108"/>
      <c r="P73" s="108"/>
      <c r="Q73" s="108"/>
      <c r="R73" s="108"/>
      <c r="S73" s="108"/>
      <c r="T73" s="108"/>
      <c r="U73" s="108"/>
      <c r="V73" s="108"/>
      <c r="W73" s="108"/>
      <c r="X73" s="108"/>
      <c r="Y73" s="108"/>
      <c r="Z73" s="108"/>
    </row>
    <row r="74" ht="45.75" customHeight="1">
      <c r="A74" s="108"/>
      <c r="B74" s="108"/>
      <c r="C74" s="108"/>
      <c r="D74" s="108"/>
      <c r="E74" s="108"/>
      <c r="F74" s="108"/>
      <c r="G74" s="109"/>
      <c r="H74" s="108"/>
      <c r="I74" s="108"/>
      <c r="J74" s="108"/>
      <c r="K74" s="108"/>
      <c r="L74" s="108"/>
      <c r="M74" s="108"/>
      <c r="N74" s="108"/>
      <c r="O74" s="108"/>
      <c r="P74" s="108"/>
      <c r="Q74" s="108"/>
      <c r="R74" s="108"/>
      <c r="S74" s="108"/>
      <c r="T74" s="108"/>
      <c r="U74" s="108"/>
      <c r="V74" s="108"/>
      <c r="W74" s="108"/>
      <c r="X74" s="108"/>
      <c r="Y74" s="108"/>
      <c r="Z74" s="108"/>
    </row>
    <row r="75" ht="45.75" customHeight="1">
      <c r="A75" s="108"/>
      <c r="B75" s="108"/>
      <c r="C75" s="108"/>
      <c r="D75" s="108"/>
      <c r="E75" s="108"/>
      <c r="F75" s="108"/>
      <c r="G75" s="109"/>
      <c r="H75" s="108"/>
      <c r="I75" s="108"/>
      <c r="J75" s="108"/>
      <c r="K75" s="108"/>
      <c r="L75" s="108"/>
      <c r="M75" s="108"/>
      <c r="N75" s="108"/>
      <c r="O75" s="108"/>
      <c r="P75" s="108"/>
      <c r="Q75" s="108"/>
      <c r="R75" s="108"/>
      <c r="S75" s="108"/>
      <c r="T75" s="108"/>
      <c r="U75" s="108"/>
      <c r="V75" s="108"/>
      <c r="W75" s="108"/>
      <c r="X75" s="108"/>
      <c r="Y75" s="108"/>
      <c r="Z75" s="108"/>
    </row>
    <row r="76" ht="45.75" customHeight="1">
      <c r="A76" s="108"/>
      <c r="B76" s="108"/>
      <c r="C76" s="108"/>
      <c r="D76" s="108"/>
      <c r="E76" s="108"/>
      <c r="F76" s="108"/>
      <c r="G76" s="109"/>
      <c r="H76" s="108"/>
      <c r="I76" s="108"/>
      <c r="J76" s="108"/>
      <c r="K76" s="108"/>
      <c r="L76" s="108"/>
      <c r="M76" s="108"/>
      <c r="N76" s="108"/>
      <c r="O76" s="108"/>
      <c r="P76" s="108"/>
      <c r="Q76" s="108"/>
      <c r="R76" s="108"/>
      <c r="S76" s="108"/>
      <c r="T76" s="108"/>
      <c r="U76" s="108"/>
      <c r="V76" s="108"/>
      <c r="W76" s="108"/>
      <c r="X76" s="108"/>
      <c r="Y76" s="108"/>
      <c r="Z76" s="108"/>
    </row>
    <row r="77" ht="45.75" customHeight="1">
      <c r="A77" s="108"/>
      <c r="B77" s="108"/>
      <c r="C77" s="108"/>
      <c r="D77" s="108"/>
      <c r="E77" s="108"/>
      <c r="F77" s="108"/>
      <c r="G77" s="109"/>
      <c r="H77" s="108"/>
      <c r="I77" s="108"/>
      <c r="J77" s="108"/>
      <c r="K77" s="108"/>
      <c r="L77" s="108"/>
      <c r="M77" s="108"/>
      <c r="N77" s="108"/>
      <c r="O77" s="108"/>
      <c r="P77" s="108"/>
      <c r="Q77" s="108"/>
      <c r="R77" s="108"/>
      <c r="S77" s="108"/>
      <c r="T77" s="108"/>
      <c r="U77" s="108"/>
      <c r="V77" s="108"/>
      <c r="W77" s="108"/>
      <c r="X77" s="108"/>
      <c r="Y77" s="108"/>
      <c r="Z77" s="108"/>
    </row>
    <row r="78" ht="45.75" customHeight="1">
      <c r="A78" s="108"/>
      <c r="B78" s="108"/>
      <c r="C78" s="108"/>
      <c r="D78" s="108"/>
      <c r="E78" s="108"/>
      <c r="F78" s="108"/>
      <c r="G78" s="109"/>
      <c r="H78" s="108"/>
      <c r="I78" s="108"/>
      <c r="J78" s="108"/>
      <c r="K78" s="108"/>
      <c r="L78" s="108"/>
      <c r="M78" s="108"/>
      <c r="N78" s="108"/>
      <c r="O78" s="108"/>
      <c r="P78" s="108"/>
      <c r="Q78" s="108"/>
      <c r="R78" s="108"/>
      <c r="S78" s="108"/>
      <c r="T78" s="108"/>
      <c r="U78" s="108"/>
      <c r="V78" s="108"/>
      <c r="W78" s="108"/>
      <c r="X78" s="108"/>
      <c r="Y78" s="108"/>
      <c r="Z78" s="108"/>
    </row>
    <row r="79" ht="45.75" customHeight="1">
      <c r="A79" s="108"/>
      <c r="B79" s="108"/>
      <c r="C79" s="108"/>
      <c r="D79" s="108"/>
      <c r="E79" s="108"/>
      <c r="F79" s="108"/>
      <c r="G79" s="109"/>
      <c r="H79" s="108"/>
      <c r="I79" s="108"/>
      <c r="J79" s="108"/>
      <c r="K79" s="108"/>
      <c r="L79" s="108"/>
      <c r="M79" s="108"/>
      <c r="N79" s="108"/>
      <c r="O79" s="108"/>
      <c r="P79" s="108"/>
      <c r="Q79" s="108"/>
      <c r="R79" s="108"/>
      <c r="S79" s="108"/>
      <c r="T79" s="108"/>
      <c r="U79" s="108"/>
      <c r="V79" s="108"/>
      <c r="W79" s="108"/>
      <c r="X79" s="108"/>
      <c r="Y79" s="108"/>
      <c r="Z79" s="108"/>
    </row>
    <row r="80" ht="45.75" customHeight="1">
      <c r="A80" s="108"/>
      <c r="B80" s="108"/>
      <c r="C80" s="108"/>
      <c r="D80" s="108"/>
      <c r="E80" s="108"/>
      <c r="F80" s="108"/>
      <c r="G80" s="109"/>
      <c r="H80" s="108"/>
      <c r="I80" s="108"/>
      <c r="J80" s="108"/>
      <c r="K80" s="108"/>
      <c r="L80" s="108"/>
      <c r="M80" s="108"/>
      <c r="N80" s="108"/>
      <c r="O80" s="108"/>
      <c r="P80" s="108"/>
      <c r="Q80" s="108"/>
      <c r="R80" s="108"/>
      <c r="S80" s="108"/>
      <c r="T80" s="108"/>
      <c r="U80" s="108"/>
      <c r="V80" s="108"/>
      <c r="W80" s="108"/>
      <c r="X80" s="108"/>
      <c r="Y80" s="108"/>
      <c r="Z80" s="108"/>
    </row>
    <row r="81" ht="45.75" customHeight="1">
      <c r="A81" s="108"/>
      <c r="B81" s="108"/>
      <c r="C81" s="108"/>
      <c r="D81" s="108"/>
      <c r="E81" s="108"/>
      <c r="F81" s="108"/>
      <c r="G81" s="109"/>
      <c r="H81" s="108"/>
      <c r="I81" s="108"/>
      <c r="J81" s="108"/>
      <c r="K81" s="108"/>
      <c r="L81" s="108"/>
      <c r="M81" s="108"/>
      <c r="N81" s="108"/>
      <c r="O81" s="108"/>
      <c r="P81" s="108"/>
      <c r="Q81" s="108"/>
      <c r="R81" s="108"/>
      <c r="S81" s="108"/>
      <c r="T81" s="108"/>
      <c r="U81" s="108"/>
      <c r="V81" s="108"/>
      <c r="W81" s="108"/>
      <c r="X81" s="108"/>
      <c r="Y81" s="108"/>
      <c r="Z81" s="108"/>
    </row>
    <row r="82" ht="45.75" customHeight="1">
      <c r="A82" s="108"/>
      <c r="B82" s="108"/>
      <c r="C82" s="108"/>
      <c r="D82" s="108"/>
      <c r="E82" s="108"/>
      <c r="F82" s="108"/>
      <c r="G82" s="109"/>
      <c r="H82" s="108"/>
      <c r="I82" s="108"/>
      <c r="J82" s="108"/>
      <c r="K82" s="108"/>
      <c r="L82" s="108"/>
      <c r="M82" s="108"/>
      <c r="N82" s="108"/>
      <c r="O82" s="108"/>
      <c r="P82" s="108"/>
      <c r="Q82" s="108"/>
      <c r="R82" s="108"/>
      <c r="S82" s="108"/>
      <c r="T82" s="108"/>
      <c r="U82" s="108"/>
      <c r="V82" s="108"/>
      <c r="W82" s="108"/>
      <c r="X82" s="108"/>
      <c r="Y82" s="108"/>
      <c r="Z82" s="108"/>
    </row>
    <row r="83" ht="45.75" customHeight="1">
      <c r="A83" s="108"/>
      <c r="B83" s="108"/>
      <c r="C83" s="108"/>
      <c r="D83" s="108"/>
      <c r="E83" s="108"/>
      <c r="F83" s="108"/>
      <c r="G83" s="109"/>
      <c r="H83" s="108"/>
      <c r="I83" s="108"/>
      <c r="J83" s="108"/>
      <c r="K83" s="108"/>
      <c r="L83" s="108"/>
      <c r="M83" s="108"/>
      <c r="N83" s="108"/>
      <c r="O83" s="108"/>
      <c r="P83" s="108"/>
      <c r="Q83" s="108"/>
      <c r="R83" s="108"/>
      <c r="S83" s="108"/>
      <c r="T83" s="108"/>
      <c r="U83" s="108"/>
      <c r="V83" s="108"/>
      <c r="W83" s="108"/>
      <c r="X83" s="108"/>
      <c r="Y83" s="108"/>
      <c r="Z83" s="108"/>
    </row>
    <row r="84" ht="45.75" customHeight="1">
      <c r="A84" s="108"/>
      <c r="B84" s="108"/>
      <c r="C84" s="108"/>
      <c r="D84" s="108"/>
      <c r="E84" s="108"/>
      <c r="F84" s="108"/>
      <c r="G84" s="109"/>
      <c r="H84" s="108"/>
      <c r="I84" s="108"/>
      <c r="J84" s="108"/>
      <c r="K84" s="108"/>
      <c r="L84" s="108"/>
      <c r="M84" s="108"/>
      <c r="N84" s="108"/>
      <c r="O84" s="108"/>
      <c r="P84" s="108"/>
      <c r="Q84" s="108"/>
      <c r="R84" s="108"/>
      <c r="S84" s="108"/>
      <c r="T84" s="108"/>
      <c r="U84" s="108"/>
      <c r="V84" s="108"/>
      <c r="W84" s="108"/>
      <c r="X84" s="108"/>
      <c r="Y84" s="108"/>
      <c r="Z84" s="108"/>
    </row>
    <row r="85" ht="45.75" customHeight="1">
      <c r="A85" s="108"/>
      <c r="B85" s="108"/>
      <c r="C85" s="108"/>
      <c r="D85" s="108"/>
      <c r="E85" s="108"/>
      <c r="F85" s="108"/>
      <c r="G85" s="109"/>
      <c r="H85" s="108"/>
      <c r="I85" s="108"/>
      <c r="J85" s="108"/>
      <c r="K85" s="108"/>
      <c r="L85" s="108"/>
      <c r="M85" s="108"/>
      <c r="N85" s="108"/>
      <c r="O85" s="108"/>
      <c r="P85" s="108"/>
      <c r="Q85" s="108"/>
      <c r="R85" s="108"/>
      <c r="S85" s="108"/>
      <c r="T85" s="108"/>
      <c r="U85" s="108"/>
      <c r="V85" s="108"/>
      <c r="W85" s="108"/>
      <c r="X85" s="108"/>
      <c r="Y85" s="108"/>
      <c r="Z85" s="108"/>
    </row>
    <row r="86" ht="45.75" customHeight="1">
      <c r="A86" s="108"/>
      <c r="B86" s="108"/>
      <c r="C86" s="108"/>
      <c r="D86" s="108"/>
      <c r="E86" s="108"/>
      <c r="F86" s="108"/>
      <c r="G86" s="109"/>
      <c r="H86" s="108"/>
      <c r="I86" s="108"/>
      <c r="J86" s="108"/>
      <c r="K86" s="108"/>
      <c r="L86" s="108"/>
      <c r="M86" s="108"/>
      <c r="N86" s="108"/>
      <c r="O86" s="108"/>
      <c r="P86" s="108"/>
      <c r="Q86" s="108"/>
      <c r="R86" s="108"/>
      <c r="S86" s="108"/>
      <c r="T86" s="108"/>
      <c r="U86" s="108"/>
      <c r="V86" s="108"/>
      <c r="W86" s="108"/>
      <c r="X86" s="108"/>
      <c r="Y86" s="108"/>
      <c r="Z86" s="108"/>
    </row>
    <row r="87" ht="45.75" customHeight="1">
      <c r="A87" s="108"/>
      <c r="B87" s="108"/>
      <c r="C87" s="108"/>
      <c r="D87" s="108"/>
      <c r="E87" s="108"/>
      <c r="F87" s="108"/>
      <c r="G87" s="109"/>
      <c r="H87" s="108"/>
      <c r="I87" s="108"/>
      <c r="J87" s="108"/>
      <c r="K87" s="108"/>
      <c r="L87" s="108"/>
      <c r="M87" s="108"/>
      <c r="N87" s="108"/>
      <c r="O87" s="108"/>
      <c r="P87" s="108"/>
      <c r="Q87" s="108"/>
      <c r="R87" s="108"/>
      <c r="S87" s="108"/>
      <c r="T87" s="108"/>
      <c r="U87" s="108"/>
      <c r="V87" s="108"/>
      <c r="W87" s="108"/>
      <c r="X87" s="108"/>
      <c r="Y87" s="108"/>
      <c r="Z87" s="108"/>
    </row>
    <row r="88" ht="45.75" customHeight="1">
      <c r="A88" s="108"/>
      <c r="B88" s="108"/>
      <c r="C88" s="108"/>
      <c r="D88" s="108"/>
      <c r="E88" s="108"/>
      <c r="F88" s="108"/>
      <c r="G88" s="109"/>
      <c r="H88" s="108"/>
      <c r="I88" s="108"/>
      <c r="J88" s="108"/>
      <c r="K88" s="108"/>
      <c r="L88" s="108"/>
      <c r="M88" s="108"/>
      <c r="N88" s="108"/>
      <c r="O88" s="108"/>
      <c r="P88" s="108"/>
      <c r="Q88" s="108"/>
      <c r="R88" s="108"/>
      <c r="S88" s="108"/>
      <c r="T88" s="108"/>
      <c r="U88" s="108"/>
      <c r="V88" s="108"/>
      <c r="W88" s="108"/>
      <c r="X88" s="108"/>
      <c r="Y88" s="108"/>
      <c r="Z88" s="108"/>
    </row>
    <row r="89" ht="45.75" customHeight="1">
      <c r="A89" s="108"/>
      <c r="B89" s="108"/>
      <c r="C89" s="108"/>
      <c r="D89" s="108"/>
      <c r="E89" s="108"/>
      <c r="F89" s="108"/>
      <c r="G89" s="109"/>
      <c r="H89" s="108"/>
      <c r="I89" s="108"/>
      <c r="J89" s="108"/>
      <c r="K89" s="108"/>
      <c r="L89" s="108"/>
      <c r="M89" s="108"/>
      <c r="N89" s="108"/>
      <c r="O89" s="108"/>
      <c r="P89" s="108"/>
      <c r="Q89" s="108"/>
      <c r="R89" s="108"/>
      <c r="S89" s="108"/>
      <c r="T89" s="108"/>
      <c r="U89" s="108"/>
      <c r="V89" s="108"/>
      <c r="W89" s="108"/>
      <c r="X89" s="108"/>
      <c r="Y89" s="108"/>
      <c r="Z89" s="108"/>
    </row>
    <row r="90" ht="45.75" customHeight="1">
      <c r="A90" s="108"/>
      <c r="B90" s="108"/>
      <c r="C90" s="108"/>
      <c r="D90" s="108"/>
      <c r="E90" s="108"/>
      <c r="F90" s="108"/>
      <c r="G90" s="109"/>
      <c r="H90" s="108"/>
      <c r="I90" s="108"/>
      <c r="J90" s="108"/>
      <c r="K90" s="108"/>
      <c r="L90" s="108"/>
      <c r="M90" s="108"/>
      <c r="N90" s="108"/>
      <c r="O90" s="108"/>
      <c r="P90" s="108"/>
      <c r="Q90" s="108"/>
      <c r="R90" s="108"/>
      <c r="S90" s="108"/>
      <c r="T90" s="108"/>
      <c r="U90" s="108"/>
      <c r="V90" s="108"/>
      <c r="W90" s="108"/>
      <c r="X90" s="108"/>
      <c r="Y90" s="108"/>
      <c r="Z90" s="108"/>
    </row>
    <row r="91" ht="45.75" customHeight="1">
      <c r="A91" s="108"/>
      <c r="B91" s="108"/>
      <c r="C91" s="108"/>
      <c r="D91" s="108"/>
      <c r="E91" s="108"/>
      <c r="F91" s="108"/>
      <c r="G91" s="109"/>
      <c r="H91" s="108"/>
      <c r="I91" s="108"/>
      <c r="J91" s="108"/>
      <c r="K91" s="108"/>
      <c r="L91" s="108"/>
      <c r="M91" s="108"/>
      <c r="N91" s="108"/>
      <c r="O91" s="108"/>
      <c r="P91" s="108"/>
      <c r="Q91" s="108"/>
      <c r="R91" s="108"/>
      <c r="S91" s="108"/>
      <c r="T91" s="108"/>
      <c r="U91" s="108"/>
      <c r="V91" s="108"/>
      <c r="W91" s="108"/>
      <c r="X91" s="108"/>
      <c r="Y91" s="108"/>
      <c r="Z91" s="108"/>
    </row>
    <row r="92" ht="45.75" customHeight="1">
      <c r="A92" s="108"/>
      <c r="B92" s="108"/>
      <c r="C92" s="108"/>
      <c r="D92" s="108"/>
      <c r="E92" s="108"/>
      <c r="F92" s="108"/>
      <c r="G92" s="109"/>
      <c r="H92" s="108"/>
      <c r="I92" s="108"/>
      <c r="J92" s="108"/>
      <c r="K92" s="108"/>
      <c r="L92" s="108"/>
      <c r="M92" s="108"/>
      <c r="N92" s="108"/>
      <c r="O92" s="108"/>
      <c r="P92" s="108"/>
      <c r="Q92" s="108"/>
      <c r="R92" s="108"/>
      <c r="S92" s="108"/>
      <c r="T92" s="108"/>
      <c r="U92" s="108"/>
      <c r="V92" s="108"/>
      <c r="W92" s="108"/>
      <c r="X92" s="108"/>
      <c r="Y92" s="108"/>
      <c r="Z92" s="108"/>
    </row>
    <row r="93" ht="45.75" customHeight="1">
      <c r="A93" s="108"/>
      <c r="B93" s="108"/>
      <c r="C93" s="108"/>
      <c r="D93" s="108"/>
      <c r="E93" s="108"/>
      <c r="F93" s="108"/>
      <c r="G93" s="109"/>
      <c r="H93" s="108"/>
      <c r="I93" s="108"/>
      <c r="J93" s="108"/>
      <c r="K93" s="108"/>
      <c r="L93" s="108"/>
      <c r="M93" s="108"/>
      <c r="N93" s="108"/>
      <c r="O93" s="108"/>
      <c r="P93" s="108"/>
      <c r="Q93" s="108"/>
      <c r="R93" s="108"/>
      <c r="S93" s="108"/>
      <c r="T93" s="108"/>
      <c r="U93" s="108"/>
      <c r="V93" s="108"/>
      <c r="W93" s="108"/>
      <c r="X93" s="108"/>
      <c r="Y93" s="108"/>
      <c r="Z93" s="108"/>
    </row>
    <row r="94" ht="45.75" customHeight="1">
      <c r="A94" s="108"/>
      <c r="B94" s="108"/>
      <c r="C94" s="108"/>
      <c r="D94" s="108"/>
      <c r="E94" s="108"/>
      <c r="F94" s="108"/>
      <c r="G94" s="109"/>
      <c r="H94" s="108"/>
      <c r="I94" s="108"/>
      <c r="J94" s="108"/>
      <c r="K94" s="108"/>
      <c r="L94" s="108"/>
      <c r="M94" s="108"/>
      <c r="N94" s="108"/>
      <c r="O94" s="108"/>
      <c r="P94" s="108"/>
      <c r="Q94" s="108"/>
      <c r="R94" s="108"/>
      <c r="S94" s="108"/>
      <c r="T94" s="108"/>
      <c r="U94" s="108"/>
      <c r="V94" s="108"/>
      <c r="W94" s="108"/>
      <c r="X94" s="108"/>
      <c r="Y94" s="108"/>
      <c r="Z94" s="108"/>
    </row>
    <row r="95" ht="45.75" customHeight="1">
      <c r="A95" s="108"/>
      <c r="B95" s="108"/>
      <c r="C95" s="108"/>
      <c r="D95" s="108"/>
      <c r="E95" s="108"/>
      <c r="F95" s="108"/>
      <c r="G95" s="109"/>
      <c r="H95" s="108"/>
      <c r="I95" s="108"/>
      <c r="J95" s="108"/>
      <c r="K95" s="108"/>
      <c r="L95" s="108"/>
      <c r="M95" s="108"/>
      <c r="N95" s="108"/>
      <c r="O95" s="108"/>
      <c r="P95" s="108"/>
      <c r="Q95" s="108"/>
      <c r="R95" s="108"/>
      <c r="S95" s="108"/>
      <c r="T95" s="108"/>
      <c r="U95" s="108"/>
      <c r="V95" s="108"/>
      <c r="W95" s="108"/>
      <c r="X95" s="108"/>
      <c r="Y95" s="108"/>
      <c r="Z95" s="108"/>
    </row>
    <row r="96" ht="45.75" customHeight="1">
      <c r="A96" s="108"/>
      <c r="B96" s="108"/>
      <c r="C96" s="108"/>
      <c r="D96" s="108"/>
      <c r="E96" s="108"/>
      <c r="F96" s="108"/>
      <c r="G96" s="109"/>
      <c r="H96" s="108"/>
      <c r="I96" s="108"/>
      <c r="J96" s="108"/>
      <c r="K96" s="108"/>
      <c r="L96" s="108"/>
      <c r="M96" s="108"/>
      <c r="N96" s="108"/>
      <c r="O96" s="108"/>
      <c r="P96" s="108"/>
      <c r="Q96" s="108"/>
      <c r="R96" s="108"/>
      <c r="S96" s="108"/>
      <c r="T96" s="108"/>
      <c r="U96" s="108"/>
      <c r="V96" s="108"/>
      <c r="W96" s="108"/>
      <c r="X96" s="108"/>
      <c r="Y96" s="108"/>
      <c r="Z96" s="108"/>
    </row>
    <row r="97" ht="45.75" customHeight="1">
      <c r="A97" s="108"/>
      <c r="B97" s="108"/>
      <c r="C97" s="108"/>
      <c r="D97" s="108"/>
      <c r="E97" s="108"/>
      <c r="F97" s="108"/>
      <c r="G97" s="109"/>
      <c r="H97" s="108"/>
      <c r="I97" s="108"/>
      <c r="J97" s="108"/>
      <c r="K97" s="108"/>
      <c r="L97" s="108"/>
      <c r="M97" s="108"/>
      <c r="N97" s="108"/>
      <c r="O97" s="108"/>
      <c r="P97" s="108"/>
      <c r="Q97" s="108"/>
      <c r="R97" s="108"/>
      <c r="S97" s="108"/>
      <c r="T97" s="108"/>
      <c r="U97" s="108"/>
      <c r="V97" s="108"/>
      <c r="W97" s="108"/>
      <c r="X97" s="108"/>
      <c r="Y97" s="108"/>
      <c r="Z97" s="108"/>
    </row>
    <row r="98" ht="45.75" customHeight="1">
      <c r="A98" s="108"/>
      <c r="B98" s="108"/>
      <c r="C98" s="108"/>
      <c r="D98" s="108"/>
      <c r="E98" s="108"/>
      <c r="F98" s="108"/>
      <c r="G98" s="109"/>
      <c r="H98" s="108"/>
      <c r="I98" s="108"/>
      <c r="J98" s="108"/>
      <c r="K98" s="108"/>
      <c r="L98" s="108"/>
      <c r="M98" s="108"/>
      <c r="N98" s="108"/>
      <c r="O98" s="108"/>
      <c r="P98" s="108"/>
      <c r="Q98" s="108"/>
      <c r="R98" s="108"/>
      <c r="S98" s="108"/>
      <c r="T98" s="108"/>
      <c r="U98" s="108"/>
      <c r="V98" s="108"/>
      <c r="W98" s="108"/>
      <c r="X98" s="108"/>
      <c r="Y98" s="108"/>
      <c r="Z98" s="108"/>
    </row>
    <row r="99" ht="45.75" customHeight="1">
      <c r="A99" s="108"/>
      <c r="B99" s="108"/>
      <c r="C99" s="108"/>
      <c r="D99" s="108"/>
      <c r="E99" s="108"/>
      <c r="F99" s="108"/>
      <c r="G99" s="109"/>
      <c r="H99" s="108"/>
      <c r="I99" s="108"/>
      <c r="J99" s="108"/>
      <c r="K99" s="108"/>
      <c r="L99" s="108"/>
      <c r="M99" s="108"/>
      <c r="N99" s="108"/>
      <c r="O99" s="108"/>
      <c r="P99" s="108"/>
      <c r="Q99" s="108"/>
      <c r="R99" s="108"/>
      <c r="S99" s="108"/>
      <c r="T99" s="108"/>
      <c r="U99" s="108"/>
      <c r="V99" s="108"/>
      <c r="W99" s="108"/>
      <c r="X99" s="108"/>
      <c r="Y99" s="108"/>
      <c r="Z99" s="108"/>
    </row>
    <row r="100" ht="45.75" customHeight="1">
      <c r="A100" s="108"/>
      <c r="B100" s="108"/>
      <c r="C100" s="108"/>
      <c r="D100" s="108"/>
      <c r="E100" s="108"/>
      <c r="F100" s="108"/>
      <c r="G100" s="109"/>
      <c r="H100" s="108"/>
      <c r="I100" s="108"/>
      <c r="J100" s="108"/>
      <c r="K100" s="108"/>
      <c r="L100" s="108"/>
      <c r="M100" s="108"/>
      <c r="N100" s="108"/>
      <c r="O100" s="108"/>
      <c r="P100" s="108"/>
      <c r="Q100" s="108"/>
      <c r="R100" s="108"/>
      <c r="S100" s="108"/>
      <c r="T100" s="108"/>
      <c r="U100" s="108"/>
      <c r="V100" s="108"/>
      <c r="W100" s="108"/>
      <c r="X100" s="108"/>
      <c r="Y100" s="108"/>
      <c r="Z100" s="108"/>
    </row>
    <row r="101" ht="45.75" customHeight="1">
      <c r="A101" s="108"/>
      <c r="B101" s="108"/>
      <c r="C101" s="108"/>
      <c r="D101" s="108"/>
      <c r="E101" s="108"/>
      <c r="F101" s="108"/>
      <c r="G101" s="109"/>
      <c r="H101" s="108"/>
      <c r="I101" s="108"/>
      <c r="J101" s="108"/>
      <c r="K101" s="108"/>
      <c r="L101" s="108"/>
      <c r="M101" s="108"/>
      <c r="N101" s="108"/>
      <c r="O101" s="108"/>
      <c r="P101" s="108"/>
      <c r="Q101" s="108"/>
      <c r="R101" s="108"/>
      <c r="S101" s="108"/>
      <c r="T101" s="108"/>
      <c r="U101" s="108"/>
      <c r="V101" s="108"/>
      <c r="W101" s="108"/>
      <c r="X101" s="108"/>
      <c r="Y101" s="108"/>
      <c r="Z101" s="108"/>
    </row>
    <row r="102" ht="45.75" customHeight="1">
      <c r="A102" s="108"/>
      <c r="B102" s="108"/>
      <c r="C102" s="108"/>
      <c r="D102" s="108"/>
      <c r="E102" s="108"/>
      <c r="F102" s="108"/>
      <c r="G102" s="109"/>
      <c r="H102" s="108"/>
      <c r="I102" s="108"/>
      <c r="J102" s="108"/>
      <c r="K102" s="108"/>
      <c r="L102" s="108"/>
      <c r="M102" s="108"/>
      <c r="N102" s="108"/>
      <c r="O102" s="108"/>
      <c r="P102" s="108"/>
      <c r="Q102" s="108"/>
      <c r="R102" s="108"/>
      <c r="S102" s="108"/>
      <c r="T102" s="108"/>
      <c r="U102" s="108"/>
      <c r="V102" s="108"/>
      <c r="W102" s="108"/>
      <c r="X102" s="108"/>
      <c r="Y102" s="108"/>
      <c r="Z102" s="108"/>
    </row>
    <row r="103" ht="45.75" customHeight="1">
      <c r="A103" s="108"/>
      <c r="B103" s="108"/>
      <c r="C103" s="108"/>
      <c r="D103" s="108"/>
      <c r="E103" s="108"/>
      <c r="F103" s="108"/>
      <c r="G103" s="109"/>
      <c r="H103" s="108"/>
      <c r="I103" s="108"/>
      <c r="J103" s="108"/>
      <c r="K103" s="108"/>
      <c r="L103" s="108"/>
      <c r="M103" s="108"/>
      <c r="N103" s="108"/>
      <c r="O103" s="108"/>
      <c r="P103" s="108"/>
      <c r="Q103" s="108"/>
      <c r="R103" s="108"/>
      <c r="S103" s="108"/>
      <c r="T103" s="108"/>
      <c r="U103" s="108"/>
      <c r="V103" s="108"/>
      <c r="W103" s="108"/>
      <c r="X103" s="108"/>
      <c r="Y103" s="108"/>
      <c r="Z103" s="108"/>
    </row>
    <row r="104" ht="45.75" customHeight="1">
      <c r="A104" s="108"/>
      <c r="B104" s="108"/>
      <c r="C104" s="108"/>
      <c r="D104" s="108"/>
      <c r="E104" s="108"/>
      <c r="F104" s="108"/>
      <c r="G104" s="109"/>
      <c r="H104" s="108"/>
      <c r="I104" s="108"/>
      <c r="J104" s="108"/>
      <c r="K104" s="108"/>
      <c r="L104" s="108"/>
      <c r="M104" s="108"/>
      <c r="N104" s="108"/>
      <c r="O104" s="108"/>
      <c r="P104" s="108"/>
      <c r="Q104" s="108"/>
      <c r="R104" s="108"/>
      <c r="S104" s="108"/>
      <c r="T104" s="108"/>
      <c r="U104" s="108"/>
      <c r="V104" s="108"/>
      <c r="W104" s="108"/>
      <c r="X104" s="108"/>
      <c r="Y104" s="108"/>
      <c r="Z104" s="108"/>
    </row>
    <row r="105" ht="45.75" customHeight="1">
      <c r="A105" s="108"/>
      <c r="B105" s="108"/>
      <c r="C105" s="108"/>
      <c r="D105" s="108"/>
      <c r="E105" s="108"/>
      <c r="F105" s="108"/>
      <c r="G105" s="109"/>
      <c r="H105" s="108"/>
      <c r="I105" s="108"/>
      <c r="J105" s="108"/>
      <c r="K105" s="108"/>
      <c r="L105" s="108"/>
      <c r="M105" s="108"/>
      <c r="N105" s="108"/>
      <c r="O105" s="108"/>
      <c r="P105" s="108"/>
      <c r="Q105" s="108"/>
      <c r="R105" s="108"/>
      <c r="S105" s="108"/>
      <c r="T105" s="108"/>
      <c r="U105" s="108"/>
      <c r="V105" s="108"/>
      <c r="W105" s="108"/>
      <c r="X105" s="108"/>
      <c r="Y105" s="108"/>
      <c r="Z105" s="108"/>
    </row>
    <row r="106" ht="45.75" customHeight="1">
      <c r="A106" s="108"/>
      <c r="B106" s="108"/>
      <c r="C106" s="108"/>
      <c r="D106" s="108"/>
      <c r="E106" s="108"/>
      <c r="F106" s="108"/>
      <c r="G106" s="109"/>
      <c r="H106" s="108"/>
      <c r="I106" s="108"/>
      <c r="J106" s="108"/>
      <c r="K106" s="108"/>
      <c r="L106" s="108"/>
      <c r="M106" s="108"/>
      <c r="N106" s="108"/>
      <c r="O106" s="108"/>
      <c r="P106" s="108"/>
      <c r="Q106" s="108"/>
      <c r="R106" s="108"/>
      <c r="S106" s="108"/>
      <c r="T106" s="108"/>
      <c r="U106" s="108"/>
      <c r="V106" s="108"/>
      <c r="W106" s="108"/>
      <c r="X106" s="108"/>
      <c r="Y106" s="108"/>
      <c r="Z106" s="108"/>
    </row>
    <row r="107" ht="45.75" customHeight="1">
      <c r="A107" s="108"/>
      <c r="B107" s="108"/>
      <c r="C107" s="108"/>
      <c r="D107" s="108"/>
      <c r="E107" s="108"/>
      <c r="F107" s="108"/>
      <c r="G107" s="109"/>
      <c r="H107" s="108"/>
      <c r="I107" s="108"/>
      <c r="J107" s="108"/>
      <c r="K107" s="108"/>
      <c r="L107" s="108"/>
      <c r="M107" s="108"/>
      <c r="N107" s="108"/>
      <c r="O107" s="108"/>
      <c r="P107" s="108"/>
      <c r="Q107" s="108"/>
      <c r="R107" s="108"/>
      <c r="S107" s="108"/>
      <c r="T107" s="108"/>
      <c r="U107" s="108"/>
      <c r="V107" s="108"/>
      <c r="W107" s="108"/>
      <c r="X107" s="108"/>
      <c r="Y107" s="108"/>
      <c r="Z107" s="108"/>
    </row>
    <row r="108" ht="45.75" customHeight="1">
      <c r="A108" s="108"/>
      <c r="B108" s="108"/>
      <c r="C108" s="108"/>
      <c r="D108" s="108"/>
      <c r="E108" s="108"/>
      <c r="F108" s="108"/>
      <c r="G108" s="109"/>
      <c r="H108" s="108"/>
      <c r="I108" s="108"/>
      <c r="J108" s="108"/>
      <c r="K108" s="108"/>
      <c r="L108" s="108"/>
      <c r="M108" s="108"/>
      <c r="N108" s="108"/>
      <c r="O108" s="108"/>
      <c r="P108" s="108"/>
      <c r="Q108" s="108"/>
      <c r="R108" s="108"/>
      <c r="S108" s="108"/>
      <c r="T108" s="108"/>
      <c r="U108" s="108"/>
      <c r="V108" s="108"/>
      <c r="W108" s="108"/>
      <c r="X108" s="108"/>
      <c r="Y108" s="108"/>
      <c r="Z108" s="108"/>
    </row>
    <row r="109" ht="45.75" customHeight="1">
      <c r="A109" s="108"/>
      <c r="B109" s="108"/>
      <c r="C109" s="108"/>
      <c r="D109" s="108"/>
      <c r="E109" s="108"/>
      <c r="F109" s="108"/>
      <c r="G109" s="109"/>
      <c r="H109" s="108"/>
      <c r="I109" s="108"/>
      <c r="J109" s="108"/>
      <c r="K109" s="108"/>
      <c r="L109" s="108"/>
      <c r="M109" s="108"/>
      <c r="N109" s="108"/>
      <c r="O109" s="108"/>
      <c r="P109" s="108"/>
      <c r="Q109" s="108"/>
      <c r="R109" s="108"/>
      <c r="S109" s="108"/>
      <c r="T109" s="108"/>
      <c r="U109" s="108"/>
      <c r="V109" s="108"/>
      <c r="W109" s="108"/>
      <c r="X109" s="108"/>
      <c r="Y109" s="108"/>
      <c r="Z109" s="108"/>
    </row>
    <row r="110" ht="45.75" customHeight="1">
      <c r="A110" s="108"/>
      <c r="B110" s="108"/>
      <c r="C110" s="108"/>
      <c r="D110" s="108"/>
      <c r="E110" s="108"/>
      <c r="F110" s="108"/>
      <c r="G110" s="109"/>
      <c r="H110" s="108"/>
      <c r="I110" s="108"/>
      <c r="J110" s="108"/>
      <c r="K110" s="108"/>
      <c r="L110" s="108"/>
      <c r="M110" s="108"/>
      <c r="N110" s="108"/>
      <c r="O110" s="108"/>
      <c r="P110" s="108"/>
      <c r="Q110" s="108"/>
      <c r="R110" s="108"/>
      <c r="S110" s="108"/>
      <c r="T110" s="108"/>
      <c r="U110" s="108"/>
      <c r="V110" s="108"/>
      <c r="W110" s="108"/>
      <c r="X110" s="108"/>
      <c r="Y110" s="108"/>
      <c r="Z110" s="108"/>
    </row>
    <row r="111" ht="45.75" customHeight="1">
      <c r="A111" s="108"/>
      <c r="B111" s="108"/>
      <c r="C111" s="108"/>
      <c r="D111" s="108"/>
      <c r="E111" s="108"/>
      <c r="F111" s="108"/>
      <c r="G111" s="109"/>
      <c r="H111" s="108"/>
      <c r="I111" s="108"/>
      <c r="J111" s="108"/>
      <c r="K111" s="108"/>
      <c r="L111" s="108"/>
      <c r="M111" s="108"/>
      <c r="N111" s="108"/>
      <c r="O111" s="108"/>
      <c r="P111" s="108"/>
      <c r="Q111" s="108"/>
      <c r="R111" s="108"/>
      <c r="S111" s="108"/>
      <c r="T111" s="108"/>
      <c r="U111" s="108"/>
      <c r="V111" s="108"/>
      <c r="W111" s="108"/>
      <c r="X111" s="108"/>
      <c r="Y111" s="108"/>
      <c r="Z111" s="108"/>
    </row>
    <row r="112" ht="45.75" customHeight="1">
      <c r="A112" s="108"/>
      <c r="B112" s="108"/>
      <c r="C112" s="108"/>
      <c r="D112" s="108"/>
      <c r="E112" s="108"/>
      <c r="F112" s="108"/>
      <c r="G112" s="109"/>
      <c r="H112" s="108"/>
      <c r="I112" s="108"/>
      <c r="J112" s="108"/>
      <c r="K112" s="108"/>
      <c r="L112" s="108"/>
      <c r="M112" s="108"/>
      <c r="N112" s="108"/>
      <c r="O112" s="108"/>
      <c r="P112" s="108"/>
      <c r="Q112" s="108"/>
      <c r="R112" s="108"/>
      <c r="S112" s="108"/>
      <c r="T112" s="108"/>
      <c r="U112" s="108"/>
      <c r="V112" s="108"/>
      <c r="W112" s="108"/>
      <c r="X112" s="108"/>
      <c r="Y112" s="108"/>
      <c r="Z112" s="108"/>
    </row>
    <row r="113" ht="45.75" customHeight="1">
      <c r="A113" s="108"/>
      <c r="B113" s="108"/>
      <c r="C113" s="108"/>
      <c r="D113" s="108"/>
      <c r="E113" s="108"/>
      <c r="F113" s="108"/>
      <c r="G113" s="109"/>
      <c r="H113" s="108"/>
      <c r="I113" s="108"/>
      <c r="J113" s="108"/>
      <c r="K113" s="108"/>
      <c r="L113" s="108"/>
      <c r="M113" s="108"/>
      <c r="N113" s="108"/>
      <c r="O113" s="108"/>
      <c r="P113" s="108"/>
      <c r="Q113" s="108"/>
      <c r="R113" s="108"/>
      <c r="S113" s="108"/>
      <c r="T113" s="108"/>
      <c r="U113" s="108"/>
      <c r="V113" s="108"/>
      <c r="W113" s="108"/>
      <c r="X113" s="108"/>
      <c r="Y113" s="108"/>
      <c r="Z113" s="108"/>
    </row>
    <row r="114" ht="45.75" customHeight="1">
      <c r="A114" s="108"/>
      <c r="B114" s="108"/>
      <c r="C114" s="108"/>
      <c r="D114" s="108"/>
      <c r="E114" s="108"/>
      <c r="F114" s="108"/>
      <c r="G114" s="109"/>
      <c r="H114" s="108"/>
      <c r="I114" s="108"/>
      <c r="J114" s="108"/>
      <c r="K114" s="108"/>
      <c r="L114" s="108"/>
      <c r="M114" s="108"/>
      <c r="N114" s="108"/>
      <c r="O114" s="108"/>
      <c r="P114" s="108"/>
      <c r="Q114" s="108"/>
      <c r="R114" s="108"/>
      <c r="S114" s="108"/>
      <c r="T114" s="108"/>
      <c r="U114" s="108"/>
      <c r="V114" s="108"/>
      <c r="W114" s="108"/>
      <c r="X114" s="108"/>
      <c r="Y114" s="108"/>
      <c r="Z114" s="108"/>
    </row>
    <row r="115" ht="45.75" customHeight="1">
      <c r="A115" s="108"/>
      <c r="B115" s="108"/>
      <c r="C115" s="108"/>
      <c r="D115" s="108"/>
      <c r="E115" s="108"/>
      <c r="F115" s="108"/>
      <c r="G115" s="109"/>
      <c r="H115" s="108"/>
      <c r="I115" s="108"/>
      <c r="J115" s="108"/>
      <c r="K115" s="108"/>
      <c r="L115" s="108"/>
      <c r="M115" s="108"/>
      <c r="N115" s="108"/>
      <c r="O115" s="108"/>
      <c r="P115" s="108"/>
      <c r="Q115" s="108"/>
      <c r="R115" s="108"/>
      <c r="S115" s="108"/>
      <c r="T115" s="108"/>
      <c r="U115" s="108"/>
      <c r="V115" s="108"/>
      <c r="W115" s="108"/>
      <c r="X115" s="108"/>
      <c r="Y115" s="108"/>
      <c r="Z115" s="108"/>
    </row>
    <row r="116" ht="45.75" customHeight="1">
      <c r="A116" s="108"/>
      <c r="B116" s="108"/>
      <c r="C116" s="108"/>
      <c r="D116" s="108"/>
      <c r="E116" s="108"/>
      <c r="F116" s="108"/>
      <c r="G116" s="109"/>
      <c r="H116" s="108"/>
      <c r="I116" s="108"/>
      <c r="J116" s="108"/>
      <c r="K116" s="108"/>
      <c r="L116" s="108"/>
      <c r="M116" s="108"/>
      <c r="N116" s="108"/>
      <c r="O116" s="108"/>
      <c r="P116" s="108"/>
      <c r="Q116" s="108"/>
      <c r="R116" s="108"/>
      <c r="S116" s="108"/>
      <c r="T116" s="108"/>
      <c r="U116" s="108"/>
      <c r="V116" s="108"/>
      <c r="W116" s="108"/>
      <c r="X116" s="108"/>
      <c r="Y116" s="108"/>
      <c r="Z116" s="108"/>
    </row>
    <row r="117" ht="45.75" customHeight="1">
      <c r="A117" s="108"/>
      <c r="B117" s="108"/>
      <c r="C117" s="108"/>
      <c r="D117" s="108"/>
      <c r="E117" s="108"/>
      <c r="F117" s="108"/>
      <c r="G117" s="109"/>
      <c r="H117" s="108"/>
      <c r="I117" s="108"/>
      <c r="J117" s="108"/>
      <c r="K117" s="108"/>
      <c r="L117" s="108"/>
      <c r="M117" s="108"/>
      <c r="N117" s="108"/>
      <c r="O117" s="108"/>
      <c r="P117" s="108"/>
      <c r="Q117" s="108"/>
      <c r="R117" s="108"/>
      <c r="S117" s="108"/>
      <c r="T117" s="108"/>
      <c r="U117" s="108"/>
      <c r="V117" s="108"/>
      <c r="W117" s="108"/>
      <c r="X117" s="108"/>
      <c r="Y117" s="108"/>
      <c r="Z117" s="108"/>
    </row>
    <row r="118" ht="45.75" customHeight="1">
      <c r="A118" s="108"/>
      <c r="B118" s="108"/>
      <c r="C118" s="108"/>
      <c r="D118" s="108"/>
      <c r="E118" s="108"/>
      <c r="F118" s="108"/>
      <c r="G118" s="109"/>
      <c r="H118" s="108"/>
      <c r="I118" s="108"/>
      <c r="J118" s="108"/>
      <c r="K118" s="108"/>
      <c r="L118" s="108"/>
      <c r="M118" s="108"/>
      <c r="N118" s="108"/>
      <c r="O118" s="108"/>
      <c r="P118" s="108"/>
      <c r="Q118" s="108"/>
      <c r="R118" s="108"/>
      <c r="S118" s="108"/>
      <c r="T118" s="108"/>
      <c r="U118" s="108"/>
      <c r="V118" s="108"/>
      <c r="W118" s="108"/>
      <c r="X118" s="108"/>
      <c r="Y118" s="108"/>
      <c r="Z118" s="108"/>
    </row>
    <row r="119" ht="45.75" customHeight="1">
      <c r="A119" s="108"/>
      <c r="B119" s="108"/>
      <c r="C119" s="108"/>
      <c r="D119" s="108"/>
      <c r="E119" s="108"/>
      <c r="F119" s="108"/>
      <c r="G119" s="109"/>
      <c r="H119" s="108"/>
      <c r="I119" s="108"/>
      <c r="J119" s="108"/>
      <c r="K119" s="108"/>
      <c r="L119" s="108"/>
      <c r="M119" s="108"/>
      <c r="N119" s="108"/>
      <c r="O119" s="108"/>
      <c r="P119" s="108"/>
      <c r="Q119" s="108"/>
      <c r="R119" s="108"/>
      <c r="S119" s="108"/>
      <c r="T119" s="108"/>
      <c r="U119" s="108"/>
      <c r="V119" s="108"/>
      <c r="W119" s="108"/>
      <c r="X119" s="108"/>
      <c r="Y119" s="108"/>
      <c r="Z119" s="108"/>
    </row>
    <row r="120" ht="45.75" customHeight="1">
      <c r="A120" s="108"/>
      <c r="B120" s="108"/>
      <c r="C120" s="108"/>
      <c r="D120" s="108"/>
      <c r="E120" s="108"/>
      <c r="F120" s="108"/>
      <c r="G120" s="109"/>
      <c r="H120" s="108"/>
      <c r="I120" s="108"/>
      <c r="J120" s="108"/>
      <c r="K120" s="108"/>
      <c r="L120" s="108"/>
      <c r="M120" s="108"/>
      <c r="N120" s="108"/>
      <c r="O120" s="108"/>
      <c r="P120" s="108"/>
      <c r="Q120" s="108"/>
      <c r="R120" s="108"/>
      <c r="S120" s="108"/>
      <c r="T120" s="108"/>
      <c r="U120" s="108"/>
      <c r="V120" s="108"/>
      <c r="W120" s="108"/>
      <c r="X120" s="108"/>
      <c r="Y120" s="108"/>
      <c r="Z120" s="108"/>
    </row>
    <row r="121" ht="45.75" customHeight="1">
      <c r="A121" s="108"/>
      <c r="B121" s="108"/>
      <c r="C121" s="108"/>
      <c r="D121" s="108"/>
      <c r="E121" s="108"/>
      <c r="F121" s="108"/>
      <c r="G121" s="109"/>
      <c r="H121" s="108"/>
      <c r="I121" s="108"/>
      <c r="J121" s="108"/>
      <c r="K121" s="108"/>
      <c r="L121" s="108"/>
      <c r="M121" s="108"/>
      <c r="N121" s="108"/>
      <c r="O121" s="108"/>
      <c r="P121" s="108"/>
      <c r="Q121" s="108"/>
      <c r="R121" s="108"/>
      <c r="S121" s="108"/>
      <c r="T121" s="108"/>
      <c r="U121" s="108"/>
      <c r="V121" s="108"/>
      <c r="W121" s="108"/>
      <c r="X121" s="108"/>
      <c r="Y121" s="108"/>
      <c r="Z121" s="108"/>
    </row>
    <row r="122" ht="45.75" customHeight="1">
      <c r="A122" s="108"/>
      <c r="B122" s="108"/>
      <c r="C122" s="108"/>
      <c r="D122" s="108"/>
      <c r="E122" s="108"/>
      <c r="F122" s="108"/>
      <c r="G122" s="109"/>
      <c r="H122" s="108"/>
      <c r="I122" s="108"/>
      <c r="J122" s="108"/>
      <c r="K122" s="108"/>
      <c r="L122" s="108"/>
      <c r="M122" s="108"/>
      <c r="N122" s="108"/>
      <c r="O122" s="108"/>
      <c r="P122" s="108"/>
      <c r="Q122" s="108"/>
      <c r="R122" s="108"/>
      <c r="S122" s="108"/>
      <c r="T122" s="108"/>
      <c r="U122" s="108"/>
      <c r="V122" s="108"/>
      <c r="W122" s="108"/>
      <c r="X122" s="108"/>
      <c r="Y122" s="108"/>
      <c r="Z122" s="108"/>
    </row>
    <row r="123" ht="45.75" customHeight="1">
      <c r="A123" s="108"/>
      <c r="B123" s="108"/>
      <c r="C123" s="108"/>
      <c r="D123" s="108"/>
      <c r="E123" s="108"/>
      <c r="F123" s="108"/>
      <c r="G123" s="109"/>
      <c r="H123" s="108"/>
      <c r="I123" s="108"/>
      <c r="J123" s="108"/>
      <c r="K123" s="108"/>
      <c r="L123" s="108"/>
      <c r="M123" s="108"/>
      <c r="N123" s="108"/>
      <c r="O123" s="108"/>
      <c r="P123" s="108"/>
      <c r="Q123" s="108"/>
      <c r="R123" s="108"/>
      <c r="S123" s="108"/>
      <c r="T123" s="108"/>
      <c r="U123" s="108"/>
      <c r="V123" s="108"/>
      <c r="W123" s="108"/>
      <c r="X123" s="108"/>
      <c r="Y123" s="108"/>
      <c r="Z123" s="108"/>
    </row>
    <row r="124" ht="45.75" customHeight="1">
      <c r="A124" s="108"/>
      <c r="B124" s="108"/>
      <c r="C124" s="108"/>
      <c r="D124" s="108"/>
      <c r="E124" s="108"/>
      <c r="F124" s="108"/>
      <c r="G124" s="109"/>
      <c r="H124" s="108"/>
      <c r="I124" s="108"/>
      <c r="J124" s="108"/>
      <c r="K124" s="108"/>
      <c r="L124" s="108"/>
      <c r="M124" s="108"/>
      <c r="N124" s="108"/>
      <c r="O124" s="108"/>
      <c r="P124" s="108"/>
      <c r="Q124" s="108"/>
      <c r="R124" s="108"/>
      <c r="S124" s="108"/>
      <c r="T124" s="108"/>
      <c r="U124" s="108"/>
      <c r="V124" s="108"/>
      <c r="W124" s="108"/>
      <c r="X124" s="108"/>
      <c r="Y124" s="108"/>
      <c r="Z124" s="108"/>
    </row>
    <row r="125" ht="45.75" customHeight="1">
      <c r="A125" s="108"/>
      <c r="B125" s="108"/>
      <c r="C125" s="108"/>
      <c r="D125" s="108"/>
      <c r="E125" s="108"/>
      <c r="F125" s="108"/>
      <c r="G125" s="109"/>
      <c r="H125" s="108"/>
      <c r="I125" s="108"/>
      <c r="J125" s="108"/>
      <c r="K125" s="108"/>
      <c r="L125" s="108"/>
      <c r="M125" s="108"/>
      <c r="N125" s="108"/>
      <c r="O125" s="108"/>
      <c r="P125" s="108"/>
      <c r="Q125" s="108"/>
      <c r="R125" s="108"/>
      <c r="S125" s="108"/>
      <c r="T125" s="108"/>
      <c r="U125" s="108"/>
      <c r="V125" s="108"/>
      <c r="W125" s="108"/>
      <c r="X125" s="108"/>
      <c r="Y125" s="108"/>
      <c r="Z125" s="108"/>
    </row>
    <row r="126" ht="45.75" customHeight="1">
      <c r="A126" s="108"/>
      <c r="B126" s="108"/>
      <c r="C126" s="108"/>
      <c r="D126" s="108"/>
      <c r="E126" s="108"/>
      <c r="F126" s="108"/>
      <c r="G126" s="109"/>
      <c r="H126" s="108"/>
      <c r="I126" s="108"/>
      <c r="J126" s="108"/>
      <c r="K126" s="108"/>
      <c r="L126" s="108"/>
      <c r="M126" s="108"/>
      <c r="N126" s="108"/>
      <c r="O126" s="108"/>
      <c r="P126" s="108"/>
      <c r="Q126" s="108"/>
      <c r="R126" s="108"/>
      <c r="S126" s="108"/>
      <c r="T126" s="108"/>
      <c r="U126" s="108"/>
      <c r="V126" s="108"/>
      <c r="W126" s="108"/>
      <c r="X126" s="108"/>
      <c r="Y126" s="108"/>
      <c r="Z126" s="108"/>
    </row>
    <row r="127" ht="45.75" customHeight="1">
      <c r="A127" s="108"/>
      <c r="B127" s="108"/>
      <c r="C127" s="108"/>
      <c r="D127" s="108"/>
      <c r="E127" s="108"/>
      <c r="F127" s="108"/>
      <c r="G127" s="109"/>
      <c r="H127" s="108"/>
      <c r="I127" s="108"/>
      <c r="J127" s="108"/>
      <c r="K127" s="108"/>
      <c r="L127" s="108"/>
      <c r="M127" s="108"/>
      <c r="N127" s="108"/>
      <c r="O127" s="108"/>
      <c r="P127" s="108"/>
      <c r="Q127" s="108"/>
      <c r="R127" s="108"/>
      <c r="S127" s="108"/>
      <c r="T127" s="108"/>
      <c r="U127" s="108"/>
      <c r="V127" s="108"/>
      <c r="W127" s="108"/>
      <c r="X127" s="108"/>
      <c r="Y127" s="108"/>
      <c r="Z127" s="108"/>
    </row>
    <row r="128" ht="45.75" customHeight="1">
      <c r="A128" s="108"/>
      <c r="B128" s="108"/>
      <c r="C128" s="108"/>
      <c r="D128" s="108"/>
      <c r="E128" s="108"/>
      <c r="F128" s="108"/>
      <c r="G128" s="109"/>
      <c r="H128" s="108"/>
      <c r="I128" s="108"/>
      <c r="J128" s="108"/>
      <c r="K128" s="108"/>
      <c r="L128" s="108"/>
      <c r="M128" s="108"/>
      <c r="N128" s="108"/>
      <c r="O128" s="108"/>
      <c r="P128" s="108"/>
      <c r="Q128" s="108"/>
      <c r="R128" s="108"/>
      <c r="S128" s="108"/>
      <c r="T128" s="108"/>
      <c r="U128" s="108"/>
      <c r="V128" s="108"/>
      <c r="W128" s="108"/>
      <c r="X128" s="108"/>
      <c r="Y128" s="108"/>
      <c r="Z128" s="108"/>
    </row>
    <row r="129" ht="45.75" customHeight="1">
      <c r="A129" s="108"/>
      <c r="B129" s="108"/>
      <c r="C129" s="108"/>
      <c r="D129" s="108"/>
      <c r="E129" s="108"/>
      <c r="F129" s="108"/>
      <c r="G129" s="109"/>
      <c r="H129" s="108"/>
      <c r="I129" s="108"/>
      <c r="J129" s="108"/>
      <c r="K129" s="108"/>
      <c r="L129" s="108"/>
      <c r="M129" s="108"/>
      <c r="N129" s="108"/>
      <c r="O129" s="108"/>
      <c r="P129" s="108"/>
      <c r="Q129" s="108"/>
      <c r="R129" s="108"/>
      <c r="S129" s="108"/>
      <c r="T129" s="108"/>
      <c r="U129" s="108"/>
      <c r="V129" s="108"/>
      <c r="W129" s="108"/>
      <c r="X129" s="108"/>
      <c r="Y129" s="108"/>
      <c r="Z129" s="108"/>
    </row>
    <row r="130" ht="45.75" customHeight="1">
      <c r="A130" s="108"/>
      <c r="B130" s="108"/>
      <c r="C130" s="108"/>
      <c r="D130" s="108"/>
      <c r="E130" s="108"/>
      <c r="F130" s="108"/>
      <c r="G130" s="109"/>
      <c r="H130" s="108"/>
      <c r="I130" s="108"/>
      <c r="J130" s="108"/>
      <c r="K130" s="108"/>
      <c r="L130" s="108"/>
      <c r="M130" s="108"/>
      <c r="N130" s="108"/>
      <c r="O130" s="108"/>
      <c r="P130" s="108"/>
      <c r="Q130" s="108"/>
      <c r="R130" s="108"/>
      <c r="S130" s="108"/>
      <c r="T130" s="108"/>
      <c r="U130" s="108"/>
      <c r="V130" s="108"/>
      <c r="W130" s="108"/>
      <c r="X130" s="108"/>
      <c r="Y130" s="108"/>
      <c r="Z130" s="108"/>
    </row>
    <row r="131" ht="45.75" customHeight="1">
      <c r="A131" s="108"/>
      <c r="B131" s="108"/>
      <c r="C131" s="108"/>
      <c r="D131" s="108"/>
      <c r="E131" s="108"/>
      <c r="F131" s="108"/>
      <c r="G131" s="109"/>
      <c r="H131" s="108"/>
      <c r="I131" s="108"/>
      <c r="J131" s="108"/>
      <c r="K131" s="108"/>
      <c r="L131" s="108"/>
      <c r="M131" s="108"/>
      <c r="N131" s="108"/>
      <c r="O131" s="108"/>
      <c r="P131" s="108"/>
      <c r="Q131" s="108"/>
      <c r="R131" s="108"/>
      <c r="S131" s="108"/>
      <c r="T131" s="108"/>
      <c r="U131" s="108"/>
      <c r="V131" s="108"/>
      <c r="W131" s="108"/>
      <c r="X131" s="108"/>
      <c r="Y131" s="108"/>
      <c r="Z131" s="108"/>
    </row>
    <row r="132" ht="45.75" customHeight="1">
      <c r="A132" s="108"/>
      <c r="B132" s="108"/>
      <c r="C132" s="108"/>
      <c r="D132" s="108"/>
      <c r="E132" s="108"/>
      <c r="F132" s="108"/>
      <c r="G132" s="109"/>
      <c r="H132" s="108"/>
      <c r="I132" s="108"/>
      <c r="J132" s="108"/>
      <c r="K132" s="108"/>
      <c r="L132" s="108"/>
      <c r="M132" s="108"/>
      <c r="N132" s="108"/>
      <c r="O132" s="108"/>
      <c r="P132" s="108"/>
      <c r="Q132" s="108"/>
      <c r="R132" s="108"/>
      <c r="S132" s="108"/>
      <c r="T132" s="108"/>
      <c r="U132" s="108"/>
      <c r="V132" s="108"/>
      <c r="W132" s="108"/>
      <c r="X132" s="108"/>
      <c r="Y132" s="108"/>
      <c r="Z132" s="108"/>
    </row>
    <row r="133" ht="45.75" customHeight="1">
      <c r="A133" s="108"/>
      <c r="B133" s="108"/>
      <c r="C133" s="108"/>
      <c r="D133" s="108"/>
      <c r="E133" s="108"/>
      <c r="F133" s="108"/>
      <c r="G133" s="109"/>
      <c r="H133" s="108"/>
      <c r="I133" s="108"/>
      <c r="J133" s="108"/>
      <c r="K133" s="108"/>
      <c r="L133" s="108"/>
      <c r="M133" s="108"/>
      <c r="N133" s="108"/>
      <c r="O133" s="108"/>
      <c r="P133" s="108"/>
      <c r="Q133" s="108"/>
      <c r="R133" s="108"/>
      <c r="S133" s="108"/>
      <c r="T133" s="108"/>
      <c r="U133" s="108"/>
      <c r="V133" s="108"/>
      <c r="W133" s="108"/>
      <c r="X133" s="108"/>
      <c r="Y133" s="108"/>
      <c r="Z133" s="108"/>
    </row>
    <row r="134" ht="45.75" customHeight="1">
      <c r="A134" s="108"/>
      <c r="B134" s="108"/>
      <c r="C134" s="108"/>
      <c r="D134" s="108"/>
      <c r="E134" s="108"/>
      <c r="F134" s="108"/>
      <c r="G134" s="109"/>
      <c r="H134" s="108"/>
      <c r="I134" s="108"/>
      <c r="J134" s="108"/>
      <c r="K134" s="108"/>
      <c r="L134" s="108"/>
      <c r="M134" s="108"/>
      <c r="N134" s="108"/>
      <c r="O134" s="108"/>
      <c r="P134" s="108"/>
      <c r="Q134" s="108"/>
      <c r="R134" s="108"/>
      <c r="S134" s="108"/>
      <c r="T134" s="108"/>
      <c r="U134" s="108"/>
      <c r="V134" s="108"/>
      <c r="W134" s="108"/>
      <c r="X134" s="108"/>
      <c r="Y134" s="108"/>
      <c r="Z134" s="108"/>
    </row>
    <row r="135" ht="45.75" customHeight="1">
      <c r="A135" s="108"/>
      <c r="B135" s="108"/>
      <c r="C135" s="108"/>
      <c r="D135" s="108"/>
      <c r="E135" s="108"/>
      <c r="F135" s="108"/>
      <c r="G135" s="109"/>
      <c r="H135" s="108"/>
      <c r="I135" s="108"/>
      <c r="J135" s="108"/>
      <c r="K135" s="108"/>
      <c r="L135" s="108"/>
      <c r="M135" s="108"/>
      <c r="N135" s="108"/>
      <c r="O135" s="108"/>
      <c r="P135" s="108"/>
      <c r="Q135" s="108"/>
      <c r="R135" s="108"/>
      <c r="S135" s="108"/>
      <c r="T135" s="108"/>
      <c r="U135" s="108"/>
      <c r="V135" s="108"/>
      <c r="W135" s="108"/>
      <c r="X135" s="108"/>
      <c r="Y135" s="108"/>
      <c r="Z135" s="108"/>
    </row>
    <row r="136" ht="45.75" customHeight="1">
      <c r="A136" s="108"/>
      <c r="B136" s="108"/>
      <c r="C136" s="108"/>
      <c r="D136" s="108"/>
      <c r="E136" s="108"/>
      <c r="F136" s="108"/>
      <c r="G136" s="109"/>
      <c r="H136" s="108"/>
      <c r="I136" s="108"/>
      <c r="J136" s="108"/>
      <c r="K136" s="108"/>
      <c r="L136" s="108"/>
      <c r="M136" s="108"/>
      <c r="N136" s="108"/>
      <c r="O136" s="108"/>
      <c r="P136" s="108"/>
      <c r="Q136" s="108"/>
      <c r="R136" s="108"/>
      <c r="S136" s="108"/>
      <c r="T136" s="108"/>
      <c r="U136" s="108"/>
      <c r="V136" s="108"/>
      <c r="W136" s="108"/>
      <c r="X136" s="108"/>
      <c r="Y136" s="108"/>
      <c r="Z136" s="108"/>
    </row>
    <row r="137" ht="45.75" customHeight="1">
      <c r="A137" s="108"/>
      <c r="B137" s="108"/>
      <c r="C137" s="108"/>
      <c r="D137" s="108"/>
      <c r="E137" s="108"/>
      <c r="F137" s="108"/>
      <c r="G137" s="109"/>
      <c r="H137" s="108"/>
      <c r="I137" s="108"/>
      <c r="J137" s="108"/>
      <c r="K137" s="108"/>
      <c r="L137" s="108"/>
      <c r="M137" s="108"/>
      <c r="N137" s="108"/>
      <c r="O137" s="108"/>
      <c r="P137" s="108"/>
      <c r="Q137" s="108"/>
      <c r="R137" s="108"/>
      <c r="S137" s="108"/>
      <c r="T137" s="108"/>
      <c r="U137" s="108"/>
      <c r="V137" s="108"/>
      <c r="W137" s="108"/>
      <c r="X137" s="108"/>
      <c r="Y137" s="108"/>
      <c r="Z137" s="108"/>
    </row>
    <row r="138" ht="45.75" customHeight="1">
      <c r="A138" s="108"/>
      <c r="B138" s="108"/>
      <c r="C138" s="108"/>
      <c r="D138" s="108"/>
      <c r="E138" s="108"/>
      <c r="F138" s="108"/>
      <c r="G138" s="109"/>
      <c r="H138" s="108"/>
      <c r="I138" s="108"/>
      <c r="J138" s="108"/>
      <c r="K138" s="108"/>
      <c r="L138" s="108"/>
      <c r="M138" s="108"/>
      <c r="N138" s="108"/>
      <c r="O138" s="108"/>
      <c r="P138" s="108"/>
      <c r="Q138" s="108"/>
      <c r="R138" s="108"/>
      <c r="S138" s="108"/>
      <c r="T138" s="108"/>
      <c r="U138" s="108"/>
      <c r="V138" s="108"/>
      <c r="W138" s="108"/>
      <c r="X138" s="108"/>
      <c r="Y138" s="108"/>
      <c r="Z138" s="108"/>
    </row>
    <row r="139" ht="45.75" customHeight="1">
      <c r="A139" s="108"/>
      <c r="B139" s="108"/>
      <c r="C139" s="108"/>
      <c r="D139" s="108"/>
      <c r="E139" s="108"/>
      <c r="F139" s="108"/>
      <c r="G139" s="109"/>
      <c r="H139" s="108"/>
      <c r="I139" s="108"/>
      <c r="J139" s="108"/>
      <c r="K139" s="108"/>
      <c r="L139" s="108"/>
      <c r="M139" s="108"/>
      <c r="N139" s="108"/>
      <c r="O139" s="108"/>
      <c r="P139" s="108"/>
      <c r="Q139" s="108"/>
      <c r="R139" s="108"/>
      <c r="S139" s="108"/>
      <c r="T139" s="108"/>
      <c r="U139" s="108"/>
      <c r="V139" s="108"/>
      <c r="W139" s="108"/>
      <c r="X139" s="108"/>
      <c r="Y139" s="108"/>
      <c r="Z139" s="108"/>
    </row>
    <row r="140" ht="45.75" customHeight="1">
      <c r="A140" s="108"/>
      <c r="B140" s="108"/>
      <c r="C140" s="108"/>
      <c r="D140" s="108"/>
      <c r="E140" s="108"/>
      <c r="F140" s="108"/>
      <c r="G140" s="109"/>
      <c r="H140" s="108"/>
      <c r="I140" s="108"/>
      <c r="J140" s="108"/>
      <c r="K140" s="108"/>
      <c r="L140" s="108"/>
      <c r="M140" s="108"/>
      <c r="N140" s="108"/>
      <c r="O140" s="108"/>
      <c r="P140" s="108"/>
      <c r="Q140" s="108"/>
      <c r="R140" s="108"/>
      <c r="S140" s="108"/>
      <c r="T140" s="108"/>
      <c r="U140" s="108"/>
      <c r="V140" s="108"/>
      <c r="W140" s="108"/>
      <c r="X140" s="108"/>
      <c r="Y140" s="108"/>
      <c r="Z140" s="108"/>
    </row>
    <row r="141" ht="45.75" customHeight="1">
      <c r="A141" s="108"/>
      <c r="B141" s="108"/>
      <c r="C141" s="108"/>
      <c r="D141" s="108"/>
      <c r="E141" s="108"/>
      <c r="F141" s="108"/>
      <c r="G141" s="109"/>
      <c r="H141" s="108"/>
      <c r="I141" s="108"/>
      <c r="J141" s="108"/>
      <c r="K141" s="108"/>
      <c r="L141" s="108"/>
      <c r="M141" s="108"/>
      <c r="N141" s="108"/>
      <c r="O141" s="108"/>
      <c r="P141" s="108"/>
      <c r="Q141" s="108"/>
      <c r="R141" s="108"/>
      <c r="S141" s="108"/>
      <c r="T141" s="108"/>
      <c r="U141" s="108"/>
      <c r="V141" s="108"/>
      <c r="W141" s="108"/>
      <c r="X141" s="108"/>
      <c r="Y141" s="108"/>
      <c r="Z141" s="108"/>
    </row>
    <row r="142" ht="45.75" customHeight="1">
      <c r="A142" s="108"/>
      <c r="B142" s="108"/>
      <c r="C142" s="108"/>
      <c r="D142" s="108"/>
      <c r="E142" s="108"/>
      <c r="F142" s="108"/>
      <c r="G142" s="109"/>
      <c r="H142" s="108"/>
      <c r="I142" s="108"/>
      <c r="J142" s="108"/>
      <c r="K142" s="108"/>
      <c r="L142" s="108"/>
      <c r="M142" s="108"/>
      <c r="N142" s="108"/>
      <c r="O142" s="108"/>
      <c r="P142" s="108"/>
      <c r="Q142" s="108"/>
      <c r="R142" s="108"/>
      <c r="S142" s="108"/>
      <c r="T142" s="108"/>
      <c r="U142" s="108"/>
      <c r="V142" s="108"/>
      <c r="W142" s="108"/>
      <c r="X142" s="108"/>
      <c r="Y142" s="108"/>
      <c r="Z142" s="108"/>
    </row>
    <row r="143" ht="45.75" customHeight="1">
      <c r="A143" s="108"/>
      <c r="B143" s="108"/>
      <c r="C143" s="108"/>
      <c r="D143" s="108"/>
      <c r="E143" s="108"/>
      <c r="F143" s="108"/>
      <c r="G143" s="109"/>
      <c r="H143" s="108"/>
      <c r="I143" s="108"/>
      <c r="J143" s="108"/>
      <c r="K143" s="108"/>
      <c r="L143" s="108"/>
      <c r="M143" s="108"/>
      <c r="N143" s="108"/>
      <c r="O143" s="108"/>
      <c r="P143" s="108"/>
      <c r="Q143" s="108"/>
      <c r="R143" s="108"/>
      <c r="S143" s="108"/>
      <c r="T143" s="108"/>
      <c r="U143" s="108"/>
      <c r="V143" s="108"/>
      <c r="W143" s="108"/>
      <c r="X143" s="108"/>
      <c r="Y143" s="108"/>
      <c r="Z143" s="108"/>
    </row>
    <row r="144" ht="45.75" customHeight="1">
      <c r="A144" s="108"/>
      <c r="B144" s="108"/>
      <c r="C144" s="108"/>
      <c r="D144" s="108"/>
      <c r="E144" s="108"/>
      <c r="F144" s="108"/>
      <c r="G144" s="109"/>
      <c r="H144" s="108"/>
      <c r="I144" s="108"/>
      <c r="J144" s="108"/>
      <c r="K144" s="108"/>
      <c r="L144" s="108"/>
      <c r="M144" s="108"/>
      <c r="N144" s="108"/>
      <c r="O144" s="108"/>
      <c r="P144" s="108"/>
      <c r="Q144" s="108"/>
      <c r="R144" s="108"/>
      <c r="S144" s="108"/>
      <c r="T144" s="108"/>
      <c r="U144" s="108"/>
      <c r="V144" s="108"/>
      <c r="W144" s="108"/>
      <c r="X144" s="108"/>
      <c r="Y144" s="108"/>
      <c r="Z144" s="108"/>
    </row>
    <row r="145" ht="45.75" customHeight="1">
      <c r="A145" s="108"/>
      <c r="B145" s="108"/>
      <c r="C145" s="108"/>
      <c r="D145" s="108"/>
      <c r="E145" s="108"/>
      <c r="F145" s="108"/>
      <c r="G145" s="109"/>
      <c r="H145" s="108"/>
      <c r="I145" s="108"/>
      <c r="J145" s="108"/>
      <c r="K145" s="108"/>
      <c r="L145" s="108"/>
      <c r="M145" s="108"/>
      <c r="N145" s="108"/>
      <c r="O145" s="108"/>
      <c r="P145" s="108"/>
      <c r="Q145" s="108"/>
      <c r="R145" s="108"/>
      <c r="S145" s="108"/>
      <c r="T145" s="108"/>
      <c r="U145" s="108"/>
      <c r="V145" s="108"/>
      <c r="W145" s="108"/>
      <c r="X145" s="108"/>
      <c r="Y145" s="108"/>
      <c r="Z145" s="108"/>
    </row>
    <row r="146" ht="45.75" customHeight="1">
      <c r="A146" s="108"/>
      <c r="B146" s="108"/>
      <c r="C146" s="108"/>
      <c r="D146" s="108"/>
      <c r="E146" s="108"/>
      <c r="F146" s="108"/>
      <c r="G146" s="109"/>
      <c r="H146" s="108"/>
      <c r="I146" s="108"/>
      <c r="J146" s="108"/>
      <c r="K146" s="108"/>
      <c r="L146" s="108"/>
      <c r="M146" s="108"/>
      <c r="N146" s="108"/>
      <c r="O146" s="108"/>
      <c r="P146" s="108"/>
      <c r="Q146" s="108"/>
      <c r="R146" s="108"/>
      <c r="S146" s="108"/>
      <c r="T146" s="108"/>
      <c r="U146" s="108"/>
      <c r="V146" s="108"/>
      <c r="W146" s="108"/>
      <c r="X146" s="108"/>
      <c r="Y146" s="108"/>
      <c r="Z146" s="108"/>
    </row>
    <row r="147" ht="45.75" customHeight="1">
      <c r="A147" s="108"/>
      <c r="B147" s="108"/>
      <c r="C147" s="108"/>
      <c r="D147" s="108"/>
      <c r="E147" s="108"/>
      <c r="F147" s="108"/>
      <c r="G147" s="109"/>
      <c r="H147" s="108"/>
      <c r="I147" s="108"/>
      <c r="J147" s="108"/>
      <c r="K147" s="108"/>
      <c r="L147" s="108"/>
      <c r="M147" s="108"/>
      <c r="N147" s="108"/>
      <c r="O147" s="108"/>
      <c r="P147" s="108"/>
      <c r="Q147" s="108"/>
      <c r="R147" s="108"/>
      <c r="S147" s="108"/>
      <c r="T147" s="108"/>
      <c r="U147" s="108"/>
      <c r="V147" s="108"/>
      <c r="W147" s="108"/>
      <c r="X147" s="108"/>
      <c r="Y147" s="108"/>
      <c r="Z147" s="108"/>
    </row>
    <row r="148" ht="45.75" customHeight="1">
      <c r="A148" s="108"/>
      <c r="B148" s="108"/>
      <c r="C148" s="108"/>
      <c r="D148" s="108"/>
      <c r="E148" s="108"/>
      <c r="F148" s="108"/>
      <c r="G148" s="109"/>
      <c r="H148" s="108"/>
      <c r="I148" s="108"/>
      <c r="J148" s="108"/>
      <c r="K148" s="108"/>
      <c r="L148" s="108"/>
      <c r="M148" s="108"/>
      <c r="N148" s="108"/>
      <c r="O148" s="108"/>
      <c r="P148" s="108"/>
      <c r="Q148" s="108"/>
      <c r="R148" s="108"/>
      <c r="S148" s="108"/>
      <c r="T148" s="108"/>
      <c r="U148" s="108"/>
      <c r="V148" s="108"/>
      <c r="W148" s="108"/>
      <c r="X148" s="108"/>
      <c r="Y148" s="108"/>
      <c r="Z148" s="108"/>
    </row>
    <row r="149" ht="45.75" customHeight="1">
      <c r="A149" s="108"/>
      <c r="B149" s="108"/>
      <c r="C149" s="108"/>
      <c r="D149" s="108"/>
      <c r="E149" s="108"/>
      <c r="F149" s="108"/>
      <c r="G149" s="109"/>
      <c r="H149" s="108"/>
      <c r="I149" s="108"/>
      <c r="J149" s="108"/>
      <c r="K149" s="108"/>
      <c r="L149" s="108"/>
      <c r="M149" s="108"/>
      <c r="N149" s="108"/>
      <c r="O149" s="108"/>
      <c r="P149" s="108"/>
      <c r="Q149" s="108"/>
      <c r="R149" s="108"/>
      <c r="S149" s="108"/>
      <c r="T149" s="108"/>
      <c r="U149" s="108"/>
      <c r="V149" s="108"/>
      <c r="W149" s="108"/>
      <c r="X149" s="108"/>
      <c r="Y149" s="108"/>
      <c r="Z149" s="108"/>
    </row>
    <row r="150" ht="45.75" customHeight="1">
      <c r="A150" s="108"/>
      <c r="B150" s="108"/>
      <c r="C150" s="108"/>
      <c r="D150" s="108"/>
      <c r="E150" s="108"/>
      <c r="F150" s="108"/>
      <c r="G150" s="109"/>
      <c r="H150" s="108"/>
      <c r="I150" s="108"/>
      <c r="J150" s="108"/>
      <c r="K150" s="108"/>
      <c r="L150" s="108"/>
      <c r="M150" s="108"/>
      <c r="N150" s="108"/>
      <c r="O150" s="108"/>
      <c r="P150" s="108"/>
      <c r="Q150" s="108"/>
      <c r="R150" s="108"/>
      <c r="S150" s="108"/>
      <c r="T150" s="108"/>
      <c r="U150" s="108"/>
      <c r="V150" s="108"/>
      <c r="W150" s="108"/>
      <c r="X150" s="108"/>
      <c r="Y150" s="108"/>
      <c r="Z150" s="108"/>
    </row>
    <row r="151" ht="45.75" customHeight="1">
      <c r="A151" s="108"/>
      <c r="B151" s="108"/>
      <c r="C151" s="108"/>
      <c r="D151" s="108"/>
      <c r="E151" s="108"/>
      <c r="F151" s="108"/>
      <c r="G151" s="109"/>
      <c r="H151" s="108"/>
      <c r="I151" s="108"/>
      <c r="J151" s="108"/>
      <c r="K151" s="108"/>
      <c r="L151" s="108"/>
      <c r="M151" s="108"/>
      <c r="N151" s="108"/>
      <c r="O151" s="108"/>
      <c r="P151" s="108"/>
      <c r="Q151" s="108"/>
      <c r="R151" s="108"/>
      <c r="S151" s="108"/>
      <c r="T151" s="108"/>
      <c r="U151" s="108"/>
      <c r="V151" s="108"/>
      <c r="W151" s="108"/>
      <c r="X151" s="108"/>
      <c r="Y151" s="108"/>
      <c r="Z151" s="108"/>
    </row>
    <row r="152" ht="45.75" customHeight="1">
      <c r="A152" s="108"/>
      <c r="B152" s="108"/>
      <c r="C152" s="108"/>
      <c r="D152" s="108"/>
      <c r="E152" s="108"/>
      <c r="F152" s="108"/>
      <c r="G152" s="109"/>
      <c r="H152" s="108"/>
      <c r="I152" s="108"/>
      <c r="J152" s="108"/>
      <c r="K152" s="108"/>
      <c r="L152" s="108"/>
      <c r="M152" s="108"/>
      <c r="N152" s="108"/>
      <c r="O152" s="108"/>
      <c r="P152" s="108"/>
      <c r="Q152" s="108"/>
      <c r="R152" s="108"/>
      <c r="S152" s="108"/>
      <c r="T152" s="108"/>
      <c r="U152" s="108"/>
      <c r="V152" s="108"/>
      <c r="W152" s="108"/>
      <c r="X152" s="108"/>
      <c r="Y152" s="108"/>
      <c r="Z152" s="108"/>
    </row>
    <row r="153" ht="45.75" customHeight="1">
      <c r="A153" s="108"/>
      <c r="B153" s="108"/>
      <c r="C153" s="108"/>
      <c r="D153" s="108"/>
      <c r="E153" s="108"/>
      <c r="F153" s="108"/>
      <c r="G153" s="109"/>
      <c r="H153" s="108"/>
      <c r="I153" s="108"/>
      <c r="J153" s="108"/>
      <c r="K153" s="108"/>
      <c r="L153" s="108"/>
      <c r="M153" s="108"/>
      <c r="N153" s="108"/>
      <c r="O153" s="108"/>
      <c r="P153" s="108"/>
      <c r="Q153" s="108"/>
      <c r="R153" s="108"/>
      <c r="S153" s="108"/>
      <c r="T153" s="108"/>
      <c r="U153" s="108"/>
      <c r="V153" s="108"/>
      <c r="W153" s="108"/>
      <c r="X153" s="108"/>
      <c r="Y153" s="108"/>
      <c r="Z153" s="108"/>
    </row>
    <row r="154" ht="45.75" customHeight="1">
      <c r="A154" s="108"/>
      <c r="B154" s="108"/>
      <c r="C154" s="108"/>
      <c r="D154" s="108"/>
      <c r="E154" s="108"/>
      <c r="F154" s="108"/>
      <c r="G154" s="109"/>
      <c r="H154" s="108"/>
      <c r="I154" s="108"/>
      <c r="J154" s="108"/>
      <c r="K154" s="108"/>
      <c r="L154" s="108"/>
      <c r="M154" s="108"/>
      <c r="N154" s="108"/>
      <c r="O154" s="108"/>
      <c r="P154" s="108"/>
      <c r="Q154" s="108"/>
      <c r="R154" s="108"/>
      <c r="S154" s="108"/>
      <c r="T154" s="108"/>
      <c r="U154" s="108"/>
      <c r="V154" s="108"/>
      <c r="W154" s="108"/>
      <c r="X154" s="108"/>
      <c r="Y154" s="108"/>
      <c r="Z154" s="108"/>
    </row>
    <row r="155" ht="45.75" customHeight="1">
      <c r="A155" s="108"/>
      <c r="B155" s="108"/>
      <c r="C155" s="108"/>
      <c r="D155" s="108"/>
      <c r="E155" s="108"/>
      <c r="F155" s="108"/>
      <c r="G155" s="109"/>
      <c r="H155" s="108"/>
      <c r="I155" s="108"/>
      <c r="J155" s="108"/>
      <c r="K155" s="108"/>
      <c r="L155" s="108"/>
      <c r="M155" s="108"/>
      <c r="N155" s="108"/>
      <c r="O155" s="108"/>
      <c r="P155" s="108"/>
      <c r="Q155" s="108"/>
      <c r="R155" s="108"/>
      <c r="S155" s="108"/>
      <c r="T155" s="108"/>
      <c r="U155" s="108"/>
      <c r="V155" s="108"/>
      <c r="W155" s="108"/>
      <c r="X155" s="108"/>
      <c r="Y155" s="108"/>
      <c r="Z155" s="108"/>
    </row>
    <row r="156" ht="45.75" customHeight="1">
      <c r="A156" s="108"/>
      <c r="B156" s="108"/>
      <c r="C156" s="108"/>
      <c r="D156" s="108"/>
      <c r="E156" s="108"/>
      <c r="F156" s="108"/>
      <c r="G156" s="109"/>
      <c r="H156" s="108"/>
      <c r="I156" s="108"/>
      <c r="J156" s="108"/>
      <c r="K156" s="108"/>
      <c r="L156" s="108"/>
      <c r="M156" s="108"/>
      <c r="N156" s="108"/>
      <c r="O156" s="108"/>
      <c r="P156" s="108"/>
      <c r="Q156" s="108"/>
      <c r="R156" s="108"/>
      <c r="S156" s="108"/>
      <c r="T156" s="108"/>
      <c r="U156" s="108"/>
      <c r="V156" s="108"/>
      <c r="W156" s="108"/>
      <c r="X156" s="108"/>
      <c r="Y156" s="108"/>
      <c r="Z156" s="108"/>
    </row>
    <row r="157" ht="45.75" customHeight="1">
      <c r="A157" s="108"/>
      <c r="B157" s="108"/>
      <c r="C157" s="108"/>
      <c r="D157" s="108"/>
      <c r="E157" s="108"/>
      <c r="F157" s="108"/>
      <c r="G157" s="109"/>
      <c r="H157" s="108"/>
      <c r="I157" s="108"/>
      <c r="J157" s="108"/>
      <c r="K157" s="108"/>
      <c r="L157" s="108"/>
      <c r="M157" s="108"/>
      <c r="N157" s="108"/>
      <c r="O157" s="108"/>
      <c r="P157" s="108"/>
      <c r="Q157" s="108"/>
      <c r="R157" s="108"/>
      <c r="S157" s="108"/>
      <c r="T157" s="108"/>
      <c r="U157" s="108"/>
      <c r="V157" s="108"/>
      <c r="W157" s="108"/>
      <c r="X157" s="108"/>
      <c r="Y157" s="108"/>
      <c r="Z157" s="108"/>
    </row>
    <row r="158" ht="45.75" customHeight="1">
      <c r="A158" s="108"/>
      <c r="B158" s="108"/>
      <c r="C158" s="108"/>
      <c r="D158" s="108"/>
      <c r="E158" s="108"/>
      <c r="F158" s="108"/>
      <c r="G158" s="109"/>
      <c r="H158" s="108"/>
      <c r="I158" s="108"/>
      <c r="J158" s="108"/>
      <c r="K158" s="108"/>
      <c r="L158" s="108"/>
      <c r="M158" s="108"/>
      <c r="N158" s="108"/>
      <c r="O158" s="108"/>
      <c r="P158" s="108"/>
      <c r="Q158" s="108"/>
      <c r="R158" s="108"/>
      <c r="S158" s="108"/>
      <c r="T158" s="108"/>
      <c r="U158" s="108"/>
      <c r="V158" s="108"/>
      <c r="W158" s="108"/>
      <c r="X158" s="108"/>
      <c r="Y158" s="108"/>
      <c r="Z158" s="108"/>
    </row>
    <row r="159" ht="45.75" customHeight="1">
      <c r="A159" s="108"/>
      <c r="B159" s="108"/>
      <c r="C159" s="108"/>
      <c r="D159" s="108"/>
      <c r="E159" s="108"/>
      <c r="F159" s="108"/>
      <c r="G159" s="109"/>
      <c r="H159" s="108"/>
      <c r="I159" s="108"/>
      <c r="J159" s="108"/>
      <c r="K159" s="108"/>
      <c r="L159" s="108"/>
      <c r="M159" s="108"/>
      <c r="N159" s="108"/>
      <c r="O159" s="108"/>
      <c r="P159" s="108"/>
      <c r="Q159" s="108"/>
      <c r="R159" s="108"/>
      <c r="S159" s="108"/>
      <c r="T159" s="108"/>
      <c r="U159" s="108"/>
      <c r="V159" s="108"/>
      <c r="W159" s="108"/>
      <c r="X159" s="108"/>
      <c r="Y159" s="108"/>
      <c r="Z159" s="108"/>
    </row>
    <row r="160" ht="45.75" customHeight="1">
      <c r="A160" s="108"/>
      <c r="B160" s="108"/>
      <c r="C160" s="108"/>
      <c r="D160" s="108"/>
      <c r="E160" s="108"/>
      <c r="F160" s="108"/>
      <c r="G160" s="109"/>
      <c r="H160" s="108"/>
      <c r="I160" s="108"/>
      <c r="J160" s="108"/>
      <c r="K160" s="108"/>
      <c r="L160" s="108"/>
      <c r="M160" s="108"/>
      <c r="N160" s="108"/>
      <c r="O160" s="108"/>
      <c r="P160" s="108"/>
      <c r="Q160" s="108"/>
      <c r="R160" s="108"/>
      <c r="S160" s="108"/>
      <c r="T160" s="108"/>
      <c r="U160" s="108"/>
      <c r="V160" s="108"/>
      <c r="W160" s="108"/>
      <c r="X160" s="108"/>
      <c r="Y160" s="108"/>
      <c r="Z160" s="108"/>
    </row>
    <row r="161" ht="45.75" customHeight="1">
      <c r="A161" s="108"/>
      <c r="B161" s="108"/>
      <c r="C161" s="108"/>
      <c r="D161" s="108"/>
      <c r="E161" s="108"/>
      <c r="F161" s="108"/>
      <c r="G161" s="109"/>
      <c r="H161" s="108"/>
      <c r="I161" s="108"/>
      <c r="J161" s="108"/>
      <c r="K161" s="108"/>
      <c r="L161" s="108"/>
      <c r="M161" s="108"/>
      <c r="N161" s="108"/>
      <c r="O161" s="108"/>
      <c r="P161" s="108"/>
      <c r="Q161" s="108"/>
      <c r="R161" s="108"/>
      <c r="S161" s="108"/>
      <c r="T161" s="108"/>
      <c r="U161" s="108"/>
      <c r="V161" s="108"/>
      <c r="W161" s="108"/>
      <c r="X161" s="108"/>
      <c r="Y161" s="108"/>
      <c r="Z161" s="108"/>
    </row>
    <row r="162" ht="45.75" customHeight="1">
      <c r="A162" s="108"/>
      <c r="B162" s="108"/>
      <c r="C162" s="108"/>
      <c r="D162" s="108"/>
      <c r="E162" s="108"/>
      <c r="F162" s="108"/>
      <c r="G162" s="109"/>
      <c r="H162" s="108"/>
      <c r="I162" s="108"/>
      <c r="J162" s="108"/>
      <c r="K162" s="108"/>
      <c r="L162" s="108"/>
      <c r="M162" s="108"/>
      <c r="N162" s="108"/>
      <c r="O162" s="108"/>
      <c r="P162" s="108"/>
      <c r="Q162" s="108"/>
      <c r="R162" s="108"/>
      <c r="S162" s="108"/>
      <c r="T162" s="108"/>
      <c r="U162" s="108"/>
      <c r="V162" s="108"/>
      <c r="W162" s="108"/>
      <c r="X162" s="108"/>
      <c r="Y162" s="108"/>
      <c r="Z162" s="108"/>
    </row>
    <row r="163" ht="45.75" customHeight="1">
      <c r="A163" s="108"/>
      <c r="B163" s="108"/>
      <c r="C163" s="108"/>
      <c r="D163" s="108"/>
      <c r="E163" s="108"/>
      <c r="F163" s="108"/>
      <c r="G163" s="109"/>
      <c r="H163" s="108"/>
      <c r="I163" s="108"/>
      <c r="J163" s="108"/>
      <c r="K163" s="108"/>
      <c r="L163" s="108"/>
      <c r="M163" s="108"/>
      <c r="N163" s="108"/>
      <c r="O163" s="108"/>
      <c r="P163" s="108"/>
      <c r="Q163" s="108"/>
      <c r="R163" s="108"/>
      <c r="S163" s="108"/>
      <c r="T163" s="108"/>
      <c r="U163" s="108"/>
      <c r="V163" s="108"/>
      <c r="W163" s="108"/>
      <c r="X163" s="108"/>
      <c r="Y163" s="108"/>
      <c r="Z163" s="108"/>
    </row>
    <row r="164" ht="45.75" customHeight="1">
      <c r="A164" s="108"/>
      <c r="B164" s="108"/>
      <c r="C164" s="108"/>
      <c r="D164" s="108"/>
      <c r="E164" s="108"/>
      <c r="F164" s="108"/>
      <c r="G164" s="109"/>
      <c r="H164" s="108"/>
      <c r="I164" s="108"/>
      <c r="J164" s="108"/>
      <c r="K164" s="108"/>
      <c r="L164" s="108"/>
      <c r="M164" s="108"/>
      <c r="N164" s="108"/>
      <c r="O164" s="108"/>
      <c r="P164" s="108"/>
      <c r="Q164" s="108"/>
      <c r="R164" s="108"/>
      <c r="S164" s="108"/>
      <c r="T164" s="108"/>
      <c r="U164" s="108"/>
      <c r="V164" s="108"/>
      <c r="W164" s="108"/>
      <c r="X164" s="108"/>
      <c r="Y164" s="108"/>
      <c r="Z164" s="108"/>
    </row>
    <row r="165" ht="45.75" customHeight="1">
      <c r="A165" s="108"/>
      <c r="B165" s="108"/>
      <c r="C165" s="108"/>
      <c r="D165" s="108"/>
      <c r="E165" s="108"/>
      <c r="F165" s="108"/>
      <c r="G165" s="109"/>
      <c r="H165" s="108"/>
      <c r="I165" s="108"/>
      <c r="J165" s="108"/>
      <c r="K165" s="108"/>
      <c r="L165" s="108"/>
      <c r="M165" s="108"/>
      <c r="N165" s="108"/>
      <c r="O165" s="108"/>
      <c r="P165" s="108"/>
      <c r="Q165" s="108"/>
      <c r="R165" s="108"/>
      <c r="S165" s="108"/>
      <c r="T165" s="108"/>
      <c r="U165" s="108"/>
      <c r="V165" s="108"/>
      <c r="W165" s="108"/>
      <c r="X165" s="108"/>
      <c r="Y165" s="108"/>
      <c r="Z165" s="108"/>
    </row>
    <row r="166" ht="45.75" customHeight="1">
      <c r="A166" s="108"/>
      <c r="B166" s="108"/>
      <c r="C166" s="108"/>
      <c r="D166" s="108"/>
      <c r="E166" s="108"/>
      <c r="F166" s="108"/>
      <c r="G166" s="109"/>
      <c r="H166" s="108"/>
      <c r="I166" s="108"/>
      <c r="J166" s="108"/>
      <c r="K166" s="108"/>
      <c r="L166" s="108"/>
      <c r="M166" s="108"/>
      <c r="N166" s="108"/>
      <c r="O166" s="108"/>
      <c r="P166" s="108"/>
      <c r="Q166" s="108"/>
      <c r="R166" s="108"/>
      <c r="S166" s="108"/>
      <c r="T166" s="108"/>
      <c r="U166" s="108"/>
      <c r="V166" s="108"/>
      <c r="W166" s="108"/>
      <c r="X166" s="108"/>
      <c r="Y166" s="108"/>
      <c r="Z166" s="108"/>
    </row>
    <row r="167" ht="45.75" customHeight="1">
      <c r="A167" s="108"/>
      <c r="B167" s="108"/>
      <c r="C167" s="108"/>
      <c r="D167" s="108"/>
      <c r="E167" s="108"/>
      <c r="F167" s="108"/>
      <c r="G167" s="109"/>
      <c r="H167" s="108"/>
      <c r="I167" s="108"/>
      <c r="J167" s="108"/>
      <c r="K167" s="108"/>
      <c r="L167" s="108"/>
      <c r="M167" s="108"/>
      <c r="N167" s="108"/>
      <c r="O167" s="108"/>
      <c r="P167" s="108"/>
      <c r="Q167" s="108"/>
      <c r="R167" s="108"/>
      <c r="S167" s="108"/>
      <c r="T167" s="108"/>
      <c r="U167" s="108"/>
      <c r="V167" s="108"/>
      <c r="W167" s="108"/>
      <c r="X167" s="108"/>
      <c r="Y167" s="108"/>
      <c r="Z167" s="108"/>
    </row>
    <row r="168" ht="45.75" customHeight="1">
      <c r="A168" s="108"/>
      <c r="B168" s="108"/>
      <c r="C168" s="108"/>
      <c r="D168" s="108"/>
      <c r="E168" s="108"/>
      <c r="F168" s="108"/>
      <c r="G168" s="109"/>
      <c r="H168" s="108"/>
      <c r="I168" s="108"/>
      <c r="J168" s="108"/>
      <c r="K168" s="108"/>
      <c r="L168" s="108"/>
      <c r="M168" s="108"/>
      <c r="N168" s="108"/>
      <c r="O168" s="108"/>
      <c r="P168" s="108"/>
      <c r="Q168" s="108"/>
      <c r="R168" s="108"/>
      <c r="S168" s="108"/>
      <c r="T168" s="108"/>
      <c r="U168" s="108"/>
      <c r="V168" s="108"/>
      <c r="W168" s="108"/>
      <c r="X168" s="108"/>
      <c r="Y168" s="108"/>
      <c r="Z168" s="108"/>
    </row>
    <row r="169" ht="45.75" customHeight="1">
      <c r="A169" s="108"/>
      <c r="B169" s="108"/>
      <c r="C169" s="108"/>
      <c r="D169" s="108"/>
      <c r="E169" s="108"/>
      <c r="F169" s="108"/>
      <c r="G169" s="109"/>
      <c r="H169" s="108"/>
      <c r="I169" s="108"/>
      <c r="J169" s="108"/>
      <c r="K169" s="108"/>
      <c r="L169" s="108"/>
      <c r="M169" s="108"/>
      <c r="N169" s="108"/>
      <c r="O169" s="108"/>
      <c r="P169" s="108"/>
      <c r="Q169" s="108"/>
      <c r="R169" s="108"/>
      <c r="S169" s="108"/>
      <c r="T169" s="108"/>
      <c r="U169" s="108"/>
      <c r="V169" s="108"/>
      <c r="W169" s="108"/>
      <c r="X169" s="108"/>
      <c r="Y169" s="108"/>
      <c r="Z169" s="108"/>
    </row>
    <row r="170" ht="45.75" customHeight="1">
      <c r="A170" s="108"/>
      <c r="B170" s="108"/>
      <c r="C170" s="108"/>
      <c r="D170" s="108"/>
      <c r="E170" s="108"/>
      <c r="F170" s="108"/>
      <c r="G170" s="109"/>
      <c r="H170" s="108"/>
      <c r="I170" s="108"/>
      <c r="J170" s="108"/>
      <c r="K170" s="108"/>
      <c r="L170" s="108"/>
      <c r="M170" s="108"/>
      <c r="N170" s="108"/>
      <c r="O170" s="108"/>
      <c r="P170" s="108"/>
      <c r="Q170" s="108"/>
      <c r="R170" s="108"/>
      <c r="S170" s="108"/>
      <c r="T170" s="108"/>
      <c r="U170" s="108"/>
      <c r="V170" s="108"/>
      <c r="W170" s="108"/>
      <c r="X170" s="108"/>
      <c r="Y170" s="108"/>
      <c r="Z170" s="108"/>
    </row>
    <row r="171" ht="45.75" customHeight="1">
      <c r="A171" s="108"/>
      <c r="B171" s="108"/>
      <c r="C171" s="108"/>
      <c r="D171" s="108"/>
      <c r="E171" s="108"/>
      <c r="F171" s="108"/>
      <c r="G171" s="109"/>
      <c r="H171" s="108"/>
      <c r="I171" s="108"/>
      <c r="J171" s="108"/>
      <c r="K171" s="108"/>
      <c r="L171" s="108"/>
      <c r="M171" s="108"/>
      <c r="N171" s="108"/>
      <c r="O171" s="108"/>
      <c r="P171" s="108"/>
      <c r="Q171" s="108"/>
      <c r="R171" s="108"/>
      <c r="S171" s="108"/>
      <c r="T171" s="108"/>
      <c r="U171" s="108"/>
      <c r="V171" s="108"/>
      <c r="W171" s="108"/>
      <c r="X171" s="108"/>
      <c r="Y171" s="108"/>
      <c r="Z171" s="108"/>
    </row>
    <row r="172" ht="45.75" customHeight="1">
      <c r="A172" s="108"/>
      <c r="B172" s="108"/>
      <c r="C172" s="108"/>
      <c r="D172" s="108"/>
      <c r="E172" s="108"/>
      <c r="F172" s="108"/>
      <c r="G172" s="109"/>
      <c r="H172" s="108"/>
      <c r="I172" s="108"/>
      <c r="J172" s="108"/>
      <c r="K172" s="108"/>
      <c r="L172" s="108"/>
      <c r="M172" s="108"/>
      <c r="N172" s="108"/>
      <c r="O172" s="108"/>
      <c r="P172" s="108"/>
      <c r="Q172" s="108"/>
      <c r="R172" s="108"/>
      <c r="S172" s="108"/>
      <c r="T172" s="108"/>
      <c r="U172" s="108"/>
      <c r="V172" s="108"/>
      <c r="W172" s="108"/>
      <c r="X172" s="108"/>
      <c r="Y172" s="108"/>
      <c r="Z172" s="108"/>
    </row>
    <row r="173" ht="45.75" customHeight="1">
      <c r="A173" s="108"/>
      <c r="B173" s="108"/>
      <c r="C173" s="108"/>
      <c r="D173" s="108"/>
      <c r="E173" s="108"/>
      <c r="F173" s="108"/>
      <c r="G173" s="109"/>
      <c r="H173" s="108"/>
      <c r="I173" s="108"/>
      <c r="J173" s="108"/>
      <c r="K173" s="108"/>
      <c r="L173" s="108"/>
      <c r="M173" s="108"/>
      <c r="N173" s="108"/>
      <c r="O173" s="108"/>
      <c r="P173" s="108"/>
      <c r="Q173" s="108"/>
      <c r="R173" s="108"/>
      <c r="S173" s="108"/>
      <c r="T173" s="108"/>
      <c r="U173" s="108"/>
      <c r="V173" s="108"/>
      <c r="W173" s="108"/>
      <c r="X173" s="108"/>
      <c r="Y173" s="108"/>
      <c r="Z173" s="108"/>
    </row>
    <row r="174" ht="45.75" customHeight="1">
      <c r="A174" s="108"/>
      <c r="B174" s="108"/>
      <c r="C174" s="108"/>
      <c r="D174" s="108"/>
      <c r="E174" s="108"/>
      <c r="F174" s="108"/>
      <c r="G174" s="109"/>
      <c r="H174" s="108"/>
      <c r="I174" s="108"/>
      <c r="J174" s="108"/>
      <c r="K174" s="108"/>
      <c r="L174" s="108"/>
      <c r="M174" s="108"/>
      <c r="N174" s="108"/>
      <c r="O174" s="108"/>
      <c r="P174" s="108"/>
      <c r="Q174" s="108"/>
      <c r="R174" s="108"/>
      <c r="S174" s="108"/>
      <c r="T174" s="108"/>
      <c r="U174" s="108"/>
      <c r="V174" s="108"/>
      <c r="W174" s="108"/>
      <c r="X174" s="108"/>
      <c r="Y174" s="108"/>
      <c r="Z174" s="108"/>
    </row>
    <row r="175" ht="45.75" customHeight="1">
      <c r="A175" s="108"/>
      <c r="B175" s="108"/>
      <c r="C175" s="108"/>
      <c r="D175" s="108"/>
      <c r="E175" s="108"/>
      <c r="F175" s="108"/>
      <c r="G175" s="109"/>
      <c r="H175" s="108"/>
      <c r="I175" s="108"/>
      <c r="J175" s="108"/>
      <c r="K175" s="108"/>
      <c r="L175" s="108"/>
      <c r="M175" s="108"/>
      <c r="N175" s="108"/>
      <c r="O175" s="108"/>
      <c r="P175" s="108"/>
      <c r="Q175" s="108"/>
      <c r="R175" s="108"/>
      <c r="S175" s="108"/>
      <c r="T175" s="108"/>
      <c r="U175" s="108"/>
      <c r="V175" s="108"/>
      <c r="W175" s="108"/>
      <c r="X175" s="108"/>
      <c r="Y175" s="108"/>
      <c r="Z175" s="108"/>
    </row>
    <row r="176" ht="45.75" customHeight="1">
      <c r="A176" s="108"/>
      <c r="B176" s="108"/>
      <c r="C176" s="108"/>
      <c r="D176" s="108"/>
      <c r="E176" s="108"/>
      <c r="F176" s="108"/>
      <c r="G176" s="109"/>
      <c r="H176" s="108"/>
      <c r="I176" s="108"/>
      <c r="J176" s="108"/>
      <c r="K176" s="108"/>
      <c r="L176" s="108"/>
      <c r="M176" s="108"/>
      <c r="N176" s="108"/>
      <c r="O176" s="108"/>
      <c r="P176" s="108"/>
      <c r="Q176" s="108"/>
      <c r="R176" s="108"/>
      <c r="S176" s="108"/>
      <c r="T176" s="108"/>
      <c r="U176" s="108"/>
      <c r="V176" s="108"/>
      <c r="W176" s="108"/>
      <c r="X176" s="108"/>
      <c r="Y176" s="108"/>
      <c r="Z176" s="108"/>
    </row>
    <row r="177" ht="45.75" customHeight="1">
      <c r="A177" s="108"/>
      <c r="B177" s="108"/>
      <c r="C177" s="108"/>
      <c r="D177" s="108"/>
      <c r="E177" s="108"/>
      <c r="F177" s="108"/>
      <c r="G177" s="109"/>
      <c r="H177" s="108"/>
      <c r="I177" s="108"/>
      <c r="J177" s="108"/>
      <c r="K177" s="108"/>
      <c r="L177" s="108"/>
      <c r="M177" s="108"/>
      <c r="N177" s="108"/>
      <c r="O177" s="108"/>
      <c r="P177" s="108"/>
      <c r="Q177" s="108"/>
      <c r="R177" s="108"/>
      <c r="S177" s="108"/>
      <c r="T177" s="108"/>
      <c r="U177" s="108"/>
      <c r="V177" s="108"/>
      <c r="W177" s="108"/>
      <c r="X177" s="108"/>
      <c r="Y177" s="108"/>
      <c r="Z177" s="108"/>
    </row>
    <row r="178" ht="45.75" customHeight="1">
      <c r="A178" s="108"/>
      <c r="B178" s="108"/>
      <c r="C178" s="108"/>
      <c r="D178" s="108"/>
      <c r="E178" s="108"/>
      <c r="F178" s="108"/>
      <c r="G178" s="109"/>
      <c r="H178" s="108"/>
      <c r="I178" s="108"/>
      <c r="J178" s="108"/>
      <c r="K178" s="108"/>
      <c r="L178" s="108"/>
      <c r="M178" s="108"/>
      <c r="N178" s="108"/>
      <c r="O178" s="108"/>
      <c r="P178" s="108"/>
      <c r="Q178" s="108"/>
      <c r="R178" s="108"/>
      <c r="S178" s="108"/>
      <c r="T178" s="108"/>
      <c r="U178" s="108"/>
      <c r="V178" s="108"/>
      <c r="W178" s="108"/>
      <c r="X178" s="108"/>
      <c r="Y178" s="108"/>
      <c r="Z178" s="108"/>
    </row>
    <row r="179" ht="45.75" customHeight="1">
      <c r="A179" s="108"/>
      <c r="B179" s="108"/>
      <c r="C179" s="108"/>
      <c r="D179" s="108"/>
      <c r="E179" s="108"/>
      <c r="F179" s="108"/>
      <c r="G179" s="109"/>
      <c r="H179" s="108"/>
      <c r="I179" s="108"/>
      <c r="J179" s="108"/>
      <c r="K179" s="108"/>
      <c r="L179" s="108"/>
      <c r="M179" s="108"/>
      <c r="N179" s="108"/>
      <c r="O179" s="108"/>
      <c r="P179" s="108"/>
      <c r="Q179" s="108"/>
      <c r="R179" s="108"/>
      <c r="S179" s="108"/>
      <c r="T179" s="108"/>
      <c r="U179" s="108"/>
      <c r="V179" s="108"/>
      <c r="W179" s="108"/>
      <c r="X179" s="108"/>
      <c r="Y179" s="108"/>
      <c r="Z179" s="108"/>
    </row>
    <row r="180" ht="45.75" customHeight="1">
      <c r="A180" s="108"/>
      <c r="B180" s="108"/>
      <c r="C180" s="108"/>
      <c r="D180" s="108"/>
      <c r="E180" s="108"/>
      <c r="F180" s="108"/>
      <c r="G180" s="109"/>
      <c r="H180" s="108"/>
      <c r="I180" s="108"/>
      <c r="J180" s="108"/>
      <c r="K180" s="108"/>
      <c r="L180" s="108"/>
      <c r="M180" s="108"/>
      <c r="N180" s="108"/>
      <c r="O180" s="108"/>
      <c r="P180" s="108"/>
      <c r="Q180" s="108"/>
      <c r="R180" s="108"/>
      <c r="S180" s="108"/>
      <c r="T180" s="108"/>
      <c r="U180" s="108"/>
      <c r="V180" s="108"/>
      <c r="W180" s="108"/>
      <c r="X180" s="108"/>
      <c r="Y180" s="108"/>
      <c r="Z180" s="108"/>
    </row>
    <row r="181" ht="45.75" customHeight="1">
      <c r="A181" s="108"/>
      <c r="B181" s="108"/>
      <c r="C181" s="108"/>
      <c r="D181" s="108"/>
      <c r="E181" s="108"/>
      <c r="F181" s="108"/>
      <c r="G181" s="109"/>
      <c r="H181" s="108"/>
      <c r="I181" s="108"/>
      <c r="J181" s="108"/>
      <c r="K181" s="108"/>
      <c r="L181" s="108"/>
      <c r="M181" s="108"/>
      <c r="N181" s="108"/>
      <c r="O181" s="108"/>
      <c r="P181" s="108"/>
      <c r="Q181" s="108"/>
      <c r="R181" s="108"/>
      <c r="S181" s="108"/>
      <c r="T181" s="108"/>
      <c r="U181" s="108"/>
      <c r="V181" s="108"/>
      <c r="W181" s="108"/>
      <c r="X181" s="108"/>
      <c r="Y181" s="108"/>
      <c r="Z181" s="108"/>
    </row>
    <row r="182" ht="45.75" customHeight="1">
      <c r="A182" s="108"/>
      <c r="B182" s="108"/>
      <c r="C182" s="108"/>
      <c r="D182" s="108"/>
      <c r="E182" s="108"/>
      <c r="F182" s="108"/>
      <c r="G182" s="109"/>
      <c r="H182" s="108"/>
      <c r="I182" s="108"/>
      <c r="J182" s="108"/>
      <c r="K182" s="108"/>
      <c r="L182" s="108"/>
      <c r="M182" s="108"/>
      <c r="N182" s="108"/>
      <c r="O182" s="108"/>
      <c r="P182" s="108"/>
      <c r="Q182" s="108"/>
      <c r="R182" s="108"/>
      <c r="S182" s="108"/>
      <c r="T182" s="108"/>
      <c r="U182" s="108"/>
      <c r="V182" s="108"/>
      <c r="W182" s="108"/>
      <c r="X182" s="108"/>
      <c r="Y182" s="108"/>
      <c r="Z182" s="108"/>
    </row>
    <row r="183" ht="45.75" customHeight="1">
      <c r="A183" s="108"/>
      <c r="B183" s="108"/>
      <c r="C183" s="108"/>
      <c r="D183" s="108"/>
      <c r="E183" s="108"/>
      <c r="F183" s="108"/>
      <c r="G183" s="109"/>
      <c r="H183" s="108"/>
      <c r="I183" s="108"/>
      <c r="J183" s="108"/>
      <c r="K183" s="108"/>
      <c r="L183" s="108"/>
      <c r="M183" s="108"/>
      <c r="N183" s="108"/>
      <c r="O183" s="108"/>
      <c r="P183" s="108"/>
      <c r="Q183" s="108"/>
      <c r="R183" s="108"/>
      <c r="S183" s="108"/>
      <c r="T183" s="108"/>
      <c r="U183" s="108"/>
      <c r="V183" s="108"/>
      <c r="W183" s="108"/>
      <c r="X183" s="108"/>
      <c r="Y183" s="108"/>
      <c r="Z183" s="108"/>
    </row>
    <row r="184" ht="45.75" customHeight="1">
      <c r="A184" s="108"/>
      <c r="B184" s="108"/>
      <c r="C184" s="108"/>
      <c r="D184" s="108"/>
      <c r="E184" s="108"/>
      <c r="F184" s="108"/>
      <c r="G184" s="109"/>
      <c r="H184" s="108"/>
      <c r="I184" s="108"/>
      <c r="J184" s="108"/>
      <c r="K184" s="108"/>
      <c r="L184" s="108"/>
      <c r="M184" s="108"/>
      <c r="N184" s="108"/>
      <c r="O184" s="108"/>
      <c r="P184" s="108"/>
      <c r="Q184" s="108"/>
      <c r="R184" s="108"/>
      <c r="S184" s="108"/>
      <c r="T184" s="108"/>
      <c r="U184" s="108"/>
      <c r="V184" s="108"/>
      <c r="W184" s="108"/>
      <c r="X184" s="108"/>
      <c r="Y184" s="108"/>
      <c r="Z184" s="108"/>
    </row>
    <row r="185" ht="45.75" customHeight="1">
      <c r="A185" s="108"/>
      <c r="B185" s="108"/>
      <c r="C185" s="108"/>
      <c r="D185" s="108"/>
      <c r="E185" s="108"/>
      <c r="F185" s="108"/>
      <c r="G185" s="109"/>
      <c r="H185" s="108"/>
      <c r="I185" s="108"/>
      <c r="J185" s="108"/>
      <c r="K185" s="108"/>
      <c r="L185" s="108"/>
      <c r="M185" s="108"/>
      <c r="N185" s="108"/>
      <c r="O185" s="108"/>
      <c r="P185" s="108"/>
      <c r="Q185" s="108"/>
      <c r="R185" s="108"/>
      <c r="S185" s="108"/>
      <c r="T185" s="108"/>
      <c r="U185" s="108"/>
      <c r="V185" s="108"/>
      <c r="W185" s="108"/>
      <c r="X185" s="108"/>
      <c r="Y185" s="108"/>
      <c r="Z185" s="108"/>
    </row>
    <row r="186" ht="45.75" customHeight="1">
      <c r="A186" s="108"/>
      <c r="B186" s="108"/>
      <c r="C186" s="108"/>
      <c r="D186" s="108"/>
      <c r="E186" s="108"/>
      <c r="F186" s="108"/>
      <c r="G186" s="109"/>
      <c r="H186" s="108"/>
      <c r="I186" s="108"/>
      <c r="J186" s="108"/>
      <c r="K186" s="108"/>
      <c r="L186" s="108"/>
      <c r="M186" s="108"/>
      <c r="N186" s="108"/>
      <c r="O186" s="108"/>
      <c r="P186" s="108"/>
      <c r="Q186" s="108"/>
      <c r="R186" s="108"/>
      <c r="S186" s="108"/>
      <c r="T186" s="108"/>
      <c r="U186" s="108"/>
      <c r="V186" s="108"/>
      <c r="W186" s="108"/>
      <c r="X186" s="108"/>
      <c r="Y186" s="108"/>
      <c r="Z186" s="108"/>
    </row>
    <row r="187" ht="45.75" customHeight="1">
      <c r="A187" s="108"/>
      <c r="B187" s="108"/>
      <c r="C187" s="108"/>
      <c r="D187" s="108"/>
      <c r="E187" s="108"/>
      <c r="F187" s="108"/>
      <c r="G187" s="109"/>
      <c r="H187" s="108"/>
      <c r="I187" s="108"/>
      <c r="J187" s="108"/>
      <c r="K187" s="108"/>
      <c r="L187" s="108"/>
      <c r="M187" s="108"/>
      <c r="N187" s="108"/>
      <c r="O187" s="108"/>
      <c r="P187" s="108"/>
      <c r="Q187" s="108"/>
      <c r="R187" s="108"/>
      <c r="S187" s="108"/>
      <c r="T187" s="108"/>
      <c r="U187" s="108"/>
      <c r="V187" s="108"/>
      <c r="W187" s="108"/>
      <c r="X187" s="108"/>
      <c r="Y187" s="108"/>
      <c r="Z187" s="108"/>
    </row>
    <row r="188" ht="45.75" customHeight="1">
      <c r="A188" s="108"/>
      <c r="B188" s="108"/>
      <c r="C188" s="108"/>
      <c r="D188" s="108"/>
      <c r="E188" s="108"/>
      <c r="F188" s="108"/>
      <c r="G188" s="109"/>
      <c r="H188" s="108"/>
      <c r="I188" s="108"/>
      <c r="J188" s="108"/>
      <c r="K188" s="108"/>
      <c r="L188" s="108"/>
      <c r="M188" s="108"/>
      <c r="N188" s="108"/>
      <c r="O188" s="108"/>
      <c r="P188" s="108"/>
      <c r="Q188" s="108"/>
      <c r="R188" s="108"/>
      <c r="S188" s="108"/>
      <c r="T188" s="108"/>
      <c r="U188" s="108"/>
      <c r="V188" s="108"/>
      <c r="W188" s="108"/>
      <c r="X188" s="108"/>
      <c r="Y188" s="108"/>
      <c r="Z188" s="108"/>
    </row>
    <row r="189" ht="45.75" customHeight="1">
      <c r="A189" s="108"/>
      <c r="B189" s="108"/>
      <c r="C189" s="108"/>
      <c r="D189" s="108"/>
      <c r="E189" s="108"/>
      <c r="F189" s="108"/>
      <c r="G189" s="109"/>
      <c r="H189" s="108"/>
      <c r="I189" s="108"/>
      <c r="J189" s="108"/>
      <c r="K189" s="108"/>
      <c r="L189" s="108"/>
      <c r="M189" s="108"/>
      <c r="N189" s="108"/>
      <c r="O189" s="108"/>
      <c r="P189" s="108"/>
      <c r="Q189" s="108"/>
      <c r="R189" s="108"/>
      <c r="S189" s="108"/>
      <c r="T189" s="108"/>
      <c r="U189" s="108"/>
      <c r="V189" s="108"/>
      <c r="W189" s="108"/>
      <c r="X189" s="108"/>
      <c r="Y189" s="108"/>
      <c r="Z189" s="108"/>
    </row>
    <row r="190" ht="45.75" customHeight="1">
      <c r="A190" s="108"/>
      <c r="B190" s="108"/>
      <c r="C190" s="108"/>
      <c r="D190" s="108"/>
      <c r="E190" s="108"/>
      <c r="F190" s="108"/>
      <c r="G190" s="109"/>
      <c r="H190" s="108"/>
      <c r="I190" s="108"/>
      <c r="J190" s="108"/>
      <c r="K190" s="108"/>
      <c r="L190" s="108"/>
      <c r="M190" s="108"/>
      <c r="N190" s="108"/>
      <c r="O190" s="108"/>
      <c r="P190" s="108"/>
      <c r="Q190" s="108"/>
      <c r="R190" s="108"/>
      <c r="S190" s="108"/>
      <c r="T190" s="108"/>
      <c r="U190" s="108"/>
      <c r="V190" s="108"/>
      <c r="W190" s="108"/>
      <c r="X190" s="108"/>
      <c r="Y190" s="108"/>
      <c r="Z190" s="108"/>
    </row>
    <row r="191" ht="45.75" customHeight="1">
      <c r="A191" s="108"/>
      <c r="B191" s="108"/>
      <c r="C191" s="108"/>
      <c r="D191" s="108"/>
      <c r="E191" s="108"/>
      <c r="F191" s="108"/>
      <c r="G191" s="109"/>
      <c r="H191" s="108"/>
      <c r="I191" s="108"/>
      <c r="J191" s="108"/>
      <c r="K191" s="108"/>
      <c r="L191" s="108"/>
      <c r="M191" s="108"/>
      <c r="N191" s="108"/>
      <c r="O191" s="108"/>
      <c r="P191" s="108"/>
      <c r="Q191" s="108"/>
      <c r="R191" s="108"/>
      <c r="S191" s="108"/>
      <c r="T191" s="108"/>
      <c r="U191" s="108"/>
      <c r="V191" s="108"/>
      <c r="W191" s="108"/>
      <c r="X191" s="108"/>
      <c r="Y191" s="108"/>
      <c r="Z191" s="108"/>
    </row>
    <row r="192" ht="45.75" customHeight="1">
      <c r="A192" s="108"/>
      <c r="B192" s="108"/>
      <c r="C192" s="108"/>
      <c r="D192" s="108"/>
      <c r="E192" s="108"/>
      <c r="F192" s="108"/>
      <c r="G192" s="109"/>
      <c r="H192" s="108"/>
      <c r="I192" s="108"/>
      <c r="J192" s="108"/>
      <c r="K192" s="108"/>
      <c r="L192" s="108"/>
      <c r="M192" s="108"/>
      <c r="N192" s="108"/>
      <c r="O192" s="108"/>
      <c r="P192" s="108"/>
      <c r="Q192" s="108"/>
      <c r="R192" s="108"/>
      <c r="S192" s="108"/>
      <c r="T192" s="108"/>
      <c r="U192" s="108"/>
      <c r="V192" s="108"/>
      <c r="W192" s="108"/>
      <c r="X192" s="108"/>
      <c r="Y192" s="108"/>
      <c r="Z192" s="108"/>
    </row>
    <row r="193" ht="45.75" customHeight="1">
      <c r="A193" s="108"/>
      <c r="B193" s="108"/>
      <c r="C193" s="108"/>
      <c r="D193" s="108"/>
      <c r="E193" s="108"/>
      <c r="F193" s="108"/>
      <c r="G193" s="109"/>
      <c r="H193" s="108"/>
      <c r="I193" s="108"/>
      <c r="J193" s="108"/>
      <c r="K193" s="108"/>
      <c r="L193" s="108"/>
      <c r="M193" s="108"/>
      <c r="N193" s="108"/>
      <c r="O193" s="108"/>
      <c r="P193" s="108"/>
      <c r="Q193" s="108"/>
      <c r="R193" s="108"/>
      <c r="S193" s="108"/>
      <c r="T193" s="108"/>
      <c r="U193" s="108"/>
      <c r="V193" s="108"/>
      <c r="W193" s="108"/>
      <c r="X193" s="108"/>
      <c r="Y193" s="108"/>
      <c r="Z193" s="108"/>
    </row>
    <row r="194" ht="45.75" customHeight="1">
      <c r="A194" s="108"/>
      <c r="B194" s="108"/>
      <c r="C194" s="108"/>
      <c r="D194" s="108"/>
      <c r="E194" s="108"/>
      <c r="F194" s="108"/>
      <c r="G194" s="109"/>
      <c r="H194" s="108"/>
      <c r="I194" s="108"/>
      <c r="J194" s="108"/>
      <c r="K194" s="108"/>
      <c r="L194" s="108"/>
      <c r="M194" s="108"/>
      <c r="N194" s="108"/>
      <c r="O194" s="108"/>
      <c r="P194" s="108"/>
      <c r="Q194" s="108"/>
      <c r="R194" s="108"/>
      <c r="S194" s="108"/>
      <c r="T194" s="108"/>
      <c r="U194" s="108"/>
      <c r="V194" s="108"/>
      <c r="W194" s="108"/>
      <c r="X194" s="108"/>
      <c r="Y194" s="108"/>
      <c r="Z194" s="108"/>
    </row>
    <row r="195" ht="45.75" customHeight="1">
      <c r="A195" s="108"/>
      <c r="B195" s="108"/>
      <c r="C195" s="108"/>
      <c r="D195" s="108"/>
      <c r="E195" s="108"/>
      <c r="F195" s="108"/>
      <c r="G195" s="109"/>
      <c r="H195" s="108"/>
      <c r="I195" s="108"/>
      <c r="J195" s="108"/>
      <c r="K195" s="108"/>
      <c r="L195" s="108"/>
      <c r="M195" s="108"/>
      <c r="N195" s="108"/>
      <c r="O195" s="108"/>
      <c r="P195" s="108"/>
      <c r="Q195" s="108"/>
      <c r="R195" s="108"/>
      <c r="S195" s="108"/>
      <c r="T195" s="108"/>
      <c r="U195" s="108"/>
      <c r="V195" s="108"/>
      <c r="W195" s="108"/>
      <c r="X195" s="108"/>
      <c r="Y195" s="108"/>
      <c r="Z195" s="108"/>
    </row>
    <row r="196" ht="45.75" customHeight="1">
      <c r="A196" s="108"/>
      <c r="B196" s="108"/>
      <c r="C196" s="108"/>
      <c r="D196" s="108"/>
      <c r="E196" s="108"/>
      <c r="F196" s="108"/>
      <c r="G196" s="109"/>
      <c r="H196" s="108"/>
      <c r="I196" s="108"/>
      <c r="J196" s="108"/>
      <c r="K196" s="108"/>
      <c r="L196" s="108"/>
      <c r="M196" s="108"/>
      <c r="N196" s="108"/>
      <c r="O196" s="108"/>
      <c r="P196" s="108"/>
      <c r="Q196" s="108"/>
      <c r="R196" s="108"/>
      <c r="S196" s="108"/>
      <c r="T196" s="108"/>
      <c r="U196" s="108"/>
      <c r="V196" s="108"/>
      <c r="W196" s="108"/>
      <c r="X196" s="108"/>
      <c r="Y196" s="108"/>
      <c r="Z196" s="108"/>
    </row>
    <row r="197" ht="45.75" customHeight="1">
      <c r="A197" s="108"/>
      <c r="B197" s="108"/>
      <c r="C197" s="108"/>
      <c r="D197" s="108"/>
      <c r="E197" s="108"/>
      <c r="F197" s="108"/>
      <c r="G197" s="109"/>
      <c r="H197" s="108"/>
      <c r="I197" s="108"/>
      <c r="J197" s="108"/>
      <c r="K197" s="108"/>
      <c r="L197" s="108"/>
      <c r="M197" s="108"/>
      <c r="N197" s="108"/>
      <c r="O197" s="108"/>
      <c r="P197" s="108"/>
      <c r="Q197" s="108"/>
      <c r="R197" s="108"/>
      <c r="S197" s="108"/>
      <c r="T197" s="108"/>
      <c r="U197" s="108"/>
      <c r="V197" s="108"/>
      <c r="W197" s="108"/>
      <c r="X197" s="108"/>
      <c r="Y197" s="108"/>
      <c r="Z197" s="108"/>
    </row>
    <row r="198" ht="45.75" customHeight="1">
      <c r="A198" s="108"/>
      <c r="B198" s="108"/>
      <c r="C198" s="108"/>
      <c r="D198" s="108"/>
      <c r="E198" s="108"/>
      <c r="F198" s="108"/>
      <c r="G198" s="109"/>
      <c r="H198" s="108"/>
      <c r="I198" s="108"/>
      <c r="J198" s="108"/>
      <c r="K198" s="108"/>
      <c r="L198" s="108"/>
      <c r="M198" s="108"/>
      <c r="N198" s="108"/>
      <c r="O198" s="108"/>
      <c r="P198" s="108"/>
      <c r="Q198" s="108"/>
      <c r="R198" s="108"/>
      <c r="S198" s="108"/>
      <c r="T198" s="108"/>
      <c r="U198" s="108"/>
      <c r="V198" s="108"/>
      <c r="W198" s="108"/>
      <c r="X198" s="108"/>
      <c r="Y198" s="108"/>
      <c r="Z198" s="108"/>
    </row>
    <row r="199" ht="45.75" customHeight="1">
      <c r="A199" s="108"/>
      <c r="B199" s="108"/>
      <c r="C199" s="108"/>
      <c r="D199" s="108"/>
      <c r="E199" s="108"/>
      <c r="F199" s="108"/>
      <c r="G199" s="109"/>
      <c r="H199" s="108"/>
      <c r="I199" s="108"/>
      <c r="J199" s="108"/>
      <c r="K199" s="108"/>
      <c r="L199" s="108"/>
      <c r="M199" s="108"/>
      <c r="N199" s="108"/>
      <c r="O199" s="108"/>
      <c r="P199" s="108"/>
      <c r="Q199" s="108"/>
      <c r="R199" s="108"/>
      <c r="S199" s="108"/>
      <c r="T199" s="108"/>
      <c r="U199" s="108"/>
      <c r="V199" s="108"/>
      <c r="W199" s="108"/>
      <c r="X199" s="108"/>
      <c r="Y199" s="108"/>
      <c r="Z199" s="108"/>
    </row>
    <row r="200" ht="45.75" customHeight="1">
      <c r="A200" s="108"/>
      <c r="B200" s="108"/>
      <c r="C200" s="108"/>
      <c r="D200" s="108"/>
      <c r="E200" s="108"/>
      <c r="F200" s="108"/>
      <c r="G200" s="109"/>
      <c r="H200" s="108"/>
      <c r="I200" s="108"/>
      <c r="J200" s="108"/>
      <c r="K200" s="108"/>
      <c r="L200" s="108"/>
      <c r="M200" s="108"/>
      <c r="N200" s="108"/>
      <c r="O200" s="108"/>
      <c r="P200" s="108"/>
      <c r="Q200" s="108"/>
      <c r="R200" s="108"/>
      <c r="S200" s="108"/>
      <c r="T200" s="108"/>
      <c r="U200" s="108"/>
      <c r="V200" s="108"/>
      <c r="W200" s="108"/>
      <c r="X200" s="108"/>
      <c r="Y200" s="108"/>
      <c r="Z200" s="108"/>
    </row>
    <row r="201" ht="45.75" customHeight="1">
      <c r="A201" s="108"/>
      <c r="B201" s="108"/>
      <c r="C201" s="108"/>
      <c r="D201" s="108"/>
      <c r="E201" s="108"/>
      <c r="F201" s="108"/>
      <c r="G201" s="109"/>
      <c r="H201" s="108"/>
      <c r="I201" s="108"/>
      <c r="J201" s="108"/>
      <c r="K201" s="108"/>
      <c r="L201" s="108"/>
      <c r="M201" s="108"/>
      <c r="N201" s="108"/>
      <c r="O201" s="108"/>
      <c r="P201" s="108"/>
      <c r="Q201" s="108"/>
      <c r="R201" s="108"/>
      <c r="S201" s="108"/>
      <c r="T201" s="108"/>
      <c r="U201" s="108"/>
      <c r="V201" s="108"/>
      <c r="W201" s="108"/>
      <c r="X201" s="108"/>
      <c r="Y201" s="108"/>
      <c r="Z201" s="108"/>
    </row>
    <row r="202" ht="45.75" customHeight="1">
      <c r="A202" s="108"/>
      <c r="B202" s="108"/>
      <c r="C202" s="108"/>
      <c r="D202" s="108"/>
      <c r="E202" s="108"/>
      <c r="F202" s="108"/>
      <c r="G202" s="109"/>
      <c r="H202" s="108"/>
      <c r="I202" s="108"/>
      <c r="J202" s="108"/>
      <c r="K202" s="108"/>
      <c r="L202" s="108"/>
      <c r="M202" s="108"/>
      <c r="N202" s="108"/>
      <c r="O202" s="108"/>
      <c r="P202" s="108"/>
      <c r="Q202" s="108"/>
      <c r="R202" s="108"/>
      <c r="S202" s="108"/>
      <c r="T202" s="108"/>
      <c r="U202" s="108"/>
      <c r="V202" s="108"/>
      <c r="W202" s="108"/>
      <c r="X202" s="108"/>
      <c r="Y202" s="108"/>
      <c r="Z202" s="108"/>
    </row>
    <row r="203" ht="45.75" customHeight="1">
      <c r="A203" s="108"/>
      <c r="B203" s="108"/>
      <c r="C203" s="108"/>
      <c r="D203" s="108"/>
      <c r="E203" s="108"/>
      <c r="F203" s="108"/>
      <c r="G203" s="109"/>
      <c r="H203" s="108"/>
      <c r="I203" s="108"/>
      <c r="J203" s="108"/>
      <c r="K203" s="108"/>
      <c r="L203" s="108"/>
      <c r="M203" s="108"/>
      <c r="N203" s="108"/>
      <c r="O203" s="108"/>
      <c r="P203" s="108"/>
      <c r="Q203" s="108"/>
      <c r="R203" s="108"/>
      <c r="S203" s="108"/>
      <c r="T203" s="108"/>
      <c r="U203" s="108"/>
      <c r="V203" s="108"/>
      <c r="W203" s="108"/>
      <c r="X203" s="108"/>
      <c r="Y203" s="108"/>
      <c r="Z203" s="108"/>
    </row>
    <row r="204" ht="45.75" customHeight="1">
      <c r="A204" s="108"/>
      <c r="B204" s="108"/>
      <c r="C204" s="108"/>
      <c r="D204" s="108"/>
      <c r="E204" s="108"/>
      <c r="F204" s="108"/>
      <c r="G204" s="109"/>
      <c r="H204" s="108"/>
      <c r="I204" s="108"/>
      <c r="J204" s="108"/>
      <c r="K204" s="108"/>
      <c r="L204" s="108"/>
      <c r="M204" s="108"/>
      <c r="N204" s="108"/>
      <c r="O204" s="108"/>
      <c r="P204" s="108"/>
      <c r="Q204" s="108"/>
      <c r="R204" s="108"/>
      <c r="S204" s="108"/>
      <c r="T204" s="108"/>
      <c r="U204" s="108"/>
      <c r="V204" s="108"/>
      <c r="W204" s="108"/>
      <c r="X204" s="108"/>
      <c r="Y204" s="108"/>
      <c r="Z204" s="108"/>
    </row>
    <row r="205" ht="45.75" customHeight="1">
      <c r="A205" s="108"/>
      <c r="B205" s="108"/>
      <c r="C205" s="108"/>
      <c r="D205" s="108"/>
      <c r="E205" s="108"/>
      <c r="F205" s="108"/>
      <c r="G205" s="109"/>
      <c r="H205" s="108"/>
      <c r="I205" s="108"/>
      <c r="J205" s="108"/>
      <c r="K205" s="108"/>
      <c r="L205" s="108"/>
      <c r="M205" s="108"/>
      <c r="N205" s="108"/>
      <c r="O205" s="108"/>
      <c r="P205" s="108"/>
      <c r="Q205" s="108"/>
      <c r="R205" s="108"/>
      <c r="S205" s="108"/>
      <c r="T205" s="108"/>
      <c r="U205" s="108"/>
      <c r="V205" s="108"/>
      <c r="W205" s="108"/>
      <c r="X205" s="108"/>
      <c r="Y205" s="108"/>
      <c r="Z205" s="108"/>
    </row>
    <row r="206" ht="45.75" customHeight="1">
      <c r="A206" s="108"/>
      <c r="B206" s="108"/>
      <c r="C206" s="108"/>
      <c r="D206" s="108"/>
      <c r="E206" s="108"/>
      <c r="F206" s="108"/>
      <c r="G206" s="109"/>
      <c r="H206" s="108"/>
      <c r="I206" s="108"/>
      <c r="J206" s="108"/>
      <c r="K206" s="108"/>
      <c r="L206" s="108"/>
      <c r="M206" s="108"/>
      <c r="N206" s="108"/>
      <c r="O206" s="108"/>
      <c r="P206" s="108"/>
      <c r="Q206" s="108"/>
      <c r="R206" s="108"/>
      <c r="S206" s="108"/>
      <c r="T206" s="108"/>
      <c r="U206" s="108"/>
      <c r="V206" s="108"/>
      <c r="W206" s="108"/>
      <c r="X206" s="108"/>
      <c r="Y206" s="108"/>
      <c r="Z206" s="108"/>
    </row>
    <row r="207" ht="45.75" customHeight="1">
      <c r="A207" s="108"/>
      <c r="B207" s="108"/>
      <c r="C207" s="108"/>
      <c r="D207" s="108"/>
      <c r="E207" s="108"/>
      <c r="F207" s="108"/>
      <c r="G207" s="109"/>
      <c r="H207" s="108"/>
      <c r="I207" s="108"/>
      <c r="J207" s="108"/>
      <c r="K207" s="108"/>
      <c r="L207" s="108"/>
      <c r="M207" s="108"/>
      <c r="N207" s="108"/>
      <c r="O207" s="108"/>
      <c r="P207" s="108"/>
      <c r="Q207" s="108"/>
      <c r="R207" s="108"/>
      <c r="S207" s="108"/>
      <c r="T207" s="108"/>
      <c r="U207" s="108"/>
      <c r="V207" s="108"/>
      <c r="W207" s="108"/>
      <c r="X207" s="108"/>
      <c r="Y207" s="108"/>
      <c r="Z207" s="108"/>
    </row>
    <row r="208" ht="45.75" customHeight="1">
      <c r="A208" s="108"/>
      <c r="B208" s="108"/>
      <c r="C208" s="108"/>
      <c r="D208" s="108"/>
      <c r="E208" s="108"/>
      <c r="F208" s="108"/>
      <c r="G208" s="109"/>
      <c r="H208" s="108"/>
      <c r="I208" s="108"/>
      <c r="J208" s="108"/>
      <c r="K208" s="108"/>
      <c r="L208" s="108"/>
      <c r="M208" s="108"/>
      <c r="N208" s="108"/>
      <c r="O208" s="108"/>
      <c r="P208" s="108"/>
      <c r="Q208" s="108"/>
      <c r="R208" s="108"/>
      <c r="S208" s="108"/>
      <c r="T208" s="108"/>
      <c r="U208" s="108"/>
      <c r="V208" s="108"/>
      <c r="W208" s="108"/>
      <c r="X208" s="108"/>
      <c r="Y208" s="108"/>
      <c r="Z208" s="108"/>
    </row>
    <row r="209" ht="45.75" customHeight="1">
      <c r="A209" s="108"/>
      <c r="B209" s="108"/>
      <c r="C209" s="108"/>
      <c r="D209" s="108"/>
      <c r="E209" s="108"/>
      <c r="F209" s="108"/>
      <c r="G209" s="109"/>
      <c r="H209" s="108"/>
      <c r="I209" s="108"/>
      <c r="J209" s="108"/>
      <c r="K209" s="108"/>
      <c r="L209" s="108"/>
      <c r="M209" s="108"/>
      <c r="N209" s="108"/>
      <c r="O209" s="108"/>
      <c r="P209" s="108"/>
      <c r="Q209" s="108"/>
      <c r="R209" s="108"/>
      <c r="S209" s="108"/>
      <c r="T209" s="108"/>
      <c r="U209" s="108"/>
      <c r="V209" s="108"/>
      <c r="W209" s="108"/>
      <c r="X209" s="108"/>
      <c r="Y209" s="108"/>
      <c r="Z209" s="108"/>
    </row>
    <row r="210" ht="45.75" customHeight="1">
      <c r="A210" s="108"/>
      <c r="B210" s="108"/>
      <c r="C210" s="108"/>
      <c r="D210" s="108"/>
      <c r="E210" s="108"/>
      <c r="F210" s="108"/>
      <c r="G210" s="109"/>
      <c r="H210" s="108"/>
      <c r="I210" s="108"/>
      <c r="J210" s="108"/>
      <c r="K210" s="108"/>
      <c r="L210" s="108"/>
      <c r="M210" s="108"/>
      <c r="N210" s="108"/>
      <c r="O210" s="108"/>
      <c r="P210" s="108"/>
      <c r="Q210" s="108"/>
      <c r="R210" s="108"/>
      <c r="S210" s="108"/>
      <c r="T210" s="108"/>
      <c r="U210" s="108"/>
      <c r="V210" s="108"/>
      <c r="W210" s="108"/>
      <c r="X210" s="108"/>
      <c r="Y210" s="108"/>
      <c r="Z210" s="108"/>
    </row>
    <row r="211" ht="45.75" customHeight="1">
      <c r="A211" s="108"/>
      <c r="B211" s="108"/>
      <c r="C211" s="108"/>
      <c r="D211" s="108"/>
      <c r="E211" s="108"/>
      <c r="F211" s="108"/>
      <c r="G211" s="109"/>
      <c r="H211" s="108"/>
      <c r="I211" s="108"/>
      <c r="J211" s="108"/>
      <c r="K211" s="108"/>
      <c r="L211" s="108"/>
      <c r="M211" s="108"/>
      <c r="N211" s="108"/>
      <c r="O211" s="108"/>
      <c r="P211" s="108"/>
      <c r="Q211" s="108"/>
      <c r="R211" s="108"/>
      <c r="S211" s="108"/>
      <c r="T211" s="108"/>
      <c r="U211" s="108"/>
      <c r="V211" s="108"/>
      <c r="W211" s="108"/>
      <c r="X211" s="108"/>
      <c r="Y211" s="108"/>
      <c r="Z211" s="108"/>
    </row>
    <row r="212" ht="45.75" customHeight="1">
      <c r="A212" s="108"/>
      <c r="B212" s="108"/>
      <c r="C212" s="108"/>
      <c r="D212" s="108"/>
      <c r="E212" s="108"/>
      <c r="F212" s="108"/>
      <c r="G212" s="109"/>
      <c r="H212" s="108"/>
      <c r="I212" s="108"/>
      <c r="J212" s="108"/>
      <c r="K212" s="108"/>
      <c r="L212" s="108"/>
      <c r="M212" s="108"/>
      <c r="N212" s="108"/>
      <c r="O212" s="108"/>
      <c r="P212" s="108"/>
      <c r="Q212" s="108"/>
      <c r="R212" s="108"/>
      <c r="S212" s="108"/>
      <c r="T212" s="108"/>
      <c r="U212" s="108"/>
      <c r="V212" s="108"/>
      <c r="W212" s="108"/>
      <c r="X212" s="108"/>
      <c r="Y212" s="108"/>
      <c r="Z212" s="108"/>
    </row>
    <row r="213" ht="45.75" customHeight="1">
      <c r="A213" s="108"/>
      <c r="B213" s="108"/>
      <c r="C213" s="108"/>
      <c r="D213" s="108"/>
      <c r="E213" s="108"/>
      <c r="F213" s="108"/>
      <c r="G213" s="109"/>
      <c r="H213" s="108"/>
      <c r="I213" s="108"/>
      <c r="J213" s="108"/>
      <c r="K213" s="108"/>
      <c r="L213" s="108"/>
      <c r="M213" s="108"/>
      <c r="N213" s="108"/>
      <c r="O213" s="108"/>
      <c r="P213" s="108"/>
      <c r="Q213" s="108"/>
      <c r="R213" s="108"/>
      <c r="S213" s="108"/>
      <c r="T213" s="108"/>
      <c r="U213" s="108"/>
      <c r="V213" s="108"/>
      <c r="W213" s="108"/>
      <c r="X213" s="108"/>
      <c r="Y213" s="108"/>
      <c r="Z213" s="108"/>
    </row>
    <row r="214" ht="45.75" customHeight="1">
      <c r="A214" s="108"/>
      <c r="B214" s="108"/>
      <c r="C214" s="108"/>
      <c r="D214" s="108"/>
      <c r="E214" s="108"/>
      <c r="F214" s="108"/>
      <c r="G214" s="109"/>
      <c r="H214" s="108"/>
      <c r="I214" s="108"/>
      <c r="J214" s="108"/>
      <c r="K214" s="108"/>
      <c r="L214" s="108"/>
      <c r="M214" s="108"/>
      <c r="N214" s="108"/>
      <c r="O214" s="108"/>
      <c r="P214" s="108"/>
      <c r="Q214" s="108"/>
      <c r="R214" s="108"/>
      <c r="S214" s="108"/>
      <c r="T214" s="108"/>
      <c r="U214" s="108"/>
      <c r="V214" s="108"/>
      <c r="W214" s="108"/>
      <c r="X214" s="108"/>
      <c r="Y214" s="108"/>
      <c r="Z214" s="108"/>
    </row>
    <row r="215" ht="45.75" customHeight="1">
      <c r="A215" s="108"/>
      <c r="B215" s="108"/>
      <c r="C215" s="108"/>
      <c r="D215" s="108"/>
      <c r="E215" s="108"/>
      <c r="F215" s="108"/>
      <c r="G215" s="109"/>
      <c r="H215" s="108"/>
      <c r="I215" s="108"/>
      <c r="J215" s="108"/>
      <c r="K215" s="108"/>
      <c r="L215" s="108"/>
      <c r="M215" s="108"/>
      <c r="N215" s="108"/>
      <c r="O215" s="108"/>
      <c r="P215" s="108"/>
      <c r="Q215" s="108"/>
      <c r="R215" s="108"/>
      <c r="S215" s="108"/>
      <c r="T215" s="108"/>
      <c r="U215" s="108"/>
      <c r="V215" s="108"/>
      <c r="W215" s="108"/>
      <c r="X215" s="108"/>
      <c r="Y215" s="108"/>
      <c r="Z215" s="108"/>
    </row>
    <row r="216" ht="45.75" customHeight="1">
      <c r="A216" s="108"/>
      <c r="B216" s="108"/>
      <c r="C216" s="108"/>
      <c r="D216" s="108"/>
      <c r="E216" s="108"/>
      <c r="F216" s="108"/>
      <c r="G216" s="109"/>
      <c r="H216" s="108"/>
      <c r="I216" s="108"/>
      <c r="J216" s="108"/>
      <c r="K216" s="108"/>
      <c r="L216" s="108"/>
      <c r="M216" s="108"/>
      <c r="N216" s="108"/>
      <c r="O216" s="108"/>
      <c r="P216" s="108"/>
      <c r="Q216" s="108"/>
      <c r="R216" s="108"/>
      <c r="S216" s="108"/>
      <c r="T216" s="108"/>
      <c r="U216" s="108"/>
      <c r="V216" s="108"/>
      <c r="W216" s="108"/>
      <c r="X216" s="108"/>
      <c r="Y216" s="108"/>
      <c r="Z216" s="108"/>
    </row>
    <row r="217" ht="45.75" customHeight="1">
      <c r="A217" s="108"/>
      <c r="B217" s="108"/>
      <c r="C217" s="108"/>
      <c r="D217" s="108"/>
      <c r="E217" s="108"/>
      <c r="F217" s="108"/>
      <c r="G217" s="109"/>
      <c r="H217" s="108"/>
      <c r="I217" s="108"/>
      <c r="J217" s="108"/>
      <c r="K217" s="108"/>
      <c r="L217" s="108"/>
      <c r="M217" s="108"/>
      <c r="N217" s="108"/>
      <c r="O217" s="108"/>
      <c r="P217" s="108"/>
      <c r="Q217" s="108"/>
      <c r="R217" s="108"/>
      <c r="S217" s="108"/>
      <c r="T217" s="108"/>
      <c r="U217" s="108"/>
      <c r="V217" s="108"/>
      <c r="W217" s="108"/>
      <c r="X217" s="108"/>
      <c r="Y217" s="108"/>
      <c r="Z217" s="108"/>
    </row>
    <row r="218" ht="45.75" customHeight="1">
      <c r="A218" s="108"/>
      <c r="B218" s="108"/>
      <c r="C218" s="108"/>
      <c r="D218" s="108"/>
      <c r="E218" s="108"/>
      <c r="F218" s="108"/>
      <c r="G218" s="109"/>
      <c r="H218" s="108"/>
      <c r="I218" s="108"/>
      <c r="J218" s="108"/>
      <c r="K218" s="108"/>
      <c r="L218" s="108"/>
      <c r="M218" s="108"/>
      <c r="N218" s="108"/>
      <c r="O218" s="108"/>
      <c r="P218" s="108"/>
      <c r="Q218" s="108"/>
      <c r="R218" s="108"/>
      <c r="S218" s="108"/>
      <c r="T218" s="108"/>
      <c r="U218" s="108"/>
      <c r="V218" s="108"/>
      <c r="W218" s="108"/>
      <c r="X218" s="108"/>
      <c r="Y218" s="108"/>
      <c r="Z218" s="108"/>
    </row>
    <row r="219" ht="45.75" customHeight="1">
      <c r="A219" s="108"/>
      <c r="B219" s="108"/>
      <c r="C219" s="108"/>
      <c r="D219" s="108"/>
      <c r="E219" s="108"/>
      <c r="F219" s="108"/>
      <c r="G219" s="109"/>
      <c r="H219" s="108"/>
      <c r="I219" s="108"/>
      <c r="J219" s="108"/>
      <c r="K219" s="108"/>
      <c r="L219" s="108"/>
      <c r="M219" s="108"/>
      <c r="N219" s="108"/>
      <c r="O219" s="108"/>
      <c r="P219" s="108"/>
      <c r="Q219" s="108"/>
      <c r="R219" s="108"/>
      <c r="S219" s="108"/>
      <c r="T219" s="108"/>
      <c r="U219" s="108"/>
      <c r="V219" s="108"/>
      <c r="W219" s="108"/>
      <c r="X219" s="108"/>
      <c r="Y219" s="108"/>
      <c r="Z219" s="108"/>
    </row>
    <row r="220" ht="45.75" customHeight="1">
      <c r="A220" s="108"/>
      <c r="B220" s="108"/>
      <c r="C220" s="108"/>
      <c r="D220" s="108"/>
      <c r="E220" s="108"/>
      <c r="F220" s="108"/>
      <c r="G220" s="109"/>
      <c r="H220" s="108"/>
      <c r="I220" s="108"/>
      <c r="J220" s="108"/>
      <c r="K220" s="108"/>
      <c r="L220" s="108"/>
      <c r="M220" s="108"/>
      <c r="N220" s="108"/>
      <c r="O220" s="108"/>
      <c r="P220" s="108"/>
      <c r="Q220" s="108"/>
      <c r="R220" s="108"/>
      <c r="S220" s="108"/>
      <c r="T220" s="108"/>
      <c r="U220" s="108"/>
      <c r="V220" s="108"/>
      <c r="W220" s="108"/>
      <c r="X220" s="108"/>
      <c r="Y220" s="108"/>
      <c r="Z220" s="108"/>
    </row>
    <row r="221" ht="45.75" customHeight="1">
      <c r="A221" s="108"/>
      <c r="B221" s="108"/>
      <c r="C221" s="108"/>
      <c r="D221" s="108"/>
      <c r="E221" s="108"/>
      <c r="F221" s="108"/>
      <c r="G221" s="109"/>
      <c r="H221" s="108"/>
      <c r="I221" s="108"/>
      <c r="J221" s="108"/>
      <c r="K221" s="108"/>
      <c r="L221" s="108"/>
      <c r="M221" s="108"/>
      <c r="N221" s="108"/>
      <c r="O221" s="108"/>
      <c r="P221" s="108"/>
      <c r="Q221" s="108"/>
      <c r="R221" s="108"/>
      <c r="S221" s="108"/>
      <c r="T221" s="108"/>
      <c r="U221" s="108"/>
      <c r="V221" s="108"/>
      <c r="W221" s="108"/>
      <c r="X221" s="108"/>
      <c r="Y221" s="108"/>
      <c r="Z221" s="108"/>
    </row>
    <row r="222" ht="45.75" customHeight="1">
      <c r="A222" s="108"/>
      <c r="B222" s="108"/>
      <c r="C222" s="108"/>
      <c r="D222" s="108"/>
      <c r="E222" s="108"/>
      <c r="F222" s="108"/>
      <c r="G222" s="109"/>
      <c r="H222" s="108"/>
      <c r="I222" s="108"/>
      <c r="J222" s="108"/>
      <c r="K222" s="108"/>
      <c r="L222" s="108"/>
      <c r="M222" s="108"/>
      <c r="N222" s="108"/>
      <c r="O222" s="108"/>
      <c r="P222" s="108"/>
      <c r="Q222" s="108"/>
      <c r="R222" s="108"/>
      <c r="S222" s="108"/>
      <c r="T222" s="108"/>
      <c r="U222" s="108"/>
      <c r="V222" s="108"/>
      <c r="W222" s="108"/>
      <c r="X222" s="108"/>
      <c r="Y222" s="108"/>
      <c r="Z222" s="108"/>
    </row>
    <row r="223" ht="45.75" customHeight="1">
      <c r="A223" s="108"/>
      <c r="B223" s="108"/>
      <c r="C223" s="108"/>
      <c r="D223" s="108"/>
      <c r="E223" s="108"/>
      <c r="F223" s="108"/>
      <c r="G223" s="109"/>
      <c r="H223" s="108"/>
      <c r="I223" s="108"/>
      <c r="J223" s="108"/>
      <c r="K223" s="108"/>
      <c r="L223" s="108"/>
      <c r="M223" s="108"/>
      <c r="N223" s="108"/>
      <c r="O223" s="108"/>
      <c r="P223" s="108"/>
      <c r="Q223" s="108"/>
      <c r="R223" s="108"/>
      <c r="S223" s="108"/>
      <c r="T223" s="108"/>
      <c r="U223" s="108"/>
      <c r="V223" s="108"/>
      <c r="W223" s="108"/>
      <c r="X223" s="108"/>
      <c r="Y223" s="108"/>
      <c r="Z223" s="108"/>
    </row>
    <row r="224" ht="45.75" customHeight="1">
      <c r="A224" s="108"/>
      <c r="B224" s="108"/>
      <c r="C224" s="108"/>
      <c r="D224" s="108"/>
      <c r="E224" s="108"/>
      <c r="F224" s="108"/>
      <c r="G224" s="109"/>
      <c r="H224" s="108"/>
      <c r="I224" s="108"/>
      <c r="J224" s="108"/>
      <c r="K224" s="108"/>
      <c r="L224" s="108"/>
      <c r="M224" s="108"/>
      <c r="N224" s="108"/>
      <c r="O224" s="108"/>
      <c r="P224" s="108"/>
      <c r="Q224" s="108"/>
      <c r="R224" s="108"/>
      <c r="S224" s="108"/>
      <c r="T224" s="108"/>
      <c r="U224" s="108"/>
      <c r="V224" s="108"/>
      <c r="W224" s="108"/>
      <c r="X224" s="108"/>
      <c r="Y224" s="108"/>
      <c r="Z224" s="108"/>
    </row>
    <row r="225" ht="45.75" customHeight="1">
      <c r="A225" s="108"/>
      <c r="B225" s="108"/>
      <c r="C225" s="108"/>
      <c r="D225" s="108"/>
      <c r="E225" s="108"/>
      <c r="F225" s="108"/>
      <c r="G225" s="109"/>
      <c r="H225" s="108"/>
      <c r="I225" s="108"/>
      <c r="J225" s="108"/>
      <c r="K225" s="108"/>
      <c r="L225" s="108"/>
      <c r="M225" s="108"/>
      <c r="N225" s="108"/>
      <c r="O225" s="108"/>
      <c r="P225" s="108"/>
      <c r="Q225" s="108"/>
      <c r="R225" s="108"/>
      <c r="S225" s="108"/>
      <c r="T225" s="108"/>
      <c r="U225" s="108"/>
      <c r="V225" s="108"/>
      <c r="W225" s="108"/>
      <c r="X225" s="108"/>
      <c r="Y225" s="108"/>
      <c r="Z225" s="108"/>
    </row>
    <row r="226" ht="45.75" customHeight="1">
      <c r="A226" s="108"/>
      <c r="B226" s="108"/>
      <c r="C226" s="108"/>
      <c r="D226" s="108"/>
      <c r="E226" s="108"/>
      <c r="F226" s="108"/>
      <c r="G226" s="109"/>
      <c r="H226" s="108"/>
      <c r="I226" s="108"/>
      <c r="J226" s="108"/>
      <c r="K226" s="108"/>
      <c r="L226" s="108"/>
      <c r="M226" s="108"/>
      <c r="N226" s="108"/>
      <c r="O226" s="108"/>
      <c r="P226" s="108"/>
      <c r="Q226" s="108"/>
      <c r="R226" s="108"/>
      <c r="S226" s="108"/>
      <c r="T226" s="108"/>
      <c r="U226" s="108"/>
      <c r="V226" s="108"/>
      <c r="W226" s="108"/>
      <c r="X226" s="108"/>
      <c r="Y226" s="108"/>
      <c r="Z226" s="108"/>
    </row>
    <row r="227" ht="45.75" customHeight="1">
      <c r="A227" s="108"/>
      <c r="B227" s="108"/>
      <c r="C227" s="108"/>
      <c r="D227" s="108"/>
      <c r="E227" s="108"/>
      <c r="F227" s="108"/>
      <c r="G227" s="109"/>
      <c r="H227" s="108"/>
      <c r="I227" s="108"/>
      <c r="J227" s="108"/>
      <c r="K227" s="108"/>
      <c r="L227" s="108"/>
      <c r="M227" s="108"/>
      <c r="N227" s="108"/>
      <c r="O227" s="108"/>
      <c r="P227" s="108"/>
      <c r="Q227" s="108"/>
      <c r="R227" s="108"/>
      <c r="S227" s="108"/>
      <c r="T227" s="108"/>
      <c r="U227" s="108"/>
      <c r="V227" s="108"/>
      <c r="W227" s="108"/>
      <c r="X227" s="108"/>
      <c r="Y227" s="108"/>
      <c r="Z227" s="108"/>
    </row>
    <row r="228" ht="45.75" customHeight="1">
      <c r="A228" s="108"/>
      <c r="B228" s="108"/>
      <c r="C228" s="108"/>
      <c r="D228" s="108"/>
      <c r="E228" s="108"/>
      <c r="F228" s="108"/>
      <c r="G228" s="109"/>
      <c r="H228" s="108"/>
      <c r="I228" s="108"/>
      <c r="J228" s="108"/>
      <c r="K228" s="108"/>
      <c r="L228" s="108"/>
      <c r="M228" s="108"/>
      <c r="N228" s="108"/>
      <c r="O228" s="108"/>
      <c r="P228" s="108"/>
      <c r="Q228" s="108"/>
      <c r="R228" s="108"/>
      <c r="S228" s="108"/>
      <c r="T228" s="108"/>
      <c r="U228" s="108"/>
      <c r="V228" s="108"/>
      <c r="W228" s="108"/>
      <c r="X228" s="108"/>
      <c r="Y228" s="108"/>
      <c r="Z228" s="108"/>
    </row>
    <row r="229" ht="45.75" customHeight="1">
      <c r="A229" s="108"/>
      <c r="B229" s="108"/>
      <c r="C229" s="108"/>
      <c r="D229" s="108"/>
      <c r="E229" s="108"/>
      <c r="F229" s="108"/>
      <c r="G229" s="109"/>
      <c r="H229" s="108"/>
      <c r="I229" s="108"/>
      <c r="J229" s="108"/>
      <c r="K229" s="108"/>
      <c r="L229" s="108"/>
      <c r="M229" s="108"/>
      <c r="N229" s="108"/>
      <c r="O229" s="108"/>
      <c r="P229" s="108"/>
      <c r="Q229" s="108"/>
      <c r="R229" s="108"/>
      <c r="S229" s="108"/>
      <c r="T229" s="108"/>
      <c r="U229" s="108"/>
      <c r="V229" s="108"/>
      <c r="W229" s="108"/>
      <c r="X229" s="108"/>
      <c r="Y229" s="108"/>
      <c r="Z229" s="108"/>
    </row>
    <row r="230" ht="45.75" customHeight="1">
      <c r="A230" s="108"/>
      <c r="B230" s="108"/>
      <c r="C230" s="108"/>
      <c r="D230" s="108"/>
      <c r="E230" s="108"/>
      <c r="F230" s="108"/>
      <c r="G230" s="109"/>
      <c r="H230" s="108"/>
      <c r="I230" s="108"/>
      <c r="J230" s="108"/>
      <c r="K230" s="108"/>
      <c r="L230" s="108"/>
      <c r="M230" s="108"/>
      <c r="N230" s="108"/>
      <c r="O230" s="108"/>
      <c r="P230" s="108"/>
      <c r="Q230" s="108"/>
      <c r="R230" s="108"/>
      <c r="S230" s="108"/>
      <c r="T230" s="108"/>
      <c r="U230" s="108"/>
      <c r="V230" s="108"/>
      <c r="W230" s="108"/>
      <c r="X230" s="108"/>
      <c r="Y230" s="108"/>
      <c r="Z230" s="108"/>
    </row>
    <row r="231" ht="45.75" customHeight="1">
      <c r="A231" s="108"/>
      <c r="B231" s="108"/>
      <c r="C231" s="108"/>
      <c r="D231" s="108"/>
      <c r="E231" s="108"/>
      <c r="F231" s="108"/>
      <c r="G231" s="109"/>
      <c r="H231" s="108"/>
      <c r="I231" s="108"/>
      <c r="J231" s="108"/>
      <c r="K231" s="108"/>
      <c r="L231" s="108"/>
      <c r="M231" s="108"/>
      <c r="N231" s="108"/>
      <c r="O231" s="108"/>
      <c r="P231" s="108"/>
      <c r="Q231" s="108"/>
      <c r="R231" s="108"/>
      <c r="S231" s="108"/>
      <c r="T231" s="108"/>
      <c r="U231" s="108"/>
      <c r="V231" s="108"/>
      <c r="W231" s="108"/>
      <c r="X231" s="108"/>
      <c r="Y231" s="108"/>
      <c r="Z231" s="108"/>
    </row>
    <row r="232" ht="45.75" customHeight="1">
      <c r="A232" s="108"/>
      <c r="B232" s="108"/>
      <c r="C232" s="108"/>
      <c r="D232" s="108"/>
      <c r="E232" s="108"/>
      <c r="F232" s="108"/>
      <c r="G232" s="109"/>
      <c r="H232" s="108"/>
      <c r="I232" s="108"/>
      <c r="J232" s="108"/>
      <c r="K232" s="108"/>
      <c r="L232" s="108"/>
      <c r="M232" s="108"/>
      <c r="N232" s="108"/>
      <c r="O232" s="108"/>
      <c r="P232" s="108"/>
      <c r="Q232" s="108"/>
      <c r="R232" s="108"/>
      <c r="S232" s="108"/>
      <c r="T232" s="108"/>
      <c r="U232" s="108"/>
      <c r="V232" s="108"/>
      <c r="W232" s="108"/>
      <c r="X232" s="108"/>
      <c r="Y232" s="108"/>
      <c r="Z232" s="108"/>
    </row>
    <row r="233" ht="45.75" customHeight="1">
      <c r="A233" s="108"/>
      <c r="B233" s="108"/>
      <c r="C233" s="108"/>
      <c r="D233" s="108"/>
      <c r="E233" s="108"/>
      <c r="F233" s="108"/>
      <c r="G233" s="109"/>
      <c r="H233" s="108"/>
      <c r="I233" s="108"/>
      <c r="J233" s="108"/>
      <c r="K233" s="108"/>
      <c r="L233" s="108"/>
      <c r="M233" s="108"/>
      <c r="N233" s="108"/>
      <c r="O233" s="108"/>
      <c r="P233" s="108"/>
      <c r="Q233" s="108"/>
      <c r="R233" s="108"/>
      <c r="S233" s="108"/>
      <c r="T233" s="108"/>
      <c r="U233" s="108"/>
      <c r="V233" s="108"/>
      <c r="W233" s="108"/>
      <c r="X233" s="108"/>
      <c r="Y233" s="108"/>
      <c r="Z233" s="108"/>
    </row>
    <row r="234" ht="45.75" customHeight="1">
      <c r="A234" s="108"/>
      <c r="B234" s="108"/>
      <c r="C234" s="108"/>
      <c r="D234" s="108"/>
      <c r="E234" s="108"/>
      <c r="F234" s="108"/>
      <c r="G234" s="109"/>
      <c r="H234" s="108"/>
      <c r="I234" s="108"/>
      <c r="J234" s="108"/>
      <c r="K234" s="108"/>
      <c r="L234" s="108"/>
      <c r="M234" s="108"/>
      <c r="N234" s="108"/>
      <c r="O234" s="108"/>
      <c r="P234" s="108"/>
      <c r="Q234" s="108"/>
      <c r="R234" s="108"/>
      <c r="S234" s="108"/>
      <c r="T234" s="108"/>
      <c r="U234" s="108"/>
      <c r="V234" s="108"/>
      <c r="W234" s="108"/>
      <c r="X234" s="108"/>
      <c r="Y234" s="108"/>
      <c r="Z234" s="108"/>
    </row>
    <row r="235" ht="45.75" customHeight="1">
      <c r="A235" s="108"/>
      <c r="B235" s="108"/>
      <c r="C235" s="108"/>
      <c r="D235" s="108"/>
      <c r="E235" s="108"/>
      <c r="F235" s="108"/>
      <c r="G235" s="109"/>
      <c r="H235" s="108"/>
      <c r="I235" s="108"/>
      <c r="J235" s="108"/>
      <c r="K235" s="108"/>
      <c r="L235" s="108"/>
      <c r="M235" s="108"/>
      <c r="N235" s="108"/>
      <c r="O235" s="108"/>
      <c r="P235" s="108"/>
      <c r="Q235" s="108"/>
      <c r="R235" s="108"/>
      <c r="S235" s="108"/>
      <c r="T235" s="108"/>
      <c r="U235" s="108"/>
      <c r="V235" s="108"/>
      <c r="W235" s="108"/>
      <c r="X235" s="108"/>
      <c r="Y235" s="108"/>
      <c r="Z235" s="108"/>
    </row>
    <row r="236" ht="45.75" customHeight="1">
      <c r="A236" s="108"/>
      <c r="B236" s="108"/>
      <c r="C236" s="108"/>
      <c r="D236" s="108"/>
      <c r="E236" s="108"/>
      <c r="F236" s="108"/>
      <c r="G236" s="109"/>
      <c r="H236" s="108"/>
      <c r="I236" s="108"/>
      <c r="J236" s="108"/>
      <c r="K236" s="108"/>
      <c r="L236" s="108"/>
      <c r="M236" s="108"/>
      <c r="N236" s="108"/>
      <c r="O236" s="108"/>
      <c r="P236" s="108"/>
      <c r="Q236" s="108"/>
      <c r="R236" s="108"/>
      <c r="S236" s="108"/>
      <c r="T236" s="108"/>
      <c r="U236" s="108"/>
      <c r="V236" s="108"/>
      <c r="W236" s="108"/>
      <c r="X236" s="108"/>
      <c r="Y236" s="108"/>
      <c r="Z236" s="108"/>
    </row>
    <row r="237" ht="45.75" customHeight="1">
      <c r="A237" s="108"/>
      <c r="B237" s="108"/>
      <c r="C237" s="108"/>
      <c r="D237" s="108"/>
      <c r="E237" s="108"/>
      <c r="F237" s="108"/>
      <c r="G237" s="109"/>
      <c r="H237" s="108"/>
      <c r="I237" s="108"/>
      <c r="J237" s="108"/>
      <c r="K237" s="108"/>
      <c r="L237" s="108"/>
      <c r="M237" s="108"/>
      <c r="N237" s="108"/>
      <c r="O237" s="108"/>
      <c r="P237" s="108"/>
      <c r="Q237" s="108"/>
      <c r="R237" s="108"/>
      <c r="S237" s="108"/>
      <c r="T237" s="108"/>
      <c r="U237" s="108"/>
      <c r="V237" s="108"/>
      <c r="W237" s="108"/>
      <c r="X237" s="108"/>
      <c r="Y237" s="108"/>
      <c r="Z237" s="108"/>
    </row>
    <row r="238" ht="45.75" customHeight="1">
      <c r="A238" s="108"/>
      <c r="B238" s="108"/>
      <c r="C238" s="108"/>
      <c r="D238" s="108"/>
      <c r="E238" s="108"/>
      <c r="F238" s="108"/>
      <c r="G238" s="109"/>
      <c r="H238" s="108"/>
      <c r="I238" s="108"/>
      <c r="J238" s="108"/>
      <c r="K238" s="108"/>
      <c r="L238" s="108"/>
      <c r="M238" s="108"/>
      <c r="N238" s="108"/>
      <c r="O238" s="108"/>
      <c r="P238" s="108"/>
      <c r="Q238" s="108"/>
      <c r="R238" s="108"/>
      <c r="S238" s="108"/>
      <c r="T238" s="108"/>
      <c r="U238" s="108"/>
      <c r="V238" s="108"/>
      <c r="W238" s="108"/>
      <c r="X238" s="108"/>
      <c r="Y238" s="108"/>
      <c r="Z238" s="108"/>
    </row>
    <row r="239" ht="45.75" customHeight="1">
      <c r="A239" s="108"/>
      <c r="B239" s="108"/>
      <c r="C239" s="108"/>
      <c r="D239" s="108"/>
      <c r="E239" s="108"/>
      <c r="F239" s="108"/>
      <c r="G239" s="109"/>
      <c r="H239" s="108"/>
      <c r="I239" s="108"/>
      <c r="J239" s="108"/>
      <c r="K239" s="108"/>
      <c r="L239" s="108"/>
      <c r="M239" s="108"/>
      <c r="N239" s="108"/>
      <c r="O239" s="108"/>
      <c r="P239" s="108"/>
      <c r="Q239" s="108"/>
      <c r="R239" s="108"/>
      <c r="S239" s="108"/>
      <c r="T239" s="108"/>
      <c r="U239" s="108"/>
      <c r="V239" s="108"/>
      <c r="W239" s="108"/>
      <c r="X239" s="108"/>
      <c r="Y239" s="108"/>
      <c r="Z239" s="108"/>
    </row>
    <row r="240" ht="45.75" customHeight="1">
      <c r="A240" s="108"/>
      <c r="B240" s="108"/>
      <c r="C240" s="108"/>
      <c r="D240" s="108"/>
      <c r="E240" s="108"/>
      <c r="F240" s="108"/>
      <c r="G240" s="109"/>
      <c r="H240" s="108"/>
      <c r="I240" s="108"/>
      <c r="J240" s="108"/>
      <c r="K240" s="108"/>
      <c r="L240" s="108"/>
      <c r="M240" s="108"/>
      <c r="N240" s="108"/>
      <c r="O240" s="108"/>
      <c r="P240" s="108"/>
      <c r="Q240" s="108"/>
      <c r="R240" s="108"/>
      <c r="S240" s="108"/>
      <c r="T240" s="108"/>
      <c r="U240" s="108"/>
      <c r="V240" s="108"/>
      <c r="W240" s="108"/>
      <c r="X240" s="108"/>
      <c r="Y240" s="108"/>
      <c r="Z240" s="108"/>
    </row>
    <row r="241" ht="45.75" customHeight="1">
      <c r="A241" s="108"/>
      <c r="B241" s="108"/>
      <c r="C241" s="108"/>
      <c r="D241" s="108"/>
      <c r="E241" s="108"/>
      <c r="F241" s="108"/>
      <c r="G241" s="109"/>
      <c r="H241" s="108"/>
      <c r="I241" s="108"/>
      <c r="J241" s="108"/>
      <c r="K241" s="108"/>
      <c r="L241" s="108"/>
      <c r="M241" s="108"/>
      <c r="N241" s="108"/>
      <c r="O241" s="108"/>
      <c r="P241" s="108"/>
      <c r="Q241" s="108"/>
      <c r="R241" s="108"/>
      <c r="S241" s="108"/>
      <c r="T241" s="108"/>
      <c r="U241" s="108"/>
      <c r="V241" s="108"/>
      <c r="W241" s="108"/>
      <c r="X241" s="108"/>
      <c r="Y241" s="108"/>
      <c r="Z241" s="108"/>
    </row>
    <row r="242" ht="45.75" customHeight="1">
      <c r="A242" s="108"/>
      <c r="B242" s="108"/>
      <c r="C242" s="108"/>
      <c r="D242" s="108"/>
      <c r="E242" s="108"/>
      <c r="F242" s="108"/>
      <c r="G242" s="109"/>
      <c r="H242" s="108"/>
      <c r="I242" s="108"/>
      <c r="J242" s="108"/>
      <c r="K242" s="108"/>
      <c r="L242" s="108"/>
      <c r="M242" s="108"/>
      <c r="N242" s="108"/>
      <c r="O242" s="108"/>
      <c r="P242" s="108"/>
      <c r="Q242" s="108"/>
      <c r="R242" s="108"/>
      <c r="S242" s="108"/>
      <c r="T242" s="108"/>
      <c r="U242" s="108"/>
      <c r="V242" s="108"/>
      <c r="W242" s="108"/>
      <c r="X242" s="108"/>
      <c r="Y242" s="108"/>
      <c r="Z242" s="108"/>
    </row>
    <row r="243" ht="45.75" customHeight="1">
      <c r="A243" s="108"/>
      <c r="B243" s="108"/>
      <c r="C243" s="108"/>
      <c r="D243" s="108"/>
      <c r="E243" s="108"/>
      <c r="F243" s="108"/>
      <c r="G243" s="109"/>
      <c r="H243" s="108"/>
      <c r="I243" s="108"/>
      <c r="J243" s="108"/>
      <c r="K243" s="108"/>
      <c r="L243" s="108"/>
      <c r="M243" s="108"/>
      <c r="N243" s="108"/>
      <c r="O243" s="108"/>
      <c r="P243" s="108"/>
      <c r="Q243" s="108"/>
      <c r="R243" s="108"/>
      <c r="S243" s="108"/>
      <c r="T243" s="108"/>
      <c r="U243" s="108"/>
      <c r="V243" s="108"/>
      <c r="W243" s="108"/>
      <c r="X243" s="108"/>
      <c r="Y243" s="108"/>
      <c r="Z243" s="108"/>
    </row>
    <row r="244" ht="45.75" customHeight="1">
      <c r="A244" s="108"/>
      <c r="B244" s="108"/>
      <c r="C244" s="108"/>
      <c r="D244" s="108"/>
      <c r="E244" s="108"/>
      <c r="F244" s="108"/>
      <c r="G244" s="109"/>
      <c r="H244" s="108"/>
      <c r="I244" s="108"/>
      <c r="J244" s="108"/>
      <c r="K244" s="108"/>
      <c r="L244" s="108"/>
      <c r="M244" s="108"/>
      <c r="N244" s="108"/>
      <c r="O244" s="108"/>
      <c r="P244" s="108"/>
      <c r="Q244" s="108"/>
      <c r="R244" s="108"/>
      <c r="S244" s="108"/>
      <c r="T244" s="108"/>
      <c r="U244" s="108"/>
      <c r="V244" s="108"/>
      <c r="W244" s="108"/>
      <c r="X244" s="108"/>
      <c r="Y244" s="108"/>
      <c r="Z244" s="108"/>
    </row>
    <row r="245" ht="45.75" customHeight="1">
      <c r="A245" s="108"/>
      <c r="B245" s="108"/>
      <c r="C245" s="108"/>
      <c r="D245" s="108"/>
      <c r="E245" s="108"/>
      <c r="F245" s="108"/>
      <c r="G245" s="109"/>
      <c r="H245" s="108"/>
      <c r="I245" s="108"/>
      <c r="J245" s="108"/>
      <c r="K245" s="108"/>
      <c r="L245" s="108"/>
      <c r="M245" s="108"/>
      <c r="N245" s="108"/>
      <c r="O245" s="108"/>
      <c r="P245" s="108"/>
      <c r="Q245" s="108"/>
      <c r="R245" s="108"/>
      <c r="S245" s="108"/>
      <c r="T245" s="108"/>
      <c r="U245" s="108"/>
      <c r="V245" s="108"/>
      <c r="W245" s="108"/>
      <c r="X245" s="108"/>
      <c r="Y245" s="108"/>
      <c r="Z245" s="108"/>
    </row>
    <row r="246" ht="45.75" customHeight="1">
      <c r="A246" s="108"/>
      <c r="B246" s="108"/>
      <c r="C246" s="108"/>
      <c r="D246" s="108"/>
      <c r="E246" s="108"/>
      <c r="F246" s="108"/>
      <c r="G246" s="109"/>
      <c r="H246" s="108"/>
      <c r="I246" s="108"/>
      <c r="J246" s="108"/>
      <c r="K246" s="108"/>
      <c r="L246" s="108"/>
      <c r="M246" s="108"/>
      <c r="N246" s="108"/>
      <c r="O246" s="108"/>
      <c r="P246" s="108"/>
      <c r="Q246" s="108"/>
      <c r="R246" s="108"/>
      <c r="S246" s="108"/>
      <c r="T246" s="108"/>
      <c r="U246" s="108"/>
      <c r="V246" s="108"/>
      <c r="W246" s="108"/>
      <c r="X246" s="108"/>
      <c r="Y246" s="108"/>
      <c r="Z246" s="108"/>
    </row>
    <row r="247" ht="45.75" customHeight="1">
      <c r="A247" s="108"/>
      <c r="B247" s="108"/>
      <c r="C247" s="108"/>
      <c r="D247" s="108"/>
      <c r="E247" s="108"/>
      <c r="F247" s="108"/>
      <c r="G247" s="109"/>
      <c r="H247" s="108"/>
      <c r="I247" s="108"/>
      <c r="J247" s="108"/>
      <c r="K247" s="108"/>
      <c r="L247" s="108"/>
      <c r="M247" s="108"/>
      <c r="N247" s="108"/>
      <c r="O247" s="108"/>
      <c r="P247" s="108"/>
      <c r="Q247" s="108"/>
      <c r="R247" s="108"/>
      <c r="S247" s="108"/>
      <c r="T247" s="108"/>
      <c r="U247" s="108"/>
      <c r="V247" s="108"/>
      <c r="W247" s="108"/>
      <c r="X247" s="108"/>
      <c r="Y247" s="108"/>
      <c r="Z247" s="108"/>
    </row>
    <row r="248" ht="45.75" customHeight="1">
      <c r="A248" s="108"/>
      <c r="B248" s="108"/>
      <c r="C248" s="108"/>
      <c r="D248" s="108"/>
      <c r="E248" s="108"/>
      <c r="F248" s="108"/>
      <c r="G248" s="109"/>
      <c r="H248" s="108"/>
      <c r="I248" s="108"/>
      <c r="J248" s="108"/>
      <c r="K248" s="108"/>
      <c r="L248" s="108"/>
      <c r="M248" s="108"/>
      <c r="N248" s="108"/>
      <c r="O248" s="108"/>
      <c r="P248" s="108"/>
      <c r="Q248" s="108"/>
      <c r="R248" s="108"/>
      <c r="S248" s="108"/>
      <c r="T248" s="108"/>
      <c r="U248" s="108"/>
      <c r="V248" s="108"/>
      <c r="W248" s="108"/>
      <c r="X248" s="108"/>
      <c r="Y248" s="108"/>
      <c r="Z248" s="108"/>
    </row>
    <row r="249" ht="45.75" customHeight="1">
      <c r="A249" s="108"/>
      <c r="B249" s="108"/>
      <c r="C249" s="108"/>
      <c r="D249" s="108"/>
      <c r="E249" s="108"/>
      <c r="F249" s="108"/>
      <c r="G249" s="109"/>
      <c r="H249" s="108"/>
      <c r="I249" s="108"/>
      <c r="J249" s="108"/>
      <c r="K249" s="108"/>
      <c r="L249" s="108"/>
      <c r="M249" s="108"/>
      <c r="N249" s="108"/>
      <c r="O249" s="108"/>
      <c r="P249" s="108"/>
      <c r="Q249" s="108"/>
      <c r="R249" s="108"/>
      <c r="S249" s="108"/>
      <c r="T249" s="108"/>
      <c r="U249" s="108"/>
      <c r="V249" s="108"/>
      <c r="W249" s="108"/>
      <c r="X249" s="108"/>
      <c r="Y249" s="108"/>
      <c r="Z249" s="108"/>
    </row>
    <row r="250" ht="45.75" customHeight="1">
      <c r="A250" s="108"/>
      <c r="B250" s="108"/>
      <c r="C250" s="108"/>
      <c r="D250" s="108"/>
      <c r="E250" s="108"/>
      <c r="F250" s="108"/>
      <c r="G250" s="109"/>
      <c r="H250" s="108"/>
      <c r="I250" s="108"/>
      <c r="J250" s="108"/>
      <c r="K250" s="108"/>
      <c r="L250" s="108"/>
      <c r="M250" s="108"/>
      <c r="N250" s="108"/>
      <c r="O250" s="108"/>
      <c r="P250" s="108"/>
      <c r="Q250" s="108"/>
      <c r="R250" s="108"/>
      <c r="S250" s="108"/>
      <c r="T250" s="108"/>
      <c r="U250" s="108"/>
      <c r="V250" s="108"/>
      <c r="W250" s="108"/>
      <c r="X250" s="108"/>
      <c r="Y250" s="108"/>
      <c r="Z250" s="108"/>
    </row>
    <row r="251" ht="45.75" customHeight="1">
      <c r="A251" s="108"/>
      <c r="B251" s="108"/>
      <c r="C251" s="108"/>
      <c r="D251" s="108"/>
      <c r="E251" s="108"/>
      <c r="F251" s="108"/>
      <c r="G251" s="109"/>
      <c r="H251" s="108"/>
      <c r="I251" s="108"/>
      <c r="J251" s="108"/>
      <c r="K251" s="108"/>
      <c r="L251" s="108"/>
      <c r="M251" s="108"/>
      <c r="N251" s="108"/>
      <c r="O251" s="108"/>
      <c r="P251" s="108"/>
      <c r="Q251" s="108"/>
      <c r="R251" s="108"/>
      <c r="S251" s="108"/>
      <c r="T251" s="108"/>
      <c r="U251" s="108"/>
      <c r="V251" s="108"/>
      <c r="W251" s="108"/>
      <c r="X251" s="108"/>
      <c r="Y251" s="108"/>
      <c r="Z251" s="108"/>
    </row>
    <row r="252" ht="45.75" customHeight="1">
      <c r="A252" s="108"/>
      <c r="B252" s="108"/>
      <c r="C252" s="108"/>
      <c r="D252" s="108"/>
      <c r="E252" s="108"/>
      <c r="F252" s="108"/>
      <c r="G252" s="109"/>
      <c r="H252" s="108"/>
      <c r="I252" s="108"/>
      <c r="J252" s="108"/>
      <c r="K252" s="108"/>
      <c r="L252" s="108"/>
      <c r="M252" s="108"/>
      <c r="N252" s="108"/>
      <c r="O252" s="108"/>
      <c r="P252" s="108"/>
      <c r="Q252" s="108"/>
      <c r="R252" s="108"/>
      <c r="S252" s="108"/>
      <c r="T252" s="108"/>
      <c r="U252" s="108"/>
      <c r="V252" s="108"/>
      <c r="W252" s="108"/>
      <c r="X252" s="108"/>
      <c r="Y252" s="108"/>
      <c r="Z252" s="108"/>
    </row>
    <row r="253" ht="45.75" customHeight="1">
      <c r="A253" s="108"/>
      <c r="B253" s="108"/>
      <c r="C253" s="108"/>
      <c r="D253" s="108"/>
      <c r="E253" s="108"/>
      <c r="F253" s="108"/>
      <c r="G253" s="109"/>
      <c r="H253" s="108"/>
      <c r="I253" s="108"/>
      <c r="J253" s="108"/>
      <c r="K253" s="108"/>
      <c r="L253" s="108"/>
      <c r="M253" s="108"/>
      <c r="N253" s="108"/>
      <c r="O253" s="108"/>
      <c r="P253" s="108"/>
      <c r="Q253" s="108"/>
      <c r="R253" s="108"/>
      <c r="S253" s="108"/>
      <c r="T253" s="108"/>
      <c r="U253" s="108"/>
      <c r="V253" s="108"/>
      <c r="W253" s="108"/>
      <c r="X253" s="108"/>
      <c r="Y253" s="108"/>
      <c r="Z253" s="108"/>
    </row>
    <row r="254" ht="45.75" customHeight="1">
      <c r="A254" s="108"/>
      <c r="B254" s="108"/>
      <c r="C254" s="108"/>
      <c r="D254" s="108"/>
      <c r="E254" s="108"/>
      <c r="F254" s="108"/>
      <c r="G254" s="109"/>
      <c r="H254" s="108"/>
      <c r="I254" s="108"/>
      <c r="J254" s="108"/>
      <c r="K254" s="108"/>
      <c r="L254" s="108"/>
      <c r="M254" s="108"/>
      <c r="N254" s="108"/>
      <c r="O254" s="108"/>
      <c r="P254" s="108"/>
      <c r="Q254" s="108"/>
      <c r="R254" s="108"/>
      <c r="S254" s="108"/>
      <c r="T254" s="108"/>
      <c r="U254" s="108"/>
      <c r="V254" s="108"/>
      <c r="W254" s="108"/>
      <c r="X254" s="108"/>
      <c r="Y254" s="108"/>
      <c r="Z254" s="108"/>
    </row>
    <row r="255" ht="45.75" customHeight="1">
      <c r="A255" s="108"/>
      <c r="B255" s="108"/>
      <c r="C255" s="108"/>
      <c r="D255" s="108"/>
      <c r="E255" s="108"/>
      <c r="F255" s="108"/>
      <c r="G255" s="109"/>
      <c r="H255" s="108"/>
      <c r="I255" s="108"/>
      <c r="J255" s="108"/>
      <c r="K255" s="108"/>
      <c r="L255" s="108"/>
      <c r="M255" s="108"/>
      <c r="N255" s="108"/>
      <c r="O255" s="108"/>
      <c r="P255" s="108"/>
      <c r="Q255" s="108"/>
      <c r="R255" s="108"/>
      <c r="S255" s="108"/>
      <c r="T255" s="108"/>
      <c r="U255" s="108"/>
      <c r="V255" s="108"/>
      <c r="W255" s="108"/>
      <c r="X255" s="108"/>
      <c r="Y255" s="108"/>
      <c r="Z255" s="108"/>
    </row>
    <row r="256" ht="45.75" customHeight="1">
      <c r="A256" s="108"/>
      <c r="B256" s="108"/>
      <c r="C256" s="108"/>
      <c r="D256" s="108"/>
      <c r="E256" s="108"/>
      <c r="F256" s="108"/>
      <c r="G256" s="109"/>
      <c r="H256" s="108"/>
      <c r="I256" s="108"/>
      <c r="J256" s="108"/>
      <c r="K256" s="108"/>
      <c r="L256" s="108"/>
      <c r="M256" s="108"/>
      <c r="N256" s="108"/>
      <c r="O256" s="108"/>
      <c r="P256" s="108"/>
      <c r="Q256" s="108"/>
      <c r="R256" s="108"/>
      <c r="S256" s="108"/>
      <c r="T256" s="108"/>
      <c r="U256" s="108"/>
      <c r="V256" s="108"/>
      <c r="W256" s="108"/>
      <c r="X256" s="108"/>
      <c r="Y256" s="108"/>
      <c r="Z256" s="108"/>
    </row>
    <row r="257" ht="45.75" customHeight="1">
      <c r="A257" s="108"/>
      <c r="B257" s="108"/>
      <c r="C257" s="108"/>
      <c r="D257" s="108"/>
      <c r="E257" s="108"/>
      <c r="F257" s="108"/>
      <c r="G257" s="109"/>
      <c r="H257" s="108"/>
      <c r="I257" s="108"/>
      <c r="J257" s="108"/>
      <c r="K257" s="108"/>
      <c r="L257" s="108"/>
      <c r="M257" s="108"/>
      <c r="N257" s="108"/>
      <c r="O257" s="108"/>
      <c r="P257" s="108"/>
      <c r="Q257" s="108"/>
      <c r="R257" s="108"/>
      <c r="S257" s="108"/>
      <c r="T257" s="108"/>
      <c r="U257" s="108"/>
      <c r="V257" s="108"/>
      <c r="W257" s="108"/>
      <c r="X257" s="108"/>
      <c r="Y257" s="108"/>
      <c r="Z257" s="108"/>
    </row>
    <row r="258" ht="45.75" customHeight="1">
      <c r="A258" s="108"/>
      <c r="B258" s="108"/>
      <c r="C258" s="108"/>
      <c r="D258" s="108"/>
      <c r="E258" s="108"/>
      <c r="F258" s="108"/>
      <c r="G258" s="109"/>
      <c r="H258" s="108"/>
      <c r="I258" s="108"/>
      <c r="J258" s="108"/>
      <c r="K258" s="108"/>
      <c r="L258" s="108"/>
      <c r="M258" s="108"/>
      <c r="N258" s="108"/>
      <c r="O258" s="108"/>
      <c r="P258" s="108"/>
      <c r="Q258" s="108"/>
      <c r="R258" s="108"/>
      <c r="S258" s="108"/>
      <c r="T258" s="108"/>
      <c r="U258" s="108"/>
      <c r="V258" s="108"/>
      <c r="W258" s="108"/>
      <c r="X258" s="108"/>
      <c r="Y258" s="108"/>
      <c r="Z258" s="108"/>
    </row>
    <row r="259" ht="45.75" customHeight="1">
      <c r="A259" s="108"/>
      <c r="B259" s="108"/>
      <c r="C259" s="108"/>
      <c r="D259" s="108"/>
      <c r="E259" s="108"/>
      <c r="F259" s="108"/>
      <c r="G259" s="109"/>
      <c r="H259" s="108"/>
      <c r="I259" s="108"/>
      <c r="J259" s="108"/>
      <c r="K259" s="108"/>
      <c r="L259" s="108"/>
      <c r="M259" s="108"/>
      <c r="N259" s="108"/>
      <c r="O259" s="108"/>
      <c r="P259" s="108"/>
      <c r="Q259" s="108"/>
      <c r="R259" s="108"/>
      <c r="S259" s="108"/>
      <c r="T259" s="108"/>
      <c r="U259" s="108"/>
      <c r="V259" s="108"/>
      <c r="W259" s="108"/>
      <c r="X259" s="108"/>
      <c r="Y259" s="108"/>
      <c r="Z259" s="108"/>
    </row>
    <row r="260" ht="45.75" customHeight="1">
      <c r="A260" s="108"/>
      <c r="B260" s="108"/>
      <c r="C260" s="108"/>
      <c r="D260" s="108"/>
      <c r="E260" s="108"/>
      <c r="F260" s="108"/>
      <c r="G260" s="109"/>
      <c r="H260" s="108"/>
      <c r="I260" s="108"/>
      <c r="J260" s="108"/>
      <c r="K260" s="108"/>
      <c r="L260" s="108"/>
      <c r="M260" s="108"/>
      <c r="N260" s="108"/>
      <c r="O260" s="108"/>
      <c r="P260" s="108"/>
      <c r="Q260" s="108"/>
      <c r="R260" s="108"/>
      <c r="S260" s="108"/>
      <c r="T260" s="108"/>
      <c r="U260" s="108"/>
      <c r="V260" s="108"/>
      <c r="W260" s="108"/>
      <c r="X260" s="108"/>
      <c r="Y260" s="108"/>
      <c r="Z260" s="108"/>
    </row>
    <row r="261" ht="45.75" customHeight="1">
      <c r="A261" s="108"/>
      <c r="B261" s="108"/>
      <c r="C261" s="108"/>
      <c r="D261" s="108"/>
      <c r="E261" s="108"/>
      <c r="F261" s="108"/>
      <c r="G261" s="109"/>
      <c r="H261" s="108"/>
      <c r="I261" s="108"/>
      <c r="J261" s="108"/>
      <c r="K261" s="108"/>
      <c r="L261" s="108"/>
      <c r="M261" s="108"/>
      <c r="N261" s="108"/>
      <c r="O261" s="108"/>
      <c r="P261" s="108"/>
      <c r="Q261" s="108"/>
      <c r="R261" s="108"/>
      <c r="S261" s="108"/>
      <c r="T261" s="108"/>
      <c r="U261" s="108"/>
      <c r="V261" s="108"/>
      <c r="W261" s="108"/>
      <c r="X261" s="108"/>
      <c r="Y261" s="108"/>
      <c r="Z261" s="108"/>
    </row>
    <row r="262" ht="45.75" customHeight="1">
      <c r="A262" s="108"/>
      <c r="B262" s="108"/>
      <c r="C262" s="108"/>
      <c r="D262" s="108"/>
      <c r="E262" s="108"/>
      <c r="F262" s="108"/>
      <c r="G262" s="109"/>
      <c r="H262" s="108"/>
      <c r="I262" s="108"/>
      <c r="J262" s="108"/>
      <c r="K262" s="108"/>
      <c r="L262" s="108"/>
      <c r="M262" s="108"/>
      <c r="N262" s="108"/>
      <c r="O262" s="108"/>
      <c r="P262" s="108"/>
      <c r="Q262" s="108"/>
      <c r="R262" s="108"/>
      <c r="S262" s="108"/>
      <c r="T262" s="108"/>
      <c r="U262" s="108"/>
      <c r="V262" s="108"/>
      <c r="W262" s="108"/>
      <c r="X262" s="108"/>
      <c r="Y262" s="108"/>
      <c r="Z262" s="108"/>
    </row>
    <row r="263" ht="45.75" customHeight="1">
      <c r="A263" s="108"/>
      <c r="B263" s="108"/>
      <c r="C263" s="108"/>
      <c r="D263" s="108"/>
      <c r="E263" s="108"/>
      <c r="F263" s="108"/>
      <c r="G263" s="109"/>
      <c r="H263" s="108"/>
      <c r="I263" s="108"/>
      <c r="J263" s="108"/>
      <c r="K263" s="108"/>
      <c r="L263" s="108"/>
      <c r="M263" s="108"/>
      <c r="N263" s="108"/>
      <c r="O263" s="108"/>
      <c r="P263" s="108"/>
      <c r="Q263" s="108"/>
      <c r="R263" s="108"/>
      <c r="S263" s="108"/>
      <c r="T263" s="108"/>
      <c r="U263" s="108"/>
      <c r="V263" s="108"/>
      <c r="W263" s="108"/>
      <c r="X263" s="108"/>
      <c r="Y263" s="108"/>
      <c r="Z263" s="108"/>
    </row>
    <row r="264" ht="45.75" customHeight="1">
      <c r="A264" s="108"/>
      <c r="B264" s="108"/>
      <c r="C264" s="108"/>
      <c r="D264" s="108"/>
      <c r="E264" s="108"/>
      <c r="F264" s="108"/>
      <c r="G264" s="109"/>
      <c r="H264" s="108"/>
      <c r="I264" s="108"/>
      <c r="J264" s="108"/>
      <c r="K264" s="108"/>
      <c r="L264" s="108"/>
      <c r="M264" s="108"/>
      <c r="N264" s="108"/>
      <c r="O264" s="108"/>
      <c r="P264" s="108"/>
      <c r="Q264" s="108"/>
      <c r="R264" s="108"/>
      <c r="S264" s="108"/>
      <c r="T264" s="108"/>
      <c r="U264" s="108"/>
      <c r="V264" s="108"/>
      <c r="W264" s="108"/>
      <c r="X264" s="108"/>
      <c r="Y264" s="108"/>
      <c r="Z264" s="108"/>
    </row>
    <row r="265" ht="45.75" customHeight="1">
      <c r="A265" s="108"/>
      <c r="B265" s="108"/>
      <c r="C265" s="108"/>
      <c r="D265" s="108"/>
      <c r="E265" s="108"/>
      <c r="F265" s="108"/>
      <c r="G265" s="109"/>
      <c r="H265" s="108"/>
      <c r="I265" s="108"/>
      <c r="J265" s="108"/>
      <c r="K265" s="108"/>
      <c r="L265" s="108"/>
      <c r="M265" s="108"/>
      <c r="N265" s="108"/>
      <c r="O265" s="108"/>
      <c r="P265" s="108"/>
      <c r="Q265" s="108"/>
      <c r="R265" s="108"/>
      <c r="S265" s="108"/>
      <c r="T265" s="108"/>
      <c r="U265" s="108"/>
      <c r="V265" s="108"/>
      <c r="W265" s="108"/>
      <c r="X265" s="108"/>
      <c r="Y265" s="108"/>
      <c r="Z265" s="108"/>
    </row>
    <row r="266" ht="45.75" customHeight="1">
      <c r="A266" s="108"/>
      <c r="B266" s="108"/>
      <c r="C266" s="108"/>
      <c r="D266" s="108"/>
      <c r="E266" s="108"/>
      <c r="F266" s="108"/>
      <c r="G266" s="109"/>
      <c r="H266" s="108"/>
      <c r="I266" s="108"/>
      <c r="J266" s="108"/>
      <c r="K266" s="108"/>
      <c r="L266" s="108"/>
      <c r="M266" s="108"/>
      <c r="N266" s="108"/>
      <c r="O266" s="108"/>
      <c r="P266" s="108"/>
      <c r="Q266" s="108"/>
      <c r="R266" s="108"/>
      <c r="S266" s="108"/>
      <c r="T266" s="108"/>
      <c r="U266" s="108"/>
      <c r="V266" s="108"/>
      <c r="W266" s="108"/>
      <c r="X266" s="108"/>
      <c r="Y266" s="108"/>
      <c r="Z266" s="108"/>
    </row>
    <row r="267" ht="45.75" customHeight="1">
      <c r="A267" s="108"/>
      <c r="B267" s="108"/>
      <c r="C267" s="108"/>
      <c r="D267" s="108"/>
      <c r="E267" s="108"/>
      <c r="F267" s="108"/>
      <c r="G267" s="109"/>
      <c r="H267" s="108"/>
      <c r="I267" s="108"/>
      <c r="J267" s="108"/>
      <c r="K267" s="108"/>
      <c r="L267" s="108"/>
      <c r="M267" s="108"/>
      <c r="N267" s="108"/>
      <c r="O267" s="108"/>
      <c r="P267" s="108"/>
      <c r="Q267" s="108"/>
      <c r="R267" s="108"/>
      <c r="S267" s="108"/>
      <c r="T267" s="108"/>
      <c r="U267" s="108"/>
      <c r="V267" s="108"/>
      <c r="W267" s="108"/>
      <c r="X267" s="108"/>
      <c r="Y267" s="108"/>
      <c r="Z267" s="108"/>
    </row>
    <row r="268" ht="45.75" customHeight="1">
      <c r="A268" s="108"/>
      <c r="B268" s="108"/>
      <c r="C268" s="108"/>
      <c r="D268" s="108"/>
      <c r="E268" s="108"/>
      <c r="F268" s="108"/>
      <c r="G268" s="109"/>
      <c r="H268" s="108"/>
      <c r="I268" s="108"/>
      <c r="J268" s="108"/>
      <c r="K268" s="108"/>
      <c r="L268" s="108"/>
      <c r="M268" s="108"/>
      <c r="N268" s="108"/>
      <c r="O268" s="108"/>
      <c r="P268" s="108"/>
      <c r="Q268" s="108"/>
      <c r="R268" s="108"/>
      <c r="S268" s="108"/>
      <c r="T268" s="108"/>
      <c r="U268" s="108"/>
      <c r="V268" s="108"/>
      <c r="W268" s="108"/>
      <c r="X268" s="108"/>
      <c r="Y268" s="108"/>
      <c r="Z268" s="108"/>
    </row>
    <row r="269" ht="45.75" customHeight="1">
      <c r="A269" s="108"/>
      <c r="B269" s="108"/>
      <c r="C269" s="108"/>
      <c r="D269" s="108"/>
      <c r="E269" s="108"/>
      <c r="F269" s="108"/>
      <c r="G269" s="109"/>
      <c r="H269" s="108"/>
      <c r="I269" s="108"/>
      <c r="J269" s="108"/>
      <c r="K269" s="108"/>
      <c r="L269" s="108"/>
      <c r="M269" s="108"/>
      <c r="N269" s="108"/>
      <c r="O269" s="108"/>
      <c r="P269" s="108"/>
      <c r="Q269" s="108"/>
      <c r="R269" s="108"/>
      <c r="S269" s="108"/>
      <c r="T269" s="108"/>
      <c r="U269" s="108"/>
      <c r="V269" s="108"/>
      <c r="W269" s="108"/>
      <c r="X269" s="108"/>
      <c r="Y269" s="108"/>
      <c r="Z269" s="108"/>
    </row>
    <row r="270" ht="45.75" customHeight="1">
      <c r="A270" s="108"/>
      <c r="B270" s="108"/>
      <c r="C270" s="108"/>
      <c r="D270" s="108"/>
      <c r="E270" s="108"/>
      <c r="F270" s="108"/>
      <c r="G270" s="109"/>
      <c r="H270" s="108"/>
      <c r="I270" s="108"/>
      <c r="J270" s="108"/>
      <c r="K270" s="108"/>
      <c r="L270" s="108"/>
      <c r="M270" s="108"/>
      <c r="N270" s="108"/>
      <c r="O270" s="108"/>
      <c r="P270" s="108"/>
      <c r="Q270" s="108"/>
      <c r="R270" s="108"/>
      <c r="S270" s="108"/>
      <c r="T270" s="108"/>
      <c r="U270" s="108"/>
      <c r="V270" s="108"/>
      <c r="W270" s="108"/>
      <c r="X270" s="108"/>
      <c r="Y270" s="108"/>
      <c r="Z270" s="108"/>
    </row>
    <row r="271" ht="45.75" customHeight="1">
      <c r="A271" s="108"/>
      <c r="B271" s="108"/>
      <c r="C271" s="108"/>
      <c r="D271" s="108"/>
      <c r="E271" s="108"/>
      <c r="F271" s="108"/>
      <c r="G271" s="109"/>
      <c r="H271" s="108"/>
      <c r="I271" s="108"/>
      <c r="J271" s="108"/>
      <c r="K271" s="108"/>
      <c r="L271" s="108"/>
      <c r="M271" s="108"/>
      <c r="N271" s="108"/>
      <c r="O271" s="108"/>
      <c r="P271" s="108"/>
      <c r="Q271" s="108"/>
      <c r="R271" s="108"/>
      <c r="S271" s="108"/>
      <c r="T271" s="108"/>
      <c r="U271" s="108"/>
      <c r="V271" s="108"/>
      <c r="W271" s="108"/>
      <c r="X271" s="108"/>
      <c r="Y271" s="108"/>
      <c r="Z271" s="108"/>
    </row>
    <row r="272" ht="45.75" customHeight="1">
      <c r="A272" s="108"/>
      <c r="B272" s="108"/>
      <c r="C272" s="108"/>
      <c r="D272" s="108"/>
      <c r="E272" s="108"/>
      <c r="F272" s="108"/>
      <c r="G272" s="109"/>
      <c r="H272" s="108"/>
      <c r="I272" s="108"/>
      <c r="J272" s="108"/>
      <c r="K272" s="108"/>
      <c r="L272" s="108"/>
      <c r="M272" s="108"/>
      <c r="N272" s="108"/>
      <c r="O272" s="108"/>
      <c r="P272" s="108"/>
      <c r="Q272" s="108"/>
      <c r="R272" s="108"/>
      <c r="S272" s="108"/>
      <c r="T272" s="108"/>
      <c r="U272" s="108"/>
      <c r="V272" s="108"/>
      <c r="W272" s="108"/>
      <c r="X272" s="108"/>
      <c r="Y272" s="108"/>
      <c r="Z272" s="108"/>
    </row>
    <row r="273" ht="45.75" customHeight="1">
      <c r="A273" s="108"/>
      <c r="B273" s="108"/>
      <c r="C273" s="108"/>
      <c r="D273" s="108"/>
      <c r="E273" s="108"/>
      <c r="F273" s="108"/>
      <c r="G273" s="109"/>
      <c r="H273" s="108"/>
      <c r="I273" s="108"/>
      <c r="J273" s="108"/>
      <c r="K273" s="108"/>
      <c r="L273" s="108"/>
      <c r="M273" s="108"/>
      <c r="N273" s="108"/>
      <c r="O273" s="108"/>
      <c r="P273" s="108"/>
      <c r="Q273" s="108"/>
      <c r="R273" s="108"/>
      <c r="S273" s="108"/>
      <c r="T273" s="108"/>
      <c r="U273" s="108"/>
      <c r="V273" s="108"/>
      <c r="W273" s="108"/>
      <c r="X273" s="108"/>
      <c r="Y273" s="108"/>
      <c r="Z273" s="108"/>
    </row>
    <row r="274" ht="45.75" customHeight="1">
      <c r="A274" s="108"/>
      <c r="B274" s="108"/>
      <c r="C274" s="108"/>
      <c r="D274" s="108"/>
      <c r="E274" s="108"/>
      <c r="F274" s="108"/>
      <c r="G274" s="109"/>
      <c r="H274" s="108"/>
      <c r="I274" s="108"/>
      <c r="J274" s="108"/>
      <c r="K274" s="108"/>
      <c r="L274" s="108"/>
      <c r="M274" s="108"/>
      <c r="N274" s="108"/>
      <c r="O274" s="108"/>
      <c r="P274" s="108"/>
      <c r="Q274" s="108"/>
      <c r="R274" s="108"/>
      <c r="S274" s="108"/>
      <c r="T274" s="108"/>
      <c r="U274" s="108"/>
      <c r="V274" s="108"/>
      <c r="W274" s="108"/>
      <c r="X274" s="108"/>
      <c r="Y274" s="108"/>
      <c r="Z274" s="108"/>
    </row>
    <row r="275" ht="45.75" customHeight="1">
      <c r="A275" s="108"/>
      <c r="B275" s="108"/>
      <c r="C275" s="108"/>
      <c r="D275" s="108"/>
      <c r="E275" s="108"/>
      <c r="F275" s="108"/>
      <c r="G275" s="109"/>
      <c r="H275" s="108"/>
      <c r="I275" s="108"/>
      <c r="J275" s="108"/>
      <c r="K275" s="108"/>
      <c r="L275" s="108"/>
      <c r="M275" s="108"/>
      <c r="N275" s="108"/>
      <c r="O275" s="108"/>
      <c r="P275" s="108"/>
      <c r="Q275" s="108"/>
      <c r="R275" s="108"/>
      <c r="S275" s="108"/>
      <c r="T275" s="108"/>
      <c r="U275" s="108"/>
      <c r="V275" s="108"/>
      <c r="W275" s="108"/>
      <c r="X275" s="108"/>
      <c r="Y275" s="108"/>
      <c r="Z275" s="108"/>
    </row>
    <row r="276" ht="45.75" customHeight="1">
      <c r="A276" s="108"/>
      <c r="B276" s="108"/>
      <c r="C276" s="108"/>
      <c r="D276" s="108"/>
      <c r="E276" s="108"/>
      <c r="F276" s="108"/>
      <c r="G276" s="109"/>
      <c r="H276" s="108"/>
      <c r="I276" s="108"/>
      <c r="J276" s="108"/>
      <c r="K276" s="108"/>
      <c r="L276" s="108"/>
      <c r="M276" s="108"/>
      <c r="N276" s="108"/>
      <c r="O276" s="108"/>
      <c r="P276" s="108"/>
      <c r="Q276" s="108"/>
      <c r="R276" s="108"/>
      <c r="S276" s="108"/>
      <c r="T276" s="108"/>
      <c r="U276" s="108"/>
      <c r="V276" s="108"/>
      <c r="W276" s="108"/>
      <c r="X276" s="108"/>
      <c r="Y276" s="108"/>
      <c r="Z276" s="108"/>
    </row>
    <row r="277" ht="45.75" customHeight="1">
      <c r="A277" s="108"/>
      <c r="B277" s="108"/>
      <c r="C277" s="108"/>
      <c r="D277" s="108"/>
      <c r="E277" s="108"/>
      <c r="F277" s="108"/>
      <c r="G277" s="109"/>
      <c r="H277" s="108"/>
      <c r="I277" s="108"/>
      <c r="J277" s="108"/>
      <c r="K277" s="108"/>
      <c r="L277" s="108"/>
      <c r="M277" s="108"/>
      <c r="N277" s="108"/>
      <c r="O277" s="108"/>
      <c r="P277" s="108"/>
      <c r="Q277" s="108"/>
      <c r="R277" s="108"/>
      <c r="S277" s="108"/>
      <c r="T277" s="108"/>
      <c r="U277" s="108"/>
      <c r="V277" s="108"/>
      <c r="W277" s="108"/>
      <c r="X277" s="108"/>
      <c r="Y277" s="108"/>
      <c r="Z277" s="108"/>
    </row>
    <row r="278" ht="45.75" customHeight="1">
      <c r="A278" s="108"/>
      <c r="B278" s="108"/>
      <c r="C278" s="108"/>
      <c r="D278" s="108"/>
      <c r="E278" s="108"/>
      <c r="F278" s="108"/>
      <c r="G278" s="109"/>
      <c r="H278" s="108"/>
      <c r="I278" s="108"/>
      <c r="J278" s="108"/>
      <c r="K278" s="108"/>
      <c r="L278" s="108"/>
      <c r="M278" s="108"/>
      <c r="N278" s="108"/>
      <c r="O278" s="108"/>
      <c r="P278" s="108"/>
      <c r="Q278" s="108"/>
      <c r="R278" s="108"/>
      <c r="S278" s="108"/>
      <c r="T278" s="108"/>
      <c r="U278" s="108"/>
      <c r="V278" s="108"/>
      <c r="W278" s="108"/>
      <c r="X278" s="108"/>
      <c r="Y278" s="108"/>
      <c r="Z278" s="108"/>
    </row>
    <row r="279" ht="45.75" customHeight="1">
      <c r="A279" s="108"/>
      <c r="B279" s="108"/>
      <c r="C279" s="108"/>
      <c r="D279" s="108"/>
      <c r="E279" s="108"/>
      <c r="F279" s="108"/>
      <c r="G279" s="109"/>
      <c r="H279" s="108"/>
      <c r="I279" s="108"/>
      <c r="J279" s="108"/>
      <c r="K279" s="108"/>
      <c r="L279" s="108"/>
      <c r="M279" s="108"/>
      <c r="N279" s="108"/>
      <c r="O279" s="108"/>
      <c r="P279" s="108"/>
      <c r="Q279" s="108"/>
      <c r="R279" s="108"/>
      <c r="S279" s="108"/>
      <c r="T279" s="108"/>
      <c r="U279" s="108"/>
      <c r="V279" s="108"/>
      <c r="W279" s="108"/>
      <c r="X279" s="108"/>
      <c r="Y279" s="108"/>
      <c r="Z279" s="108"/>
    </row>
    <row r="280" ht="45.75" customHeight="1">
      <c r="A280" s="108"/>
      <c r="B280" s="108"/>
      <c r="C280" s="108"/>
      <c r="D280" s="108"/>
      <c r="E280" s="108"/>
      <c r="F280" s="108"/>
      <c r="G280" s="109"/>
      <c r="H280" s="108"/>
      <c r="I280" s="108"/>
      <c r="J280" s="108"/>
      <c r="K280" s="108"/>
      <c r="L280" s="108"/>
      <c r="M280" s="108"/>
      <c r="N280" s="108"/>
      <c r="O280" s="108"/>
      <c r="P280" s="108"/>
      <c r="Q280" s="108"/>
      <c r="R280" s="108"/>
      <c r="S280" s="108"/>
      <c r="T280" s="108"/>
      <c r="U280" s="108"/>
      <c r="V280" s="108"/>
      <c r="W280" s="108"/>
      <c r="X280" s="108"/>
      <c r="Y280" s="108"/>
      <c r="Z280" s="108"/>
    </row>
    <row r="281" ht="45.75" customHeight="1">
      <c r="A281" s="108"/>
      <c r="B281" s="108"/>
      <c r="C281" s="108"/>
      <c r="D281" s="108"/>
      <c r="E281" s="108"/>
      <c r="F281" s="108"/>
      <c r="G281" s="109"/>
      <c r="H281" s="108"/>
      <c r="I281" s="108"/>
      <c r="J281" s="108"/>
      <c r="K281" s="108"/>
      <c r="L281" s="108"/>
      <c r="M281" s="108"/>
      <c r="N281" s="108"/>
      <c r="O281" s="108"/>
      <c r="P281" s="108"/>
      <c r="Q281" s="108"/>
      <c r="R281" s="108"/>
      <c r="S281" s="108"/>
      <c r="T281" s="108"/>
      <c r="U281" s="108"/>
      <c r="V281" s="108"/>
      <c r="W281" s="108"/>
      <c r="X281" s="108"/>
      <c r="Y281" s="108"/>
      <c r="Z281" s="108"/>
    </row>
    <row r="282" ht="45.75" customHeight="1">
      <c r="A282" s="108"/>
      <c r="B282" s="108"/>
      <c r="C282" s="108"/>
      <c r="D282" s="108"/>
      <c r="E282" s="108"/>
      <c r="F282" s="108"/>
      <c r="G282" s="109"/>
      <c r="H282" s="108"/>
      <c r="I282" s="108"/>
      <c r="J282" s="108"/>
      <c r="K282" s="108"/>
      <c r="L282" s="108"/>
      <c r="M282" s="108"/>
      <c r="N282" s="108"/>
      <c r="O282" s="108"/>
      <c r="P282" s="108"/>
      <c r="Q282" s="108"/>
      <c r="R282" s="108"/>
      <c r="S282" s="108"/>
      <c r="T282" s="108"/>
      <c r="U282" s="108"/>
      <c r="V282" s="108"/>
      <c r="W282" s="108"/>
      <c r="X282" s="108"/>
      <c r="Y282" s="108"/>
      <c r="Z282" s="108"/>
    </row>
    <row r="283" ht="45.75" customHeight="1">
      <c r="A283" s="108"/>
      <c r="B283" s="108"/>
      <c r="C283" s="108"/>
      <c r="D283" s="108"/>
      <c r="E283" s="108"/>
      <c r="F283" s="108"/>
      <c r="G283" s="109"/>
      <c r="H283" s="108"/>
      <c r="I283" s="108"/>
      <c r="J283" s="108"/>
      <c r="K283" s="108"/>
      <c r="L283" s="108"/>
      <c r="M283" s="108"/>
      <c r="N283" s="108"/>
      <c r="O283" s="108"/>
      <c r="P283" s="108"/>
      <c r="Q283" s="108"/>
      <c r="R283" s="108"/>
      <c r="S283" s="108"/>
      <c r="T283" s="108"/>
      <c r="U283" s="108"/>
      <c r="V283" s="108"/>
      <c r="W283" s="108"/>
      <c r="X283" s="108"/>
      <c r="Y283" s="108"/>
      <c r="Z283" s="108"/>
    </row>
    <row r="284" ht="45.75" customHeight="1">
      <c r="A284" s="108"/>
      <c r="B284" s="108"/>
      <c r="C284" s="108"/>
      <c r="D284" s="108"/>
      <c r="E284" s="108"/>
      <c r="F284" s="108"/>
      <c r="G284" s="109"/>
      <c r="H284" s="108"/>
      <c r="I284" s="108"/>
      <c r="J284" s="108"/>
      <c r="K284" s="108"/>
      <c r="L284" s="108"/>
      <c r="M284" s="108"/>
      <c r="N284" s="108"/>
      <c r="O284" s="108"/>
      <c r="P284" s="108"/>
      <c r="Q284" s="108"/>
      <c r="R284" s="108"/>
      <c r="S284" s="108"/>
      <c r="T284" s="108"/>
      <c r="U284" s="108"/>
      <c r="V284" s="108"/>
      <c r="W284" s="108"/>
      <c r="X284" s="108"/>
      <c r="Y284" s="108"/>
      <c r="Z284" s="108"/>
    </row>
    <row r="285" ht="45.75" customHeight="1">
      <c r="A285" s="108"/>
      <c r="B285" s="108"/>
      <c r="C285" s="108"/>
      <c r="D285" s="108"/>
      <c r="E285" s="108"/>
      <c r="F285" s="108"/>
      <c r="G285" s="109"/>
      <c r="H285" s="108"/>
      <c r="I285" s="108"/>
      <c r="J285" s="108"/>
      <c r="K285" s="108"/>
      <c r="L285" s="108"/>
      <c r="M285" s="108"/>
      <c r="N285" s="108"/>
      <c r="O285" s="108"/>
      <c r="P285" s="108"/>
      <c r="Q285" s="108"/>
      <c r="R285" s="108"/>
      <c r="S285" s="108"/>
      <c r="T285" s="108"/>
      <c r="U285" s="108"/>
      <c r="V285" s="108"/>
      <c r="W285" s="108"/>
      <c r="X285" s="108"/>
      <c r="Y285" s="108"/>
      <c r="Z285" s="108"/>
    </row>
    <row r="286" ht="45.75" customHeight="1">
      <c r="A286" s="108"/>
      <c r="B286" s="108"/>
      <c r="C286" s="108"/>
      <c r="D286" s="108"/>
      <c r="E286" s="108"/>
      <c r="F286" s="108"/>
      <c r="G286" s="109"/>
      <c r="H286" s="108"/>
      <c r="I286" s="108"/>
      <c r="J286" s="108"/>
      <c r="K286" s="108"/>
      <c r="L286" s="108"/>
      <c r="M286" s="108"/>
      <c r="N286" s="108"/>
      <c r="O286" s="108"/>
      <c r="P286" s="108"/>
      <c r="Q286" s="108"/>
      <c r="R286" s="108"/>
      <c r="S286" s="108"/>
      <c r="T286" s="108"/>
      <c r="U286" s="108"/>
      <c r="V286" s="108"/>
      <c r="W286" s="108"/>
      <c r="X286" s="108"/>
      <c r="Y286" s="108"/>
      <c r="Z286" s="108"/>
    </row>
    <row r="287" ht="45.75" customHeight="1">
      <c r="A287" s="108"/>
      <c r="B287" s="108"/>
      <c r="C287" s="108"/>
      <c r="D287" s="108"/>
      <c r="E287" s="108"/>
      <c r="F287" s="108"/>
      <c r="G287" s="109"/>
      <c r="H287" s="108"/>
      <c r="I287" s="108"/>
      <c r="J287" s="108"/>
      <c r="K287" s="108"/>
      <c r="L287" s="108"/>
      <c r="M287" s="108"/>
      <c r="N287" s="108"/>
      <c r="O287" s="108"/>
      <c r="P287" s="108"/>
      <c r="Q287" s="108"/>
      <c r="R287" s="108"/>
      <c r="S287" s="108"/>
      <c r="T287" s="108"/>
      <c r="U287" s="108"/>
      <c r="V287" s="108"/>
      <c r="W287" s="108"/>
      <c r="X287" s="108"/>
      <c r="Y287" s="108"/>
      <c r="Z287" s="108"/>
    </row>
    <row r="288" ht="45.75" customHeight="1">
      <c r="A288" s="108"/>
      <c r="B288" s="108"/>
      <c r="C288" s="108"/>
      <c r="D288" s="108"/>
      <c r="E288" s="108"/>
      <c r="F288" s="108"/>
      <c r="G288" s="109"/>
      <c r="H288" s="108"/>
      <c r="I288" s="108"/>
      <c r="J288" s="108"/>
      <c r="K288" s="108"/>
      <c r="L288" s="108"/>
      <c r="M288" s="108"/>
      <c r="N288" s="108"/>
      <c r="O288" s="108"/>
      <c r="P288" s="108"/>
      <c r="Q288" s="108"/>
      <c r="R288" s="108"/>
      <c r="S288" s="108"/>
      <c r="T288" s="108"/>
      <c r="U288" s="108"/>
      <c r="V288" s="108"/>
      <c r="W288" s="108"/>
      <c r="X288" s="108"/>
      <c r="Y288" s="108"/>
      <c r="Z288" s="108"/>
    </row>
    <row r="289" ht="45.75" customHeight="1">
      <c r="A289" s="108"/>
      <c r="B289" s="108"/>
      <c r="C289" s="108"/>
      <c r="D289" s="108"/>
      <c r="E289" s="108"/>
      <c r="F289" s="108"/>
      <c r="G289" s="109"/>
      <c r="H289" s="108"/>
      <c r="I289" s="108"/>
      <c r="J289" s="108"/>
      <c r="K289" s="108"/>
      <c r="L289" s="108"/>
      <c r="M289" s="108"/>
      <c r="N289" s="108"/>
      <c r="O289" s="108"/>
      <c r="P289" s="108"/>
      <c r="Q289" s="108"/>
      <c r="R289" s="108"/>
      <c r="S289" s="108"/>
      <c r="T289" s="108"/>
      <c r="U289" s="108"/>
      <c r="V289" s="108"/>
      <c r="W289" s="108"/>
      <c r="X289" s="108"/>
      <c r="Y289" s="108"/>
      <c r="Z289" s="108"/>
    </row>
    <row r="290" ht="45.75" customHeight="1">
      <c r="A290" s="108"/>
      <c r="B290" s="108"/>
      <c r="C290" s="108"/>
      <c r="D290" s="108"/>
      <c r="E290" s="108"/>
      <c r="F290" s="108"/>
      <c r="G290" s="109"/>
      <c r="H290" s="108"/>
      <c r="I290" s="108"/>
      <c r="J290" s="108"/>
      <c r="K290" s="108"/>
      <c r="L290" s="108"/>
      <c r="M290" s="108"/>
      <c r="N290" s="108"/>
      <c r="O290" s="108"/>
      <c r="P290" s="108"/>
      <c r="Q290" s="108"/>
      <c r="R290" s="108"/>
      <c r="S290" s="108"/>
      <c r="T290" s="108"/>
      <c r="U290" s="108"/>
      <c r="V290" s="108"/>
      <c r="W290" s="108"/>
      <c r="X290" s="108"/>
      <c r="Y290" s="108"/>
      <c r="Z290" s="108"/>
    </row>
    <row r="291" ht="45.75" customHeight="1">
      <c r="A291" s="108"/>
      <c r="B291" s="108"/>
      <c r="C291" s="108"/>
      <c r="D291" s="108"/>
      <c r="E291" s="108"/>
      <c r="F291" s="108"/>
      <c r="G291" s="109"/>
      <c r="H291" s="108"/>
      <c r="I291" s="108"/>
      <c r="J291" s="108"/>
      <c r="K291" s="108"/>
      <c r="L291" s="108"/>
      <c r="M291" s="108"/>
      <c r="N291" s="108"/>
      <c r="O291" s="108"/>
      <c r="P291" s="108"/>
      <c r="Q291" s="108"/>
      <c r="R291" s="108"/>
      <c r="S291" s="108"/>
      <c r="T291" s="108"/>
      <c r="U291" s="108"/>
      <c r="V291" s="108"/>
      <c r="W291" s="108"/>
      <c r="X291" s="108"/>
      <c r="Y291" s="108"/>
      <c r="Z291" s="108"/>
    </row>
    <row r="292" ht="45.75" customHeight="1">
      <c r="A292" s="108"/>
      <c r="B292" s="108"/>
      <c r="C292" s="108"/>
      <c r="D292" s="108"/>
      <c r="E292" s="108"/>
      <c r="F292" s="108"/>
      <c r="G292" s="109"/>
      <c r="H292" s="108"/>
      <c r="I292" s="108"/>
      <c r="J292" s="108"/>
      <c r="K292" s="108"/>
      <c r="L292" s="108"/>
      <c r="M292" s="108"/>
      <c r="N292" s="108"/>
      <c r="O292" s="108"/>
      <c r="P292" s="108"/>
      <c r="Q292" s="108"/>
      <c r="R292" s="108"/>
      <c r="S292" s="108"/>
      <c r="T292" s="108"/>
      <c r="U292" s="108"/>
      <c r="V292" s="108"/>
      <c r="W292" s="108"/>
      <c r="X292" s="108"/>
      <c r="Y292" s="108"/>
      <c r="Z292" s="108"/>
    </row>
    <row r="293" ht="45.75" customHeight="1">
      <c r="A293" s="108"/>
      <c r="B293" s="108"/>
      <c r="C293" s="108"/>
      <c r="D293" s="108"/>
      <c r="E293" s="108"/>
      <c r="F293" s="108"/>
      <c r="G293" s="109"/>
      <c r="H293" s="108"/>
      <c r="I293" s="108"/>
      <c r="J293" s="108"/>
      <c r="K293" s="108"/>
      <c r="L293" s="108"/>
      <c r="M293" s="108"/>
      <c r="N293" s="108"/>
      <c r="O293" s="108"/>
      <c r="P293" s="108"/>
      <c r="Q293" s="108"/>
      <c r="R293" s="108"/>
      <c r="S293" s="108"/>
      <c r="T293" s="108"/>
      <c r="U293" s="108"/>
      <c r="V293" s="108"/>
      <c r="W293" s="108"/>
      <c r="X293" s="108"/>
      <c r="Y293" s="108"/>
      <c r="Z293" s="108"/>
    </row>
    <row r="294" ht="45.75" customHeight="1">
      <c r="A294" s="108"/>
      <c r="B294" s="108"/>
      <c r="C294" s="108"/>
      <c r="D294" s="108"/>
      <c r="E294" s="108"/>
      <c r="F294" s="108"/>
      <c r="G294" s="109"/>
      <c r="H294" s="108"/>
      <c r="I294" s="108"/>
      <c r="J294" s="108"/>
      <c r="K294" s="108"/>
      <c r="L294" s="108"/>
      <c r="M294" s="108"/>
      <c r="N294" s="108"/>
      <c r="O294" s="108"/>
      <c r="P294" s="108"/>
      <c r="Q294" s="108"/>
      <c r="R294" s="108"/>
      <c r="S294" s="108"/>
      <c r="T294" s="108"/>
      <c r="U294" s="108"/>
      <c r="V294" s="108"/>
      <c r="W294" s="108"/>
      <c r="X294" s="108"/>
      <c r="Y294" s="108"/>
      <c r="Z294" s="108"/>
    </row>
    <row r="295" ht="45.75" customHeight="1">
      <c r="A295" s="108"/>
      <c r="B295" s="108"/>
      <c r="C295" s="108"/>
      <c r="D295" s="108"/>
      <c r="E295" s="108"/>
      <c r="F295" s="108"/>
      <c r="G295" s="109"/>
      <c r="H295" s="108"/>
      <c r="I295" s="108"/>
      <c r="J295" s="108"/>
      <c r="K295" s="108"/>
      <c r="L295" s="108"/>
      <c r="M295" s="108"/>
      <c r="N295" s="108"/>
      <c r="O295" s="108"/>
      <c r="P295" s="108"/>
      <c r="Q295" s="108"/>
      <c r="R295" s="108"/>
      <c r="S295" s="108"/>
      <c r="T295" s="108"/>
      <c r="U295" s="108"/>
      <c r="V295" s="108"/>
      <c r="W295" s="108"/>
      <c r="X295" s="108"/>
      <c r="Y295" s="108"/>
      <c r="Z295" s="108"/>
    </row>
    <row r="296" ht="45.75" customHeight="1">
      <c r="A296" s="108"/>
      <c r="B296" s="108"/>
      <c r="C296" s="108"/>
      <c r="D296" s="108"/>
      <c r="E296" s="108"/>
      <c r="F296" s="108"/>
      <c r="G296" s="109"/>
      <c r="H296" s="108"/>
      <c r="I296" s="108"/>
      <c r="J296" s="108"/>
      <c r="K296" s="108"/>
      <c r="L296" s="108"/>
      <c r="M296" s="108"/>
      <c r="N296" s="108"/>
      <c r="O296" s="108"/>
      <c r="P296" s="108"/>
      <c r="Q296" s="108"/>
      <c r="R296" s="108"/>
      <c r="S296" s="108"/>
      <c r="T296" s="108"/>
      <c r="U296" s="108"/>
      <c r="V296" s="108"/>
      <c r="W296" s="108"/>
      <c r="X296" s="108"/>
      <c r="Y296" s="108"/>
      <c r="Z296" s="108"/>
    </row>
    <row r="297" ht="45.75" customHeight="1">
      <c r="A297" s="108"/>
      <c r="B297" s="108"/>
      <c r="C297" s="108"/>
      <c r="D297" s="108"/>
      <c r="E297" s="108"/>
      <c r="F297" s="108"/>
      <c r="G297" s="109"/>
      <c r="H297" s="108"/>
      <c r="I297" s="108"/>
      <c r="J297" s="108"/>
      <c r="K297" s="108"/>
      <c r="L297" s="108"/>
      <c r="M297" s="108"/>
      <c r="N297" s="108"/>
      <c r="O297" s="108"/>
      <c r="P297" s="108"/>
      <c r="Q297" s="108"/>
      <c r="R297" s="108"/>
      <c r="S297" s="108"/>
      <c r="T297" s="108"/>
      <c r="U297" s="108"/>
      <c r="V297" s="108"/>
      <c r="W297" s="108"/>
      <c r="X297" s="108"/>
      <c r="Y297" s="108"/>
      <c r="Z297" s="108"/>
    </row>
    <row r="298" ht="45.75" customHeight="1">
      <c r="A298" s="108"/>
      <c r="B298" s="108"/>
      <c r="C298" s="108"/>
      <c r="D298" s="108"/>
      <c r="E298" s="108"/>
      <c r="F298" s="108"/>
      <c r="G298" s="109"/>
      <c r="H298" s="108"/>
      <c r="I298" s="108"/>
      <c r="J298" s="108"/>
      <c r="K298" s="108"/>
      <c r="L298" s="108"/>
      <c r="M298" s="108"/>
      <c r="N298" s="108"/>
      <c r="O298" s="108"/>
      <c r="P298" s="108"/>
      <c r="Q298" s="108"/>
      <c r="R298" s="108"/>
      <c r="S298" s="108"/>
      <c r="T298" s="108"/>
      <c r="U298" s="108"/>
      <c r="V298" s="108"/>
      <c r="W298" s="108"/>
      <c r="X298" s="108"/>
      <c r="Y298" s="108"/>
      <c r="Z298" s="108"/>
    </row>
    <row r="299" ht="45.75" customHeight="1">
      <c r="A299" s="108"/>
      <c r="B299" s="108"/>
      <c r="C299" s="108"/>
      <c r="D299" s="108"/>
      <c r="E299" s="108"/>
      <c r="F299" s="108"/>
      <c r="G299" s="109"/>
      <c r="H299" s="108"/>
      <c r="I299" s="108"/>
      <c r="J299" s="108"/>
      <c r="K299" s="108"/>
      <c r="L299" s="108"/>
      <c r="M299" s="108"/>
      <c r="N299" s="108"/>
      <c r="O299" s="108"/>
      <c r="P299" s="108"/>
      <c r="Q299" s="108"/>
      <c r="R299" s="108"/>
      <c r="S299" s="108"/>
      <c r="T299" s="108"/>
      <c r="U299" s="108"/>
      <c r="V299" s="108"/>
      <c r="W299" s="108"/>
      <c r="X299" s="108"/>
      <c r="Y299" s="108"/>
      <c r="Z299" s="108"/>
    </row>
    <row r="300" ht="45.75" customHeight="1">
      <c r="A300" s="108"/>
      <c r="B300" s="108"/>
      <c r="C300" s="108"/>
      <c r="D300" s="108"/>
      <c r="E300" s="108"/>
      <c r="F300" s="108"/>
      <c r="G300" s="109"/>
      <c r="H300" s="108"/>
      <c r="I300" s="108"/>
      <c r="J300" s="108"/>
      <c r="K300" s="108"/>
      <c r="L300" s="108"/>
      <c r="M300" s="108"/>
      <c r="N300" s="108"/>
      <c r="O300" s="108"/>
      <c r="P300" s="108"/>
      <c r="Q300" s="108"/>
      <c r="R300" s="108"/>
      <c r="S300" s="108"/>
      <c r="T300" s="108"/>
      <c r="U300" s="108"/>
      <c r="V300" s="108"/>
      <c r="W300" s="108"/>
      <c r="X300" s="108"/>
      <c r="Y300" s="108"/>
      <c r="Z300" s="108"/>
    </row>
    <row r="301" ht="45.75" customHeight="1">
      <c r="A301" s="108"/>
      <c r="B301" s="108"/>
      <c r="C301" s="108"/>
      <c r="D301" s="108"/>
      <c r="E301" s="108"/>
      <c r="F301" s="108"/>
      <c r="G301" s="109"/>
      <c r="H301" s="108"/>
      <c r="I301" s="108"/>
      <c r="J301" s="108"/>
      <c r="K301" s="108"/>
      <c r="L301" s="108"/>
      <c r="M301" s="108"/>
      <c r="N301" s="108"/>
      <c r="O301" s="108"/>
      <c r="P301" s="108"/>
      <c r="Q301" s="108"/>
      <c r="R301" s="108"/>
      <c r="S301" s="108"/>
      <c r="T301" s="108"/>
      <c r="U301" s="108"/>
      <c r="V301" s="108"/>
      <c r="W301" s="108"/>
      <c r="X301" s="108"/>
      <c r="Y301" s="108"/>
      <c r="Z301" s="108"/>
    </row>
    <row r="302" ht="45.75" customHeight="1">
      <c r="A302" s="108"/>
      <c r="B302" s="108"/>
      <c r="C302" s="108"/>
      <c r="D302" s="108"/>
      <c r="E302" s="108"/>
      <c r="F302" s="108"/>
      <c r="G302" s="109"/>
      <c r="H302" s="108"/>
      <c r="I302" s="108"/>
      <c r="J302" s="108"/>
      <c r="K302" s="108"/>
      <c r="L302" s="108"/>
      <c r="M302" s="108"/>
      <c r="N302" s="108"/>
      <c r="O302" s="108"/>
      <c r="P302" s="108"/>
      <c r="Q302" s="108"/>
      <c r="R302" s="108"/>
      <c r="S302" s="108"/>
      <c r="T302" s="108"/>
      <c r="U302" s="108"/>
      <c r="V302" s="108"/>
      <c r="W302" s="108"/>
      <c r="X302" s="108"/>
      <c r="Y302" s="108"/>
      <c r="Z302" s="108"/>
    </row>
    <row r="303" ht="45.75" customHeight="1">
      <c r="A303" s="108"/>
      <c r="B303" s="108"/>
      <c r="C303" s="108"/>
      <c r="D303" s="108"/>
      <c r="E303" s="108"/>
      <c r="F303" s="108"/>
      <c r="G303" s="109"/>
      <c r="H303" s="108"/>
      <c r="I303" s="108"/>
      <c r="J303" s="108"/>
      <c r="K303" s="108"/>
      <c r="L303" s="108"/>
      <c r="M303" s="108"/>
      <c r="N303" s="108"/>
      <c r="O303" s="108"/>
      <c r="P303" s="108"/>
      <c r="Q303" s="108"/>
      <c r="R303" s="108"/>
      <c r="S303" s="108"/>
      <c r="T303" s="108"/>
      <c r="U303" s="108"/>
      <c r="V303" s="108"/>
      <c r="W303" s="108"/>
      <c r="X303" s="108"/>
      <c r="Y303" s="108"/>
      <c r="Z303" s="108"/>
    </row>
    <row r="304" ht="45.75" customHeight="1">
      <c r="A304" s="108"/>
      <c r="B304" s="108"/>
      <c r="C304" s="108"/>
      <c r="D304" s="108"/>
      <c r="E304" s="108"/>
      <c r="F304" s="108"/>
      <c r="G304" s="109"/>
      <c r="H304" s="108"/>
      <c r="I304" s="108"/>
      <c r="J304" s="108"/>
      <c r="K304" s="108"/>
      <c r="L304" s="108"/>
      <c r="M304" s="108"/>
      <c r="N304" s="108"/>
      <c r="O304" s="108"/>
      <c r="P304" s="108"/>
      <c r="Q304" s="108"/>
      <c r="R304" s="108"/>
      <c r="S304" s="108"/>
      <c r="T304" s="108"/>
      <c r="U304" s="108"/>
      <c r="V304" s="108"/>
      <c r="W304" s="108"/>
      <c r="X304" s="108"/>
      <c r="Y304" s="108"/>
      <c r="Z304" s="108"/>
    </row>
    <row r="305" ht="45.75" customHeight="1">
      <c r="A305" s="108"/>
      <c r="B305" s="108"/>
      <c r="C305" s="108"/>
      <c r="D305" s="108"/>
      <c r="E305" s="108"/>
      <c r="F305" s="108"/>
      <c r="G305" s="109"/>
      <c r="H305" s="108"/>
      <c r="I305" s="108"/>
      <c r="J305" s="108"/>
      <c r="K305" s="108"/>
      <c r="L305" s="108"/>
      <c r="M305" s="108"/>
      <c r="N305" s="108"/>
      <c r="O305" s="108"/>
      <c r="P305" s="108"/>
      <c r="Q305" s="108"/>
      <c r="R305" s="108"/>
      <c r="S305" s="108"/>
      <c r="T305" s="108"/>
      <c r="U305" s="108"/>
      <c r="V305" s="108"/>
      <c r="W305" s="108"/>
      <c r="X305" s="108"/>
      <c r="Y305" s="108"/>
      <c r="Z305" s="108"/>
    </row>
    <row r="306" ht="45.75" customHeight="1">
      <c r="A306" s="108"/>
      <c r="B306" s="108"/>
      <c r="C306" s="108"/>
      <c r="D306" s="108"/>
      <c r="E306" s="108"/>
      <c r="F306" s="108"/>
      <c r="G306" s="109"/>
      <c r="H306" s="108"/>
      <c r="I306" s="108"/>
      <c r="J306" s="108"/>
      <c r="K306" s="108"/>
      <c r="L306" s="108"/>
      <c r="M306" s="108"/>
      <c r="N306" s="108"/>
      <c r="O306" s="108"/>
      <c r="P306" s="108"/>
      <c r="Q306" s="108"/>
      <c r="R306" s="108"/>
      <c r="S306" s="108"/>
      <c r="T306" s="108"/>
      <c r="U306" s="108"/>
      <c r="V306" s="108"/>
      <c r="W306" s="108"/>
      <c r="X306" s="108"/>
      <c r="Y306" s="108"/>
      <c r="Z306" s="108"/>
    </row>
    <row r="307" ht="45.75" customHeight="1">
      <c r="A307" s="108"/>
      <c r="B307" s="108"/>
      <c r="C307" s="108"/>
      <c r="D307" s="108"/>
      <c r="E307" s="108"/>
      <c r="F307" s="108"/>
      <c r="G307" s="109"/>
      <c r="H307" s="108"/>
      <c r="I307" s="108"/>
      <c r="J307" s="108"/>
      <c r="K307" s="108"/>
      <c r="L307" s="108"/>
      <c r="M307" s="108"/>
      <c r="N307" s="108"/>
      <c r="O307" s="108"/>
      <c r="P307" s="108"/>
      <c r="Q307" s="108"/>
      <c r="R307" s="108"/>
      <c r="S307" s="108"/>
      <c r="T307" s="108"/>
      <c r="U307" s="108"/>
      <c r="V307" s="108"/>
      <c r="W307" s="108"/>
      <c r="X307" s="108"/>
      <c r="Y307" s="108"/>
      <c r="Z307" s="108"/>
    </row>
    <row r="308" ht="45.75" customHeight="1">
      <c r="A308" s="108"/>
      <c r="B308" s="108"/>
      <c r="C308" s="108"/>
      <c r="D308" s="108"/>
      <c r="E308" s="108"/>
      <c r="F308" s="108"/>
      <c r="G308" s="109"/>
      <c r="H308" s="108"/>
      <c r="I308" s="108"/>
      <c r="J308" s="108"/>
      <c r="K308" s="108"/>
      <c r="L308" s="108"/>
      <c r="M308" s="108"/>
      <c r="N308" s="108"/>
      <c r="O308" s="108"/>
      <c r="P308" s="108"/>
      <c r="Q308" s="108"/>
      <c r="R308" s="108"/>
      <c r="S308" s="108"/>
      <c r="T308" s="108"/>
      <c r="U308" s="108"/>
      <c r="V308" s="108"/>
      <c r="W308" s="108"/>
      <c r="X308" s="108"/>
      <c r="Y308" s="108"/>
      <c r="Z308" s="108"/>
    </row>
    <row r="309" ht="45.75" customHeight="1">
      <c r="A309" s="108"/>
      <c r="B309" s="108"/>
      <c r="C309" s="108"/>
      <c r="D309" s="108"/>
      <c r="E309" s="108"/>
      <c r="F309" s="108"/>
      <c r="G309" s="109"/>
      <c r="H309" s="108"/>
      <c r="I309" s="108"/>
      <c r="J309" s="108"/>
      <c r="K309" s="108"/>
      <c r="L309" s="108"/>
      <c r="M309" s="108"/>
      <c r="N309" s="108"/>
      <c r="O309" s="108"/>
      <c r="P309" s="108"/>
      <c r="Q309" s="108"/>
      <c r="R309" s="108"/>
      <c r="S309" s="108"/>
      <c r="T309" s="108"/>
      <c r="U309" s="108"/>
      <c r="V309" s="108"/>
      <c r="W309" s="108"/>
      <c r="X309" s="108"/>
      <c r="Y309" s="108"/>
      <c r="Z309" s="108"/>
    </row>
    <row r="310" ht="45.75" customHeight="1">
      <c r="A310" s="108"/>
      <c r="B310" s="108"/>
      <c r="C310" s="108"/>
      <c r="D310" s="108"/>
      <c r="E310" s="108"/>
      <c r="F310" s="108"/>
      <c r="G310" s="109"/>
      <c r="H310" s="108"/>
      <c r="I310" s="108"/>
      <c r="J310" s="108"/>
      <c r="K310" s="108"/>
      <c r="L310" s="108"/>
      <c r="M310" s="108"/>
      <c r="N310" s="108"/>
      <c r="O310" s="108"/>
      <c r="P310" s="108"/>
      <c r="Q310" s="108"/>
      <c r="R310" s="108"/>
      <c r="S310" s="108"/>
      <c r="T310" s="108"/>
      <c r="U310" s="108"/>
      <c r="V310" s="108"/>
      <c r="W310" s="108"/>
      <c r="X310" s="108"/>
      <c r="Y310" s="108"/>
      <c r="Z310" s="108"/>
    </row>
    <row r="311" ht="45.75" customHeight="1">
      <c r="A311" s="108"/>
      <c r="B311" s="108"/>
      <c r="C311" s="108"/>
      <c r="D311" s="108"/>
      <c r="E311" s="108"/>
      <c r="F311" s="108"/>
      <c r="G311" s="109"/>
      <c r="H311" s="108"/>
      <c r="I311" s="108"/>
      <c r="J311" s="108"/>
      <c r="K311" s="108"/>
      <c r="L311" s="108"/>
      <c r="M311" s="108"/>
      <c r="N311" s="108"/>
      <c r="O311" s="108"/>
      <c r="P311" s="108"/>
      <c r="Q311" s="108"/>
      <c r="R311" s="108"/>
      <c r="S311" s="108"/>
      <c r="T311" s="108"/>
      <c r="U311" s="108"/>
      <c r="V311" s="108"/>
      <c r="W311" s="108"/>
      <c r="X311" s="108"/>
      <c r="Y311" s="108"/>
      <c r="Z311" s="108"/>
    </row>
    <row r="312" ht="45.75" customHeight="1">
      <c r="A312" s="108"/>
      <c r="B312" s="108"/>
      <c r="C312" s="108"/>
      <c r="D312" s="108"/>
      <c r="E312" s="108"/>
      <c r="F312" s="108"/>
      <c r="G312" s="109"/>
      <c r="H312" s="108"/>
      <c r="I312" s="108"/>
      <c r="J312" s="108"/>
      <c r="K312" s="108"/>
      <c r="L312" s="108"/>
      <c r="M312" s="108"/>
      <c r="N312" s="108"/>
      <c r="O312" s="108"/>
      <c r="P312" s="108"/>
      <c r="Q312" s="108"/>
      <c r="R312" s="108"/>
      <c r="S312" s="108"/>
      <c r="T312" s="108"/>
      <c r="U312" s="108"/>
      <c r="V312" s="108"/>
      <c r="W312" s="108"/>
      <c r="X312" s="108"/>
      <c r="Y312" s="108"/>
      <c r="Z312" s="108"/>
    </row>
    <row r="313" ht="45.75" customHeight="1">
      <c r="A313" s="108"/>
      <c r="B313" s="108"/>
      <c r="C313" s="108"/>
      <c r="D313" s="108"/>
      <c r="E313" s="108"/>
      <c r="F313" s="108"/>
      <c r="G313" s="109"/>
      <c r="H313" s="108"/>
      <c r="I313" s="108"/>
      <c r="J313" s="108"/>
      <c r="K313" s="108"/>
      <c r="L313" s="108"/>
      <c r="M313" s="108"/>
      <c r="N313" s="108"/>
      <c r="O313" s="108"/>
      <c r="P313" s="108"/>
      <c r="Q313" s="108"/>
      <c r="R313" s="108"/>
      <c r="S313" s="108"/>
      <c r="T313" s="108"/>
      <c r="U313" s="108"/>
      <c r="V313" s="108"/>
      <c r="W313" s="108"/>
      <c r="X313" s="108"/>
      <c r="Y313" s="108"/>
      <c r="Z313" s="108"/>
    </row>
    <row r="314" ht="45.75" customHeight="1">
      <c r="A314" s="108"/>
      <c r="B314" s="108"/>
      <c r="C314" s="108"/>
      <c r="D314" s="108"/>
      <c r="E314" s="108"/>
      <c r="F314" s="108"/>
      <c r="G314" s="109"/>
      <c r="H314" s="108"/>
      <c r="I314" s="108"/>
      <c r="J314" s="108"/>
      <c r="K314" s="108"/>
      <c r="L314" s="108"/>
      <c r="M314" s="108"/>
      <c r="N314" s="108"/>
      <c r="O314" s="108"/>
      <c r="P314" s="108"/>
      <c r="Q314" s="108"/>
      <c r="R314" s="108"/>
      <c r="S314" s="108"/>
      <c r="T314" s="108"/>
      <c r="U314" s="108"/>
      <c r="V314" s="108"/>
      <c r="W314" s="108"/>
      <c r="X314" s="108"/>
      <c r="Y314" s="108"/>
      <c r="Z314" s="108"/>
    </row>
    <row r="315" ht="45.75" customHeight="1">
      <c r="A315" s="108"/>
      <c r="B315" s="108"/>
      <c r="C315" s="108"/>
      <c r="D315" s="108"/>
      <c r="E315" s="108"/>
      <c r="F315" s="108"/>
      <c r="G315" s="109"/>
      <c r="H315" s="108"/>
      <c r="I315" s="108"/>
      <c r="J315" s="108"/>
      <c r="K315" s="108"/>
      <c r="L315" s="108"/>
      <c r="M315" s="108"/>
      <c r="N315" s="108"/>
      <c r="O315" s="108"/>
      <c r="P315" s="108"/>
      <c r="Q315" s="108"/>
      <c r="R315" s="108"/>
      <c r="S315" s="108"/>
      <c r="T315" s="108"/>
      <c r="U315" s="108"/>
      <c r="V315" s="108"/>
      <c r="W315" s="108"/>
      <c r="X315" s="108"/>
      <c r="Y315" s="108"/>
      <c r="Z315" s="108"/>
    </row>
    <row r="316" ht="45.75" customHeight="1">
      <c r="A316" s="108"/>
      <c r="B316" s="108"/>
      <c r="C316" s="108"/>
      <c r="D316" s="108"/>
      <c r="E316" s="108"/>
      <c r="F316" s="108"/>
      <c r="G316" s="109"/>
      <c r="H316" s="108"/>
      <c r="I316" s="108"/>
      <c r="J316" s="108"/>
      <c r="K316" s="108"/>
      <c r="L316" s="108"/>
      <c r="M316" s="108"/>
      <c r="N316" s="108"/>
      <c r="O316" s="108"/>
      <c r="P316" s="108"/>
      <c r="Q316" s="108"/>
      <c r="R316" s="108"/>
      <c r="S316" s="108"/>
      <c r="T316" s="108"/>
      <c r="U316" s="108"/>
      <c r="V316" s="108"/>
      <c r="W316" s="108"/>
      <c r="X316" s="108"/>
      <c r="Y316" s="108"/>
      <c r="Z316" s="108"/>
    </row>
    <row r="317" ht="45.75" customHeight="1">
      <c r="A317" s="108"/>
      <c r="B317" s="108"/>
      <c r="C317" s="108"/>
      <c r="D317" s="108"/>
      <c r="E317" s="108"/>
      <c r="F317" s="108"/>
      <c r="G317" s="109"/>
      <c r="H317" s="108"/>
      <c r="I317" s="108"/>
      <c r="J317" s="108"/>
      <c r="K317" s="108"/>
      <c r="L317" s="108"/>
      <c r="M317" s="108"/>
      <c r="N317" s="108"/>
      <c r="O317" s="108"/>
      <c r="P317" s="108"/>
      <c r="Q317" s="108"/>
      <c r="R317" s="108"/>
      <c r="S317" s="108"/>
      <c r="T317" s="108"/>
      <c r="U317" s="108"/>
      <c r="V317" s="108"/>
      <c r="W317" s="108"/>
      <c r="X317" s="108"/>
      <c r="Y317" s="108"/>
      <c r="Z317" s="108"/>
    </row>
    <row r="318" ht="45.75" customHeight="1">
      <c r="A318" s="108"/>
      <c r="B318" s="108"/>
      <c r="C318" s="108"/>
      <c r="D318" s="108"/>
      <c r="E318" s="108"/>
      <c r="F318" s="108"/>
      <c r="G318" s="109"/>
      <c r="H318" s="108"/>
      <c r="I318" s="108"/>
      <c r="J318" s="108"/>
      <c r="K318" s="108"/>
      <c r="L318" s="108"/>
      <c r="M318" s="108"/>
      <c r="N318" s="108"/>
      <c r="O318" s="108"/>
      <c r="P318" s="108"/>
      <c r="Q318" s="108"/>
      <c r="R318" s="108"/>
      <c r="S318" s="108"/>
      <c r="T318" s="108"/>
      <c r="U318" s="108"/>
      <c r="V318" s="108"/>
      <c r="W318" s="108"/>
      <c r="X318" s="108"/>
      <c r="Y318" s="108"/>
      <c r="Z318" s="108"/>
    </row>
    <row r="319" ht="45.75" customHeight="1">
      <c r="A319" s="108"/>
      <c r="B319" s="108"/>
      <c r="C319" s="108"/>
      <c r="D319" s="108"/>
      <c r="E319" s="108"/>
      <c r="F319" s="108"/>
      <c r="G319" s="109"/>
      <c r="H319" s="108"/>
      <c r="I319" s="108"/>
      <c r="J319" s="108"/>
      <c r="K319" s="108"/>
      <c r="L319" s="108"/>
      <c r="M319" s="108"/>
      <c r="N319" s="108"/>
      <c r="O319" s="108"/>
      <c r="P319" s="108"/>
      <c r="Q319" s="108"/>
      <c r="R319" s="108"/>
      <c r="S319" s="108"/>
      <c r="T319" s="108"/>
      <c r="U319" s="108"/>
      <c r="V319" s="108"/>
      <c r="W319" s="108"/>
      <c r="X319" s="108"/>
      <c r="Y319" s="108"/>
      <c r="Z319" s="108"/>
    </row>
    <row r="320" ht="45.75" customHeight="1">
      <c r="A320" s="108"/>
      <c r="B320" s="108"/>
      <c r="C320" s="108"/>
      <c r="D320" s="108"/>
      <c r="E320" s="108"/>
      <c r="F320" s="108"/>
      <c r="G320" s="109"/>
      <c r="H320" s="108"/>
      <c r="I320" s="108"/>
      <c r="J320" s="108"/>
      <c r="K320" s="108"/>
      <c r="L320" s="108"/>
      <c r="M320" s="108"/>
      <c r="N320" s="108"/>
      <c r="O320" s="108"/>
      <c r="P320" s="108"/>
      <c r="Q320" s="108"/>
      <c r="R320" s="108"/>
      <c r="S320" s="108"/>
      <c r="T320" s="108"/>
      <c r="U320" s="108"/>
      <c r="V320" s="108"/>
      <c r="W320" s="108"/>
      <c r="X320" s="108"/>
      <c r="Y320" s="108"/>
      <c r="Z320" s="108"/>
    </row>
    <row r="321" ht="45.75" customHeight="1">
      <c r="A321" s="108"/>
      <c r="B321" s="108"/>
      <c r="C321" s="108"/>
      <c r="D321" s="108"/>
      <c r="E321" s="108"/>
      <c r="F321" s="108"/>
      <c r="G321" s="109"/>
      <c r="H321" s="108"/>
      <c r="I321" s="108"/>
      <c r="J321" s="108"/>
      <c r="K321" s="108"/>
      <c r="L321" s="108"/>
      <c r="M321" s="108"/>
      <c r="N321" s="108"/>
      <c r="O321" s="108"/>
      <c r="P321" s="108"/>
      <c r="Q321" s="108"/>
      <c r="R321" s="108"/>
      <c r="S321" s="108"/>
      <c r="T321" s="108"/>
      <c r="U321" s="108"/>
      <c r="V321" s="108"/>
      <c r="W321" s="108"/>
      <c r="X321" s="108"/>
      <c r="Y321" s="108"/>
      <c r="Z321" s="108"/>
    </row>
    <row r="322" ht="45.75" customHeight="1">
      <c r="A322" s="108"/>
      <c r="B322" s="108"/>
      <c r="C322" s="108"/>
      <c r="D322" s="108"/>
      <c r="E322" s="108"/>
      <c r="F322" s="108"/>
      <c r="G322" s="109"/>
      <c r="H322" s="108"/>
      <c r="I322" s="108"/>
      <c r="J322" s="108"/>
      <c r="K322" s="108"/>
      <c r="L322" s="108"/>
      <c r="M322" s="108"/>
      <c r="N322" s="108"/>
      <c r="O322" s="108"/>
      <c r="P322" s="108"/>
      <c r="Q322" s="108"/>
      <c r="R322" s="108"/>
      <c r="S322" s="108"/>
      <c r="T322" s="108"/>
      <c r="U322" s="108"/>
      <c r="V322" s="108"/>
      <c r="W322" s="108"/>
      <c r="X322" s="108"/>
      <c r="Y322" s="108"/>
      <c r="Z322" s="108"/>
    </row>
    <row r="323" ht="45.75" customHeight="1">
      <c r="A323" s="108"/>
      <c r="B323" s="108"/>
      <c r="C323" s="108"/>
      <c r="D323" s="108"/>
      <c r="E323" s="108"/>
      <c r="F323" s="108"/>
      <c r="G323" s="109"/>
      <c r="H323" s="108"/>
      <c r="I323" s="108"/>
      <c r="J323" s="108"/>
      <c r="K323" s="108"/>
      <c r="L323" s="108"/>
      <c r="M323" s="108"/>
      <c r="N323" s="108"/>
      <c r="O323" s="108"/>
      <c r="P323" s="108"/>
      <c r="Q323" s="108"/>
      <c r="R323" s="108"/>
      <c r="S323" s="108"/>
      <c r="T323" s="108"/>
      <c r="U323" s="108"/>
      <c r="V323" s="108"/>
      <c r="W323" s="108"/>
      <c r="X323" s="108"/>
      <c r="Y323" s="108"/>
      <c r="Z323" s="108"/>
    </row>
    <row r="324" ht="45.75" customHeight="1">
      <c r="A324" s="108"/>
      <c r="B324" s="108"/>
      <c r="C324" s="108"/>
      <c r="D324" s="108"/>
      <c r="E324" s="108"/>
      <c r="F324" s="108"/>
      <c r="G324" s="109"/>
      <c r="H324" s="108"/>
      <c r="I324" s="108"/>
      <c r="J324" s="108"/>
      <c r="K324" s="108"/>
      <c r="L324" s="108"/>
      <c r="M324" s="108"/>
      <c r="N324" s="108"/>
      <c r="O324" s="108"/>
      <c r="P324" s="108"/>
      <c r="Q324" s="108"/>
      <c r="R324" s="108"/>
      <c r="S324" s="108"/>
      <c r="T324" s="108"/>
      <c r="U324" s="108"/>
      <c r="V324" s="108"/>
      <c r="W324" s="108"/>
      <c r="X324" s="108"/>
      <c r="Y324" s="108"/>
      <c r="Z324" s="108"/>
    </row>
    <row r="325" ht="45.75" customHeight="1">
      <c r="A325" s="108"/>
      <c r="B325" s="108"/>
      <c r="C325" s="108"/>
      <c r="D325" s="108"/>
      <c r="E325" s="108"/>
      <c r="F325" s="108"/>
      <c r="G325" s="109"/>
      <c r="H325" s="108"/>
      <c r="I325" s="108"/>
      <c r="J325" s="108"/>
      <c r="K325" s="108"/>
      <c r="L325" s="108"/>
      <c r="M325" s="108"/>
      <c r="N325" s="108"/>
      <c r="O325" s="108"/>
      <c r="P325" s="108"/>
      <c r="Q325" s="108"/>
      <c r="R325" s="108"/>
      <c r="S325" s="108"/>
      <c r="T325" s="108"/>
      <c r="U325" s="108"/>
      <c r="V325" s="108"/>
      <c r="W325" s="108"/>
      <c r="X325" s="108"/>
      <c r="Y325" s="108"/>
      <c r="Z325" s="108"/>
    </row>
    <row r="326" ht="45.75" customHeight="1">
      <c r="A326" s="108"/>
      <c r="B326" s="108"/>
      <c r="C326" s="108"/>
      <c r="D326" s="108"/>
      <c r="E326" s="108"/>
      <c r="F326" s="108"/>
      <c r="G326" s="109"/>
      <c r="H326" s="108"/>
      <c r="I326" s="108"/>
      <c r="J326" s="108"/>
      <c r="K326" s="108"/>
      <c r="L326" s="108"/>
      <c r="M326" s="108"/>
      <c r="N326" s="108"/>
      <c r="O326" s="108"/>
      <c r="P326" s="108"/>
      <c r="Q326" s="108"/>
      <c r="R326" s="108"/>
      <c r="S326" s="108"/>
      <c r="T326" s="108"/>
      <c r="U326" s="108"/>
      <c r="V326" s="108"/>
      <c r="W326" s="108"/>
      <c r="X326" s="108"/>
      <c r="Y326" s="108"/>
      <c r="Z326" s="108"/>
    </row>
    <row r="327" ht="45.75" customHeight="1">
      <c r="A327" s="108"/>
      <c r="B327" s="108"/>
      <c r="C327" s="108"/>
      <c r="D327" s="108"/>
      <c r="E327" s="108"/>
      <c r="F327" s="108"/>
      <c r="G327" s="109"/>
      <c r="H327" s="108"/>
      <c r="I327" s="108"/>
      <c r="J327" s="108"/>
      <c r="K327" s="108"/>
      <c r="L327" s="108"/>
      <c r="M327" s="108"/>
      <c r="N327" s="108"/>
      <c r="O327" s="108"/>
      <c r="P327" s="108"/>
      <c r="Q327" s="108"/>
      <c r="R327" s="108"/>
      <c r="S327" s="108"/>
      <c r="T327" s="108"/>
      <c r="U327" s="108"/>
      <c r="V327" s="108"/>
      <c r="W327" s="108"/>
      <c r="X327" s="108"/>
      <c r="Y327" s="108"/>
      <c r="Z327" s="108"/>
    </row>
    <row r="328" ht="45.75" customHeight="1">
      <c r="A328" s="108"/>
      <c r="B328" s="108"/>
      <c r="C328" s="108"/>
      <c r="D328" s="108"/>
      <c r="E328" s="108"/>
      <c r="F328" s="108"/>
      <c r="G328" s="109"/>
      <c r="H328" s="108"/>
      <c r="I328" s="108"/>
      <c r="J328" s="108"/>
      <c r="K328" s="108"/>
      <c r="L328" s="108"/>
      <c r="M328" s="108"/>
      <c r="N328" s="108"/>
      <c r="O328" s="108"/>
      <c r="P328" s="108"/>
      <c r="Q328" s="108"/>
      <c r="R328" s="108"/>
      <c r="S328" s="108"/>
      <c r="T328" s="108"/>
      <c r="U328" s="108"/>
      <c r="V328" s="108"/>
      <c r="W328" s="108"/>
      <c r="X328" s="108"/>
      <c r="Y328" s="108"/>
      <c r="Z328" s="108"/>
    </row>
    <row r="329" ht="45.75" customHeight="1">
      <c r="A329" s="108"/>
      <c r="B329" s="108"/>
      <c r="C329" s="108"/>
      <c r="D329" s="108"/>
      <c r="E329" s="108"/>
      <c r="F329" s="108"/>
      <c r="G329" s="109"/>
      <c r="H329" s="108"/>
      <c r="I329" s="108"/>
      <c r="J329" s="108"/>
      <c r="K329" s="108"/>
      <c r="L329" s="108"/>
      <c r="M329" s="108"/>
      <c r="N329" s="108"/>
      <c r="O329" s="108"/>
      <c r="P329" s="108"/>
      <c r="Q329" s="108"/>
      <c r="R329" s="108"/>
      <c r="S329" s="108"/>
      <c r="T329" s="108"/>
      <c r="U329" s="108"/>
      <c r="V329" s="108"/>
      <c r="W329" s="108"/>
      <c r="X329" s="108"/>
      <c r="Y329" s="108"/>
      <c r="Z329" s="108"/>
    </row>
    <row r="330" ht="45.75" customHeight="1">
      <c r="A330" s="108"/>
      <c r="B330" s="108"/>
      <c r="C330" s="108"/>
      <c r="D330" s="108"/>
      <c r="E330" s="108"/>
      <c r="F330" s="108"/>
      <c r="G330" s="109"/>
      <c r="H330" s="108"/>
      <c r="I330" s="108"/>
      <c r="J330" s="108"/>
      <c r="K330" s="108"/>
      <c r="L330" s="108"/>
      <c r="M330" s="108"/>
      <c r="N330" s="108"/>
      <c r="O330" s="108"/>
      <c r="P330" s="108"/>
      <c r="Q330" s="108"/>
      <c r="R330" s="108"/>
      <c r="S330" s="108"/>
      <c r="T330" s="108"/>
      <c r="U330" s="108"/>
      <c r="V330" s="108"/>
      <c r="W330" s="108"/>
      <c r="X330" s="108"/>
      <c r="Y330" s="108"/>
      <c r="Z330" s="108"/>
    </row>
    <row r="331" ht="45.75" customHeight="1">
      <c r="A331" s="108"/>
      <c r="B331" s="108"/>
      <c r="C331" s="108"/>
      <c r="D331" s="108"/>
      <c r="E331" s="108"/>
      <c r="F331" s="108"/>
      <c r="G331" s="109"/>
      <c r="H331" s="108"/>
      <c r="I331" s="108"/>
      <c r="J331" s="108"/>
      <c r="K331" s="108"/>
      <c r="L331" s="108"/>
      <c r="M331" s="108"/>
      <c r="N331" s="108"/>
      <c r="O331" s="108"/>
      <c r="P331" s="108"/>
      <c r="Q331" s="108"/>
      <c r="R331" s="108"/>
      <c r="S331" s="108"/>
      <c r="T331" s="108"/>
      <c r="U331" s="108"/>
      <c r="V331" s="108"/>
      <c r="W331" s="108"/>
      <c r="X331" s="108"/>
      <c r="Y331" s="108"/>
      <c r="Z331" s="108"/>
    </row>
    <row r="332" ht="45.75" customHeight="1">
      <c r="A332" s="108"/>
      <c r="B332" s="108"/>
      <c r="C332" s="108"/>
      <c r="D332" s="108"/>
      <c r="E332" s="108"/>
      <c r="F332" s="108"/>
      <c r="G332" s="109"/>
      <c r="H332" s="108"/>
      <c r="I332" s="108"/>
      <c r="J332" s="108"/>
      <c r="K332" s="108"/>
      <c r="L332" s="108"/>
      <c r="M332" s="108"/>
      <c r="N332" s="108"/>
      <c r="O332" s="108"/>
      <c r="P332" s="108"/>
      <c r="Q332" s="108"/>
      <c r="R332" s="108"/>
      <c r="S332" s="108"/>
      <c r="T332" s="108"/>
      <c r="U332" s="108"/>
      <c r="V332" s="108"/>
      <c r="W332" s="108"/>
      <c r="X332" s="108"/>
      <c r="Y332" s="108"/>
      <c r="Z332" s="108"/>
    </row>
    <row r="333" ht="45.75" customHeight="1">
      <c r="A333" s="108"/>
      <c r="B333" s="108"/>
      <c r="C333" s="108"/>
      <c r="D333" s="108"/>
      <c r="E333" s="108"/>
      <c r="F333" s="108"/>
      <c r="G333" s="109"/>
      <c r="H333" s="108"/>
      <c r="I333" s="108"/>
      <c r="J333" s="108"/>
      <c r="K333" s="108"/>
      <c r="L333" s="108"/>
      <c r="M333" s="108"/>
      <c r="N333" s="108"/>
      <c r="O333" s="108"/>
      <c r="P333" s="108"/>
      <c r="Q333" s="108"/>
      <c r="R333" s="108"/>
      <c r="S333" s="108"/>
      <c r="T333" s="108"/>
      <c r="U333" s="108"/>
      <c r="V333" s="108"/>
      <c r="W333" s="108"/>
      <c r="X333" s="108"/>
      <c r="Y333" s="108"/>
      <c r="Z333" s="108"/>
    </row>
    <row r="334" ht="45.75" customHeight="1">
      <c r="A334" s="108"/>
      <c r="B334" s="108"/>
      <c r="C334" s="108"/>
      <c r="D334" s="108"/>
      <c r="E334" s="108"/>
      <c r="F334" s="108"/>
      <c r="G334" s="109"/>
      <c r="H334" s="108"/>
      <c r="I334" s="108"/>
      <c r="J334" s="108"/>
      <c r="K334" s="108"/>
      <c r="L334" s="108"/>
      <c r="M334" s="108"/>
      <c r="N334" s="108"/>
      <c r="O334" s="108"/>
      <c r="P334" s="108"/>
      <c r="Q334" s="108"/>
      <c r="R334" s="108"/>
      <c r="S334" s="108"/>
      <c r="T334" s="108"/>
      <c r="U334" s="108"/>
      <c r="V334" s="108"/>
      <c r="W334" s="108"/>
      <c r="X334" s="108"/>
      <c r="Y334" s="108"/>
      <c r="Z334" s="108"/>
    </row>
    <row r="335" ht="45.75" customHeight="1">
      <c r="A335" s="108"/>
      <c r="B335" s="108"/>
      <c r="C335" s="108"/>
      <c r="D335" s="108"/>
      <c r="E335" s="108"/>
      <c r="F335" s="108"/>
      <c r="G335" s="109"/>
      <c r="H335" s="108"/>
      <c r="I335" s="108"/>
      <c r="J335" s="108"/>
      <c r="K335" s="108"/>
      <c r="L335" s="108"/>
      <c r="M335" s="108"/>
      <c r="N335" s="108"/>
      <c r="O335" s="108"/>
      <c r="P335" s="108"/>
      <c r="Q335" s="108"/>
      <c r="R335" s="108"/>
      <c r="S335" s="108"/>
      <c r="T335" s="108"/>
      <c r="U335" s="108"/>
      <c r="V335" s="108"/>
      <c r="W335" s="108"/>
      <c r="X335" s="108"/>
      <c r="Y335" s="108"/>
      <c r="Z335" s="108"/>
    </row>
    <row r="336" ht="45.75" customHeight="1">
      <c r="A336" s="108"/>
      <c r="B336" s="108"/>
      <c r="C336" s="108"/>
      <c r="D336" s="108"/>
      <c r="E336" s="108"/>
      <c r="F336" s="108"/>
      <c r="G336" s="109"/>
      <c r="H336" s="108"/>
      <c r="I336" s="108"/>
      <c r="J336" s="108"/>
      <c r="K336" s="108"/>
      <c r="L336" s="108"/>
      <c r="M336" s="108"/>
      <c r="N336" s="108"/>
      <c r="O336" s="108"/>
      <c r="P336" s="108"/>
      <c r="Q336" s="108"/>
      <c r="R336" s="108"/>
      <c r="S336" s="108"/>
      <c r="T336" s="108"/>
      <c r="U336" s="108"/>
      <c r="V336" s="108"/>
      <c r="W336" s="108"/>
      <c r="X336" s="108"/>
      <c r="Y336" s="108"/>
      <c r="Z336" s="108"/>
    </row>
    <row r="337" ht="45.75" customHeight="1">
      <c r="A337" s="108"/>
      <c r="B337" s="108"/>
      <c r="C337" s="108"/>
      <c r="D337" s="108"/>
      <c r="E337" s="108"/>
      <c r="F337" s="108"/>
      <c r="G337" s="109"/>
      <c r="H337" s="108"/>
      <c r="I337" s="108"/>
      <c r="J337" s="108"/>
      <c r="K337" s="108"/>
      <c r="L337" s="108"/>
      <c r="M337" s="108"/>
      <c r="N337" s="108"/>
      <c r="O337" s="108"/>
      <c r="P337" s="108"/>
      <c r="Q337" s="108"/>
      <c r="R337" s="108"/>
      <c r="S337" s="108"/>
      <c r="T337" s="108"/>
      <c r="U337" s="108"/>
      <c r="V337" s="108"/>
      <c r="W337" s="108"/>
      <c r="X337" s="108"/>
      <c r="Y337" s="108"/>
      <c r="Z337" s="108"/>
    </row>
    <row r="338" ht="45.75" customHeight="1">
      <c r="A338" s="108"/>
      <c r="B338" s="108"/>
      <c r="C338" s="108"/>
      <c r="D338" s="108"/>
      <c r="E338" s="108"/>
      <c r="F338" s="108"/>
      <c r="G338" s="109"/>
      <c r="H338" s="108"/>
      <c r="I338" s="108"/>
      <c r="J338" s="108"/>
      <c r="K338" s="108"/>
      <c r="L338" s="108"/>
      <c r="M338" s="108"/>
      <c r="N338" s="108"/>
      <c r="O338" s="108"/>
      <c r="P338" s="108"/>
      <c r="Q338" s="108"/>
      <c r="R338" s="108"/>
      <c r="S338" s="108"/>
      <c r="T338" s="108"/>
      <c r="U338" s="108"/>
      <c r="V338" s="108"/>
      <c r="W338" s="108"/>
      <c r="X338" s="108"/>
      <c r="Y338" s="108"/>
      <c r="Z338" s="108"/>
    </row>
    <row r="339" ht="45.75" customHeight="1">
      <c r="A339" s="108"/>
      <c r="B339" s="108"/>
      <c r="C339" s="108"/>
      <c r="D339" s="108"/>
      <c r="E339" s="108"/>
      <c r="F339" s="108"/>
      <c r="G339" s="109"/>
      <c r="H339" s="108"/>
      <c r="I339" s="108"/>
      <c r="J339" s="108"/>
      <c r="K339" s="108"/>
      <c r="L339" s="108"/>
      <c r="M339" s="108"/>
      <c r="N339" s="108"/>
      <c r="O339" s="108"/>
      <c r="P339" s="108"/>
      <c r="Q339" s="108"/>
      <c r="R339" s="108"/>
      <c r="S339" s="108"/>
      <c r="T339" s="108"/>
      <c r="U339" s="108"/>
      <c r="V339" s="108"/>
      <c r="W339" s="108"/>
      <c r="X339" s="108"/>
      <c r="Y339" s="108"/>
      <c r="Z339" s="108"/>
    </row>
    <row r="340" ht="45.75" customHeight="1">
      <c r="A340" s="108"/>
      <c r="B340" s="108"/>
      <c r="C340" s="108"/>
      <c r="D340" s="108"/>
      <c r="E340" s="108"/>
      <c r="F340" s="108"/>
      <c r="G340" s="109"/>
      <c r="H340" s="108"/>
      <c r="I340" s="108"/>
      <c r="J340" s="108"/>
      <c r="K340" s="108"/>
      <c r="L340" s="108"/>
      <c r="M340" s="108"/>
      <c r="N340" s="108"/>
      <c r="O340" s="108"/>
      <c r="P340" s="108"/>
      <c r="Q340" s="108"/>
      <c r="R340" s="108"/>
      <c r="S340" s="108"/>
      <c r="T340" s="108"/>
      <c r="U340" s="108"/>
      <c r="V340" s="108"/>
      <c r="W340" s="108"/>
      <c r="X340" s="108"/>
      <c r="Y340" s="108"/>
      <c r="Z340" s="108"/>
    </row>
    <row r="341" ht="45.75" customHeight="1">
      <c r="A341" s="108"/>
      <c r="B341" s="108"/>
      <c r="C341" s="108"/>
      <c r="D341" s="108"/>
      <c r="E341" s="108"/>
      <c r="F341" s="108"/>
      <c r="G341" s="109"/>
      <c r="H341" s="108"/>
      <c r="I341" s="108"/>
      <c r="J341" s="108"/>
      <c r="K341" s="108"/>
      <c r="L341" s="108"/>
      <c r="M341" s="108"/>
      <c r="N341" s="108"/>
      <c r="O341" s="108"/>
      <c r="P341" s="108"/>
      <c r="Q341" s="108"/>
      <c r="R341" s="108"/>
      <c r="S341" s="108"/>
      <c r="T341" s="108"/>
      <c r="U341" s="108"/>
      <c r="V341" s="108"/>
      <c r="W341" s="108"/>
      <c r="X341" s="108"/>
      <c r="Y341" s="108"/>
      <c r="Z341" s="108"/>
    </row>
    <row r="342" ht="45.75" customHeight="1">
      <c r="A342" s="108"/>
      <c r="B342" s="108"/>
      <c r="C342" s="108"/>
      <c r="D342" s="108"/>
      <c r="E342" s="108"/>
      <c r="F342" s="108"/>
      <c r="G342" s="109"/>
      <c r="H342" s="108"/>
      <c r="I342" s="108"/>
      <c r="J342" s="108"/>
      <c r="K342" s="108"/>
      <c r="L342" s="108"/>
      <c r="M342" s="108"/>
      <c r="N342" s="108"/>
      <c r="O342" s="108"/>
      <c r="P342" s="108"/>
      <c r="Q342" s="108"/>
      <c r="R342" s="108"/>
      <c r="S342" s="108"/>
      <c r="T342" s="108"/>
      <c r="U342" s="108"/>
      <c r="V342" s="108"/>
      <c r="W342" s="108"/>
      <c r="X342" s="108"/>
      <c r="Y342" s="108"/>
      <c r="Z342" s="108"/>
    </row>
    <row r="343" ht="45.75" customHeight="1">
      <c r="A343" s="108"/>
      <c r="B343" s="108"/>
      <c r="C343" s="108"/>
      <c r="D343" s="108"/>
      <c r="E343" s="108"/>
      <c r="F343" s="108"/>
      <c r="G343" s="109"/>
      <c r="H343" s="108"/>
      <c r="I343" s="108"/>
      <c r="J343" s="108"/>
      <c r="K343" s="108"/>
      <c r="L343" s="108"/>
      <c r="M343" s="108"/>
      <c r="N343" s="108"/>
      <c r="O343" s="108"/>
      <c r="P343" s="108"/>
      <c r="Q343" s="108"/>
      <c r="R343" s="108"/>
      <c r="S343" s="108"/>
      <c r="T343" s="108"/>
      <c r="U343" s="108"/>
      <c r="V343" s="108"/>
      <c r="W343" s="108"/>
      <c r="X343" s="108"/>
      <c r="Y343" s="108"/>
      <c r="Z343" s="108"/>
    </row>
    <row r="344" ht="45.75" customHeight="1">
      <c r="A344" s="108"/>
      <c r="B344" s="108"/>
      <c r="C344" s="108"/>
      <c r="D344" s="108"/>
      <c r="E344" s="108"/>
      <c r="F344" s="108"/>
      <c r="G344" s="109"/>
      <c r="H344" s="108"/>
      <c r="I344" s="108"/>
      <c r="J344" s="108"/>
      <c r="K344" s="108"/>
      <c r="L344" s="108"/>
      <c r="M344" s="108"/>
      <c r="N344" s="108"/>
      <c r="O344" s="108"/>
      <c r="P344" s="108"/>
      <c r="Q344" s="108"/>
      <c r="R344" s="108"/>
      <c r="S344" s="108"/>
      <c r="T344" s="108"/>
      <c r="U344" s="108"/>
      <c r="V344" s="108"/>
      <c r="W344" s="108"/>
      <c r="X344" s="108"/>
      <c r="Y344" s="108"/>
      <c r="Z344" s="108"/>
    </row>
    <row r="345" ht="45.75" customHeight="1">
      <c r="A345" s="108"/>
      <c r="B345" s="108"/>
      <c r="C345" s="108"/>
      <c r="D345" s="108"/>
      <c r="E345" s="108"/>
      <c r="F345" s="108"/>
      <c r="G345" s="109"/>
      <c r="H345" s="108"/>
      <c r="I345" s="108"/>
      <c r="J345" s="108"/>
      <c r="K345" s="108"/>
      <c r="L345" s="108"/>
      <c r="M345" s="108"/>
      <c r="N345" s="108"/>
      <c r="O345" s="108"/>
      <c r="P345" s="108"/>
      <c r="Q345" s="108"/>
      <c r="R345" s="108"/>
      <c r="S345" s="108"/>
      <c r="T345" s="108"/>
      <c r="U345" s="108"/>
      <c r="V345" s="108"/>
      <c r="W345" s="108"/>
      <c r="X345" s="108"/>
      <c r="Y345" s="108"/>
      <c r="Z345" s="108"/>
    </row>
    <row r="346" ht="45.75" customHeight="1">
      <c r="A346" s="108"/>
      <c r="B346" s="108"/>
      <c r="C346" s="108"/>
      <c r="D346" s="108"/>
      <c r="E346" s="108"/>
      <c r="F346" s="108"/>
      <c r="G346" s="109"/>
      <c r="H346" s="108"/>
      <c r="I346" s="108"/>
      <c r="J346" s="108"/>
      <c r="K346" s="108"/>
      <c r="L346" s="108"/>
      <c r="M346" s="108"/>
      <c r="N346" s="108"/>
      <c r="O346" s="108"/>
      <c r="P346" s="108"/>
      <c r="Q346" s="108"/>
      <c r="R346" s="108"/>
      <c r="S346" s="108"/>
      <c r="T346" s="108"/>
      <c r="U346" s="108"/>
      <c r="V346" s="108"/>
      <c r="W346" s="108"/>
      <c r="X346" s="108"/>
      <c r="Y346" s="108"/>
      <c r="Z346" s="108"/>
    </row>
    <row r="347" ht="45.75" customHeight="1">
      <c r="A347" s="108"/>
      <c r="B347" s="108"/>
      <c r="C347" s="108"/>
      <c r="D347" s="108"/>
      <c r="E347" s="108"/>
      <c r="F347" s="108"/>
      <c r="G347" s="109"/>
      <c r="H347" s="108"/>
      <c r="I347" s="108"/>
      <c r="J347" s="108"/>
      <c r="K347" s="108"/>
      <c r="L347" s="108"/>
      <c r="M347" s="108"/>
      <c r="N347" s="108"/>
      <c r="O347" s="108"/>
      <c r="P347" s="108"/>
      <c r="Q347" s="108"/>
      <c r="R347" s="108"/>
      <c r="S347" s="108"/>
      <c r="T347" s="108"/>
      <c r="U347" s="108"/>
      <c r="V347" s="108"/>
      <c r="W347" s="108"/>
      <c r="X347" s="108"/>
      <c r="Y347" s="108"/>
      <c r="Z347" s="108"/>
    </row>
    <row r="348" ht="45.75" customHeight="1">
      <c r="A348" s="108"/>
      <c r="B348" s="108"/>
      <c r="C348" s="108"/>
      <c r="D348" s="108"/>
      <c r="E348" s="108"/>
      <c r="F348" s="108"/>
      <c r="G348" s="109"/>
      <c r="H348" s="108"/>
      <c r="I348" s="108"/>
      <c r="J348" s="108"/>
      <c r="K348" s="108"/>
      <c r="L348" s="108"/>
      <c r="M348" s="108"/>
      <c r="N348" s="108"/>
      <c r="O348" s="108"/>
      <c r="P348" s="108"/>
      <c r="Q348" s="108"/>
      <c r="R348" s="108"/>
      <c r="S348" s="108"/>
      <c r="T348" s="108"/>
      <c r="U348" s="108"/>
      <c r="V348" s="108"/>
      <c r="W348" s="108"/>
      <c r="X348" s="108"/>
      <c r="Y348" s="108"/>
      <c r="Z348" s="108"/>
    </row>
    <row r="349" ht="45.75" customHeight="1">
      <c r="A349" s="108"/>
      <c r="B349" s="108"/>
      <c r="C349" s="108"/>
      <c r="D349" s="108"/>
      <c r="E349" s="108"/>
      <c r="F349" s="108"/>
      <c r="G349" s="109"/>
      <c r="H349" s="108"/>
      <c r="I349" s="108"/>
      <c r="J349" s="108"/>
      <c r="K349" s="108"/>
      <c r="L349" s="108"/>
      <c r="M349" s="108"/>
      <c r="N349" s="108"/>
      <c r="O349" s="108"/>
      <c r="P349" s="108"/>
      <c r="Q349" s="108"/>
      <c r="R349" s="108"/>
      <c r="S349" s="108"/>
      <c r="T349" s="108"/>
      <c r="U349" s="108"/>
      <c r="V349" s="108"/>
      <c r="W349" s="108"/>
      <c r="X349" s="108"/>
      <c r="Y349" s="108"/>
      <c r="Z349" s="108"/>
    </row>
    <row r="350" ht="45.75" customHeight="1">
      <c r="A350" s="108"/>
      <c r="B350" s="108"/>
      <c r="C350" s="108"/>
      <c r="D350" s="108"/>
      <c r="E350" s="108"/>
      <c r="F350" s="108"/>
      <c r="G350" s="109"/>
      <c r="H350" s="108"/>
      <c r="I350" s="108"/>
      <c r="J350" s="108"/>
      <c r="K350" s="108"/>
      <c r="L350" s="108"/>
      <c r="M350" s="108"/>
      <c r="N350" s="108"/>
      <c r="O350" s="108"/>
      <c r="P350" s="108"/>
      <c r="Q350" s="108"/>
      <c r="R350" s="108"/>
      <c r="S350" s="108"/>
      <c r="T350" s="108"/>
      <c r="U350" s="108"/>
      <c r="V350" s="108"/>
      <c r="W350" s="108"/>
      <c r="X350" s="108"/>
      <c r="Y350" s="108"/>
      <c r="Z350" s="108"/>
    </row>
    <row r="351" ht="45.75" customHeight="1">
      <c r="A351" s="108"/>
      <c r="B351" s="108"/>
      <c r="C351" s="108"/>
      <c r="D351" s="108"/>
      <c r="E351" s="108"/>
      <c r="F351" s="108"/>
      <c r="G351" s="109"/>
      <c r="H351" s="108"/>
      <c r="I351" s="108"/>
      <c r="J351" s="108"/>
      <c r="K351" s="108"/>
      <c r="L351" s="108"/>
      <c r="M351" s="108"/>
      <c r="N351" s="108"/>
      <c r="O351" s="108"/>
      <c r="P351" s="108"/>
      <c r="Q351" s="108"/>
      <c r="R351" s="108"/>
      <c r="S351" s="108"/>
      <c r="T351" s="108"/>
      <c r="U351" s="108"/>
      <c r="V351" s="108"/>
      <c r="W351" s="108"/>
      <c r="X351" s="108"/>
      <c r="Y351" s="108"/>
      <c r="Z351" s="108"/>
    </row>
    <row r="352" ht="45.75" customHeight="1">
      <c r="A352" s="108"/>
      <c r="B352" s="108"/>
      <c r="C352" s="108"/>
      <c r="D352" s="108"/>
      <c r="E352" s="108"/>
      <c r="F352" s="108"/>
      <c r="G352" s="109"/>
      <c r="H352" s="108"/>
      <c r="I352" s="108"/>
      <c r="J352" s="108"/>
      <c r="K352" s="108"/>
      <c r="L352" s="108"/>
      <c r="M352" s="108"/>
      <c r="N352" s="108"/>
      <c r="O352" s="108"/>
      <c r="P352" s="108"/>
      <c r="Q352" s="108"/>
      <c r="R352" s="108"/>
      <c r="S352" s="108"/>
      <c r="T352" s="108"/>
      <c r="U352" s="108"/>
      <c r="V352" s="108"/>
      <c r="W352" s="108"/>
      <c r="X352" s="108"/>
      <c r="Y352" s="108"/>
      <c r="Z352" s="108"/>
    </row>
    <row r="353" ht="45.75" customHeight="1">
      <c r="A353" s="108"/>
      <c r="B353" s="108"/>
      <c r="C353" s="108"/>
      <c r="D353" s="108"/>
      <c r="E353" s="108"/>
      <c r="F353" s="108"/>
      <c r="G353" s="109"/>
      <c r="H353" s="108"/>
      <c r="I353" s="108"/>
      <c r="J353" s="108"/>
      <c r="K353" s="108"/>
      <c r="L353" s="108"/>
      <c r="M353" s="108"/>
      <c r="N353" s="108"/>
      <c r="O353" s="108"/>
      <c r="P353" s="108"/>
      <c r="Q353" s="108"/>
      <c r="R353" s="108"/>
      <c r="S353" s="108"/>
      <c r="T353" s="108"/>
      <c r="U353" s="108"/>
      <c r="V353" s="108"/>
      <c r="W353" s="108"/>
      <c r="X353" s="108"/>
      <c r="Y353" s="108"/>
      <c r="Z353" s="108"/>
    </row>
    <row r="354" ht="45.75" customHeight="1">
      <c r="A354" s="108"/>
      <c r="B354" s="108"/>
      <c r="C354" s="108"/>
      <c r="D354" s="108"/>
      <c r="E354" s="108"/>
      <c r="F354" s="108"/>
      <c r="G354" s="109"/>
      <c r="H354" s="108"/>
      <c r="I354" s="108"/>
      <c r="J354" s="108"/>
      <c r="K354" s="108"/>
      <c r="L354" s="108"/>
      <c r="M354" s="108"/>
      <c r="N354" s="108"/>
      <c r="O354" s="108"/>
      <c r="P354" s="108"/>
      <c r="Q354" s="108"/>
      <c r="R354" s="108"/>
      <c r="S354" s="108"/>
      <c r="T354" s="108"/>
      <c r="U354" s="108"/>
      <c r="V354" s="108"/>
      <c r="W354" s="108"/>
      <c r="X354" s="108"/>
      <c r="Y354" s="108"/>
      <c r="Z354" s="108"/>
    </row>
    <row r="355" ht="45.75" customHeight="1">
      <c r="A355" s="108"/>
      <c r="B355" s="108"/>
      <c r="C355" s="108"/>
      <c r="D355" s="108"/>
      <c r="E355" s="108"/>
      <c r="F355" s="108"/>
      <c r="G355" s="109"/>
      <c r="H355" s="108"/>
      <c r="I355" s="108"/>
      <c r="J355" s="108"/>
      <c r="K355" s="108"/>
      <c r="L355" s="108"/>
      <c r="M355" s="108"/>
      <c r="N355" s="108"/>
      <c r="O355" s="108"/>
      <c r="P355" s="108"/>
      <c r="Q355" s="108"/>
      <c r="R355" s="108"/>
      <c r="S355" s="108"/>
      <c r="T355" s="108"/>
      <c r="U355" s="108"/>
      <c r="V355" s="108"/>
      <c r="W355" s="108"/>
      <c r="X355" s="108"/>
      <c r="Y355" s="108"/>
      <c r="Z355" s="108"/>
    </row>
    <row r="356" ht="45.75" customHeight="1">
      <c r="A356" s="108"/>
      <c r="B356" s="108"/>
      <c r="C356" s="108"/>
      <c r="D356" s="108"/>
      <c r="E356" s="108"/>
      <c r="F356" s="108"/>
      <c r="G356" s="109"/>
      <c r="H356" s="108"/>
      <c r="I356" s="108"/>
      <c r="J356" s="108"/>
      <c r="K356" s="108"/>
      <c r="L356" s="108"/>
      <c r="M356" s="108"/>
      <c r="N356" s="108"/>
      <c r="O356" s="108"/>
      <c r="P356" s="108"/>
      <c r="Q356" s="108"/>
      <c r="R356" s="108"/>
      <c r="S356" s="108"/>
      <c r="T356" s="108"/>
      <c r="U356" s="108"/>
      <c r="V356" s="108"/>
      <c r="W356" s="108"/>
      <c r="X356" s="108"/>
      <c r="Y356" s="108"/>
      <c r="Z356" s="108"/>
    </row>
    <row r="357" ht="45.75" customHeight="1">
      <c r="A357" s="108"/>
      <c r="B357" s="108"/>
      <c r="C357" s="108"/>
      <c r="D357" s="108"/>
      <c r="E357" s="108"/>
      <c r="F357" s="108"/>
      <c r="G357" s="109"/>
      <c r="H357" s="108"/>
      <c r="I357" s="108"/>
      <c r="J357" s="108"/>
      <c r="K357" s="108"/>
      <c r="L357" s="108"/>
      <c r="M357" s="108"/>
      <c r="N357" s="108"/>
      <c r="O357" s="108"/>
      <c r="P357" s="108"/>
      <c r="Q357" s="108"/>
      <c r="R357" s="108"/>
      <c r="S357" s="108"/>
      <c r="T357" s="108"/>
      <c r="U357" s="108"/>
      <c r="V357" s="108"/>
      <c r="W357" s="108"/>
      <c r="X357" s="108"/>
      <c r="Y357" s="108"/>
      <c r="Z357" s="108"/>
    </row>
    <row r="358" ht="45.75" customHeight="1">
      <c r="A358" s="108"/>
      <c r="B358" s="108"/>
      <c r="C358" s="108"/>
      <c r="D358" s="108"/>
      <c r="E358" s="108"/>
      <c r="F358" s="108"/>
      <c r="G358" s="109"/>
      <c r="H358" s="108"/>
      <c r="I358" s="108"/>
      <c r="J358" s="108"/>
      <c r="K358" s="108"/>
      <c r="L358" s="108"/>
      <c r="M358" s="108"/>
      <c r="N358" s="108"/>
      <c r="O358" s="108"/>
      <c r="P358" s="108"/>
      <c r="Q358" s="108"/>
      <c r="R358" s="108"/>
      <c r="S358" s="108"/>
      <c r="T358" s="108"/>
      <c r="U358" s="108"/>
      <c r="V358" s="108"/>
      <c r="W358" s="108"/>
      <c r="X358" s="108"/>
      <c r="Y358" s="108"/>
      <c r="Z358" s="108"/>
    </row>
    <row r="359" ht="45.75" customHeight="1">
      <c r="A359" s="108"/>
      <c r="B359" s="108"/>
      <c r="C359" s="108"/>
      <c r="D359" s="108"/>
      <c r="E359" s="108"/>
      <c r="F359" s="108"/>
      <c r="G359" s="109"/>
      <c r="H359" s="108"/>
      <c r="I359" s="108"/>
      <c r="J359" s="108"/>
      <c r="K359" s="108"/>
      <c r="L359" s="108"/>
      <c r="M359" s="108"/>
      <c r="N359" s="108"/>
      <c r="O359" s="108"/>
      <c r="P359" s="108"/>
      <c r="Q359" s="108"/>
      <c r="R359" s="108"/>
      <c r="S359" s="108"/>
      <c r="T359" s="108"/>
      <c r="U359" s="108"/>
      <c r="V359" s="108"/>
      <c r="W359" s="108"/>
      <c r="X359" s="108"/>
      <c r="Y359" s="108"/>
      <c r="Z359" s="108"/>
    </row>
    <row r="360" ht="45.75" customHeight="1">
      <c r="A360" s="108"/>
      <c r="B360" s="108"/>
      <c r="C360" s="108"/>
      <c r="D360" s="108"/>
      <c r="E360" s="108"/>
      <c r="F360" s="108"/>
      <c r="G360" s="109"/>
      <c r="H360" s="108"/>
      <c r="I360" s="108"/>
      <c r="J360" s="108"/>
      <c r="K360" s="108"/>
      <c r="L360" s="108"/>
      <c r="M360" s="108"/>
      <c r="N360" s="108"/>
      <c r="O360" s="108"/>
      <c r="P360" s="108"/>
      <c r="Q360" s="108"/>
      <c r="R360" s="108"/>
      <c r="S360" s="108"/>
      <c r="T360" s="108"/>
      <c r="U360" s="108"/>
      <c r="V360" s="108"/>
      <c r="W360" s="108"/>
      <c r="X360" s="108"/>
      <c r="Y360" s="108"/>
      <c r="Z360" s="108"/>
    </row>
    <row r="361" ht="45.75" customHeight="1">
      <c r="A361" s="108"/>
      <c r="B361" s="108"/>
      <c r="C361" s="108"/>
      <c r="D361" s="108"/>
      <c r="E361" s="108"/>
      <c r="F361" s="108"/>
      <c r="G361" s="109"/>
      <c r="H361" s="108"/>
      <c r="I361" s="108"/>
      <c r="J361" s="108"/>
      <c r="K361" s="108"/>
      <c r="L361" s="108"/>
      <c r="M361" s="108"/>
      <c r="N361" s="108"/>
      <c r="O361" s="108"/>
      <c r="P361" s="108"/>
      <c r="Q361" s="108"/>
      <c r="R361" s="108"/>
      <c r="S361" s="108"/>
      <c r="T361" s="108"/>
      <c r="U361" s="108"/>
      <c r="V361" s="108"/>
      <c r="W361" s="108"/>
      <c r="X361" s="108"/>
      <c r="Y361" s="108"/>
      <c r="Z361" s="108"/>
    </row>
    <row r="362" ht="45.75" customHeight="1">
      <c r="A362" s="108"/>
      <c r="B362" s="108"/>
      <c r="C362" s="108"/>
      <c r="D362" s="108"/>
      <c r="E362" s="108"/>
      <c r="F362" s="108"/>
      <c r="G362" s="109"/>
      <c r="H362" s="108"/>
      <c r="I362" s="108"/>
      <c r="J362" s="108"/>
      <c r="K362" s="108"/>
      <c r="L362" s="108"/>
      <c r="M362" s="108"/>
      <c r="N362" s="108"/>
      <c r="O362" s="108"/>
      <c r="P362" s="108"/>
      <c r="Q362" s="108"/>
      <c r="R362" s="108"/>
      <c r="S362" s="108"/>
      <c r="T362" s="108"/>
      <c r="U362" s="108"/>
      <c r="V362" s="108"/>
      <c r="W362" s="108"/>
      <c r="X362" s="108"/>
      <c r="Y362" s="108"/>
      <c r="Z362" s="108"/>
    </row>
    <row r="363" ht="45.75" customHeight="1">
      <c r="A363" s="108"/>
      <c r="B363" s="108"/>
      <c r="C363" s="108"/>
      <c r="D363" s="108"/>
      <c r="E363" s="108"/>
      <c r="F363" s="108"/>
      <c r="G363" s="109"/>
      <c r="H363" s="108"/>
      <c r="I363" s="108"/>
      <c r="J363" s="108"/>
      <c r="K363" s="108"/>
      <c r="L363" s="108"/>
      <c r="M363" s="108"/>
      <c r="N363" s="108"/>
      <c r="O363" s="108"/>
      <c r="P363" s="108"/>
      <c r="Q363" s="108"/>
      <c r="R363" s="108"/>
      <c r="S363" s="108"/>
      <c r="T363" s="108"/>
      <c r="U363" s="108"/>
      <c r="V363" s="108"/>
      <c r="W363" s="108"/>
      <c r="X363" s="108"/>
      <c r="Y363" s="108"/>
      <c r="Z363" s="108"/>
    </row>
    <row r="364" ht="45.75" customHeight="1">
      <c r="A364" s="108"/>
      <c r="B364" s="108"/>
      <c r="C364" s="108"/>
      <c r="D364" s="108"/>
      <c r="E364" s="108"/>
      <c r="F364" s="108"/>
      <c r="G364" s="109"/>
      <c r="H364" s="108"/>
      <c r="I364" s="108"/>
      <c r="J364" s="108"/>
      <c r="K364" s="108"/>
      <c r="L364" s="108"/>
      <c r="M364" s="108"/>
      <c r="N364" s="108"/>
      <c r="O364" s="108"/>
      <c r="P364" s="108"/>
      <c r="Q364" s="108"/>
      <c r="R364" s="108"/>
      <c r="S364" s="108"/>
      <c r="T364" s="108"/>
      <c r="U364" s="108"/>
      <c r="V364" s="108"/>
      <c r="W364" s="108"/>
      <c r="X364" s="108"/>
      <c r="Y364" s="108"/>
      <c r="Z364" s="108"/>
    </row>
    <row r="365" ht="45.75" customHeight="1">
      <c r="A365" s="108"/>
      <c r="B365" s="108"/>
      <c r="C365" s="108"/>
      <c r="D365" s="108"/>
      <c r="E365" s="108"/>
      <c r="F365" s="108"/>
      <c r="G365" s="109"/>
      <c r="H365" s="108"/>
      <c r="I365" s="108"/>
      <c r="J365" s="108"/>
      <c r="K365" s="108"/>
      <c r="L365" s="108"/>
      <c r="M365" s="108"/>
      <c r="N365" s="108"/>
      <c r="O365" s="108"/>
      <c r="P365" s="108"/>
      <c r="Q365" s="108"/>
      <c r="R365" s="108"/>
      <c r="S365" s="108"/>
      <c r="T365" s="108"/>
      <c r="U365" s="108"/>
      <c r="V365" s="108"/>
      <c r="W365" s="108"/>
      <c r="X365" s="108"/>
      <c r="Y365" s="108"/>
      <c r="Z365" s="108"/>
    </row>
    <row r="366" ht="45.75" customHeight="1">
      <c r="A366" s="108"/>
      <c r="B366" s="108"/>
      <c r="C366" s="108"/>
      <c r="D366" s="108"/>
      <c r="E366" s="108"/>
      <c r="F366" s="108"/>
      <c r="G366" s="109"/>
      <c r="H366" s="108"/>
      <c r="I366" s="108"/>
      <c r="J366" s="108"/>
      <c r="K366" s="108"/>
      <c r="L366" s="108"/>
      <c r="M366" s="108"/>
      <c r="N366" s="108"/>
      <c r="O366" s="108"/>
      <c r="P366" s="108"/>
      <c r="Q366" s="108"/>
      <c r="R366" s="108"/>
      <c r="S366" s="108"/>
      <c r="T366" s="108"/>
      <c r="U366" s="108"/>
      <c r="V366" s="108"/>
      <c r="W366" s="108"/>
      <c r="X366" s="108"/>
      <c r="Y366" s="108"/>
      <c r="Z366" s="108"/>
    </row>
    <row r="367" ht="45.75" customHeight="1">
      <c r="A367" s="108"/>
      <c r="B367" s="108"/>
      <c r="C367" s="108"/>
      <c r="D367" s="108"/>
      <c r="E367" s="108"/>
      <c r="F367" s="108"/>
      <c r="G367" s="109"/>
      <c r="H367" s="108"/>
      <c r="I367" s="108"/>
      <c r="J367" s="108"/>
      <c r="K367" s="108"/>
      <c r="L367" s="108"/>
      <c r="M367" s="108"/>
      <c r="N367" s="108"/>
      <c r="O367" s="108"/>
      <c r="P367" s="108"/>
      <c r="Q367" s="108"/>
      <c r="R367" s="108"/>
      <c r="S367" s="108"/>
      <c r="T367" s="108"/>
      <c r="U367" s="108"/>
      <c r="V367" s="108"/>
      <c r="W367" s="108"/>
      <c r="X367" s="108"/>
      <c r="Y367" s="108"/>
      <c r="Z367" s="108"/>
    </row>
    <row r="368" ht="45.75" customHeight="1">
      <c r="A368" s="108"/>
      <c r="B368" s="108"/>
      <c r="C368" s="108"/>
      <c r="D368" s="108"/>
      <c r="E368" s="108"/>
      <c r="F368" s="108"/>
      <c r="G368" s="109"/>
      <c r="H368" s="108"/>
      <c r="I368" s="108"/>
      <c r="J368" s="108"/>
      <c r="K368" s="108"/>
      <c r="L368" s="108"/>
      <c r="M368" s="108"/>
      <c r="N368" s="108"/>
      <c r="O368" s="108"/>
      <c r="P368" s="108"/>
      <c r="Q368" s="108"/>
      <c r="R368" s="108"/>
      <c r="S368" s="108"/>
      <c r="T368" s="108"/>
      <c r="U368" s="108"/>
      <c r="V368" s="108"/>
      <c r="W368" s="108"/>
      <c r="X368" s="108"/>
      <c r="Y368" s="108"/>
      <c r="Z368" s="108"/>
    </row>
    <row r="369" ht="45.75" customHeight="1">
      <c r="A369" s="108"/>
      <c r="B369" s="108"/>
      <c r="C369" s="108"/>
      <c r="D369" s="108"/>
      <c r="E369" s="108"/>
      <c r="F369" s="108"/>
      <c r="G369" s="109"/>
      <c r="H369" s="108"/>
      <c r="I369" s="108"/>
      <c r="J369" s="108"/>
      <c r="K369" s="108"/>
      <c r="L369" s="108"/>
      <c r="M369" s="108"/>
      <c r="N369" s="108"/>
      <c r="O369" s="108"/>
      <c r="P369" s="108"/>
      <c r="Q369" s="108"/>
      <c r="R369" s="108"/>
      <c r="S369" s="108"/>
      <c r="T369" s="108"/>
      <c r="U369" s="108"/>
      <c r="V369" s="108"/>
      <c r="W369" s="108"/>
      <c r="X369" s="108"/>
      <c r="Y369" s="108"/>
      <c r="Z369" s="108"/>
    </row>
    <row r="370" ht="45.75" customHeight="1">
      <c r="A370" s="108"/>
      <c r="B370" s="108"/>
      <c r="C370" s="108"/>
      <c r="D370" s="108"/>
      <c r="E370" s="108"/>
      <c r="F370" s="108"/>
      <c r="G370" s="109"/>
      <c r="H370" s="108"/>
      <c r="I370" s="108"/>
      <c r="J370" s="108"/>
      <c r="K370" s="108"/>
      <c r="L370" s="108"/>
      <c r="M370" s="108"/>
      <c r="N370" s="108"/>
      <c r="O370" s="108"/>
      <c r="P370" s="108"/>
      <c r="Q370" s="108"/>
      <c r="R370" s="108"/>
      <c r="S370" s="108"/>
      <c r="T370" s="108"/>
      <c r="U370" s="108"/>
      <c r="V370" s="108"/>
      <c r="W370" s="108"/>
      <c r="X370" s="108"/>
      <c r="Y370" s="108"/>
      <c r="Z370" s="108"/>
    </row>
    <row r="371" ht="45.75" customHeight="1">
      <c r="A371" s="108"/>
      <c r="B371" s="108"/>
      <c r="C371" s="108"/>
      <c r="D371" s="108"/>
      <c r="E371" s="108"/>
      <c r="F371" s="108"/>
      <c r="G371" s="109"/>
      <c r="H371" s="108"/>
      <c r="I371" s="108"/>
      <c r="J371" s="108"/>
      <c r="K371" s="108"/>
      <c r="L371" s="108"/>
      <c r="M371" s="108"/>
      <c r="N371" s="108"/>
      <c r="O371" s="108"/>
      <c r="P371" s="108"/>
      <c r="Q371" s="108"/>
      <c r="R371" s="108"/>
      <c r="S371" s="108"/>
      <c r="T371" s="108"/>
      <c r="U371" s="108"/>
      <c r="V371" s="108"/>
      <c r="W371" s="108"/>
      <c r="X371" s="108"/>
      <c r="Y371" s="108"/>
      <c r="Z371" s="108"/>
    </row>
    <row r="372" ht="45.75" customHeight="1">
      <c r="A372" s="108"/>
      <c r="B372" s="108"/>
      <c r="C372" s="108"/>
      <c r="D372" s="108"/>
      <c r="E372" s="108"/>
      <c r="F372" s="108"/>
      <c r="G372" s="109"/>
      <c r="H372" s="108"/>
      <c r="I372" s="108"/>
      <c r="J372" s="108"/>
      <c r="K372" s="108"/>
      <c r="L372" s="108"/>
      <c r="M372" s="108"/>
      <c r="N372" s="108"/>
      <c r="O372" s="108"/>
      <c r="P372" s="108"/>
      <c r="Q372" s="108"/>
      <c r="R372" s="108"/>
      <c r="S372" s="108"/>
      <c r="T372" s="108"/>
      <c r="U372" s="108"/>
      <c r="V372" s="108"/>
      <c r="W372" s="108"/>
      <c r="X372" s="108"/>
      <c r="Y372" s="108"/>
      <c r="Z372" s="108"/>
    </row>
    <row r="373" ht="45.75" customHeight="1">
      <c r="A373" s="108"/>
      <c r="B373" s="108"/>
      <c r="C373" s="108"/>
      <c r="D373" s="108"/>
      <c r="E373" s="108"/>
      <c r="F373" s="108"/>
      <c r="G373" s="109"/>
      <c r="H373" s="108"/>
      <c r="I373" s="108"/>
      <c r="J373" s="108"/>
      <c r="K373" s="108"/>
      <c r="L373" s="108"/>
      <c r="M373" s="108"/>
      <c r="N373" s="108"/>
      <c r="O373" s="108"/>
      <c r="P373" s="108"/>
      <c r="Q373" s="108"/>
      <c r="R373" s="108"/>
      <c r="S373" s="108"/>
      <c r="T373" s="108"/>
      <c r="U373" s="108"/>
      <c r="V373" s="108"/>
      <c r="W373" s="108"/>
      <c r="X373" s="108"/>
      <c r="Y373" s="108"/>
      <c r="Z373" s="108"/>
    </row>
    <row r="374" ht="45.75" customHeight="1">
      <c r="A374" s="108"/>
      <c r="B374" s="108"/>
      <c r="C374" s="108"/>
      <c r="D374" s="108"/>
      <c r="E374" s="108"/>
      <c r="F374" s="108"/>
      <c r="G374" s="109"/>
      <c r="H374" s="108"/>
      <c r="I374" s="108"/>
      <c r="J374" s="108"/>
      <c r="K374" s="108"/>
      <c r="L374" s="108"/>
      <c r="M374" s="108"/>
      <c r="N374" s="108"/>
      <c r="O374" s="108"/>
      <c r="P374" s="108"/>
      <c r="Q374" s="108"/>
      <c r="R374" s="108"/>
      <c r="S374" s="108"/>
      <c r="T374" s="108"/>
      <c r="U374" s="108"/>
      <c r="V374" s="108"/>
      <c r="W374" s="108"/>
      <c r="X374" s="108"/>
      <c r="Y374" s="108"/>
      <c r="Z374" s="108"/>
    </row>
    <row r="375" ht="45.75" customHeight="1">
      <c r="A375" s="108"/>
      <c r="B375" s="108"/>
      <c r="C375" s="108"/>
      <c r="D375" s="108"/>
      <c r="E375" s="108"/>
      <c r="F375" s="108"/>
      <c r="G375" s="109"/>
      <c r="H375" s="108"/>
      <c r="I375" s="108"/>
      <c r="J375" s="108"/>
      <c r="K375" s="108"/>
      <c r="L375" s="108"/>
      <c r="M375" s="108"/>
      <c r="N375" s="108"/>
      <c r="O375" s="108"/>
      <c r="P375" s="108"/>
      <c r="Q375" s="108"/>
      <c r="R375" s="108"/>
      <c r="S375" s="108"/>
      <c r="T375" s="108"/>
      <c r="U375" s="108"/>
      <c r="V375" s="108"/>
      <c r="W375" s="108"/>
      <c r="X375" s="108"/>
      <c r="Y375" s="108"/>
      <c r="Z375" s="108"/>
    </row>
    <row r="376" ht="45.75" customHeight="1">
      <c r="A376" s="108"/>
      <c r="B376" s="108"/>
      <c r="C376" s="108"/>
      <c r="D376" s="108"/>
      <c r="E376" s="108"/>
      <c r="F376" s="108"/>
      <c r="G376" s="109"/>
      <c r="H376" s="108"/>
      <c r="I376" s="108"/>
      <c r="J376" s="108"/>
      <c r="K376" s="108"/>
      <c r="L376" s="108"/>
      <c r="M376" s="108"/>
      <c r="N376" s="108"/>
      <c r="O376" s="108"/>
      <c r="P376" s="108"/>
      <c r="Q376" s="108"/>
      <c r="R376" s="108"/>
      <c r="S376" s="108"/>
      <c r="T376" s="108"/>
      <c r="U376" s="108"/>
      <c r="V376" s="108"/>
      <c r="W376" s="108"/>
      <c r="X376" s="108"/>
      <c r="Y376" s="108"/>
      <c r="Z376" s="108"/>
    </row>
    <row r="377" ht="45.75" customHeight="1">
      <c r="A377" s="108"/>
      <c r="B377" s="108"/>
      <c r="C377" s="108"/>
      <c r="D377" s="108"/>
      <c r="E377" s="108"/>
      <c r="F377" s="108"/>
      <c r="G377" s="109"/>
      <c r="H377" s="108"/>
      <c r="I377" s="108"/>
      <c r="J377" s="108"/>
      <c r="K377" s="108"/>
      <c r="L377" s="108"/>
      <c r="M377" s="108"/>
      <c r="N377" s="108"/>
      <c r="O377" s="108"/>
      <c r="P377" s="108"/>
      <c r="Q377" s="108"/>
      <c r="R377" s="108"/>
      <c r="S377" s="108"/>
      <c r="T377" s="108"/>
      <c r="U377" s="108"/>
      <c r="V377" s="108"/>
      <c r="W377" s="108"/>
      <c r="X377" s="108"/>
      <c r="Y377" s="108"/>
      <c r="Z377" s="108"/>
    </row>
    <row r="378" ht="45.75" customHeight="1">
      <c r="A378" s="108"/>
      <c r="B378" s="108"/>
      <c r="C378" s="108"/>
      <c r="D378" s="108"/>
      <c r="E378" s="108"/>
      <c r="F378" s="108"/>
      <c r="G378" s="109"/>
      <c r="H378" s="108"/>
      <c r="I378" s="108"/>
      <c r="J378" s="108"/>
      <c r="K378" s="108"/>
      <c r="L378" s="108"/>
      <c r="M378" s="108"/>
      <c r="N378" s="108"/>
      <c r="O378" s="108"/>
      <c r="P378" s="108"/>
      <c r="Q378" s="108"/>
      <c r="R378" s="108"/>
      <c r="S378" s="108"/>
      <c r="T378" s="108"/>
      <c r="U378" s="108"/>
      <c r="V378" s="108"/>
      <c r="W378" s="108"/>
      <c r="X378" s="108"/>
      <c r="Y378" s="108"/>
      <c r="Z378" s="108"/>
    </row>
    <row r="379" ht="45.75" customHeight="1">
      <c r="A379" s="108"/>
      <c r="B379" s="108"/>
      <c r="C379" s="108"/>
      <c r="D379" s="108"/>
      <c r="E379" s="108"/>
      <c r="F379" s="108"/>
      <c r="G379" s="109"/>
      <c r="H379" s="108"/>
      <c r="I379" s="108"/>
      <c r="J379" s="108"/>
      <c r="K379" s="108"/>
      <c r="L379" s="108"/>
      <c r="M379" s="108"/>
      <c r="N379" s="108"/>
      <c r="O379" s="108"/>
      <c r="P379" s="108"/>
      <c r="Q379" s="108"/>
      <c r="R379" s="108"/>
      <c r="S379" s="108"/>
      <c r="T379" s="108"/>
      <c r="U379" s="108"/>
      <c r="V379" s="108"/>
      <c r="W379" s="108"/>
      <c r="X379" s="108"/>
      <c r="Y379" s="108"/>
      <c r="Z379" s="108"/>
    </row>
    <row r="380" ht="45.75" customHeight="1">
      <c r="A380" s="108"/>
      <c r="B380" s="108"/>
      <c r="C380" s="108"/>
      <c r="D380" s="108"/>
      <c r="E380" s="108"/>
      <c r="F380" s="108"/>
      <c r="G380" s="109"/>
      <c r="H380" s="108"/>
      <c r="I380" s="108"/>
      <c r="J380" s="108"/>
      <c r="K380" s="108"/>
      <c r="L380" s="108"/>
      <c r="M380" s="108"/>
      <c r="N380" s="108"/>
      <c r="O380" s="108"/>
      <c r="P380" s="108"/>
      <c r="Q380" s="108"/>
      <c r="R380" s="108"/>
      <c r="S380" s="108"/>
      <c r="T380" s="108"/>
      <c r="U380" s="108"/>
      <c r="V380" s="108"/>
      <c r="W380" s="108"/>
      <c r="X380" s="108"/>
      <c r="Y380" s="108"/>
      <c r="Z380" s="108"/>
    </row>
    <row r="381" ht="45.75" customHeight="1">
      <c r="A381" s="108"/>
      <c r="B381" s="108"/>
      <c r="C381" s="108"/>
      <c r="D381" s="108"/>
      <c r="E381" s="108"/>
      <c r="F381" s="108"/>
      <c r="G381" s="109"/>
      <c r="H381" s="108"/>
      <c r="I381" s="108"/>
      <c r="J381" s="108"/>
      <c r="K381" s="108"/>
      <c r="L381" s="108"/>
      <c r="M381" s="108"/>
      <c r="N381" s="108"/>
      <c r="O381" s="108"/>
      <c r="P381" s="108"/>
      <c r="Q381" s="108"/>
      <c r="R381" s="108"/>
      <c r="S381" s="108"/>
      <c r="T381" s="108"/>
      <c r="U381" s="108"/>
      <c r="V381" s="108"/>
      <c r="W381" s="108"/>
      <c r="X381" s="108"/>
      <c r="Y381" s="108"/>
      <c r="Z381" s="108"/>
    </row>
    <row r="382" ht="45.75" customHeight="1">
      <c r="A382" s="108"/>
      <c r="B382" s="108"/>
      <c r="C382" s="108"/>
      <c r="D382" s="108"/>
      <c r="E382" s="108"/>
      <c r="F382" s="108"/>
      <c r="G382" s="109"/>
      <c r="H382" s="108"/>
      <c r="I382" s="108"/>
      <c r="J382" s="108"/>
      <c r="K382" s="108"/>
      <c r="L382" s="108"/>
      <c r="M382" s="108"/>
      <c r="N382" s="108"/>
      <c r="O382" s="108"/>
      <c r="P382" s="108"/>
      <c r="Q382" s="108"/>
      <c r="R382" s="108"/>
      <c r="S382" s="108"/>
      <c r="T382" s="108"/>
      <c r="U382" s="108"/>
      <c r="V382" s="108"/>
      <c r="W382" s="108"/>
      <c r="X382" s="108"/>
      <c r="Y382" s="108"/>
      <c r="Z382" s="108"/>
    </row>
    <row r="383" ht="45.75" customHeight="1">
      <c r="A383" s="108"/>
      <c r="B383" s="108"/>
      <c r="C383" s="108"/>
      <c r="D383" s="108"/>
      <c r="E383" s="108"/>
      <c r="F383" s="108"/>
      <c r="G383" s="109"/>
      <c r="H383" s="108"/>
      <c r="I383" s="108"/>
      <c r="J383" s="108"/>
      <c r="K383" s="108"/>
      <c r="L383" s="108"/>
      <c r="M383" s="108"/>
      <c r="N383" s="108"/>
      <c r="O383" s="108"/>
      <c r="P383" s="108"/>
      <c r="Q383" s="108"/>
      <c r="R383" s="108"/>
      <c r="S383" s="108"/>
      <c r="T383" s="108"/>
      <c r="U383" s="108"/>
      <c r="V383" s="108"/>
      <c r="W383" s="108"/>
      <c r="X383" s="108"/>
      <c r="Y383" s="108"/>
      <c r="Z383" s="108"/>
    </row>
    <row r="384" ht="45.75" customHeight="1">
      <c r="A384" s="108"/>
      <c r="B384" s="108"/>
      <c r="C384" s="108"/>
      <c r="D384" s="108"/>
      <c r="E384" s="108"/>
      <c r="F384" s="108"/>
      <c r="G384" s="109"/>
      <c r="H384" s="108"/>
      <c r="I384" s="108"/>
      <c r="J384" s="108"/>
      <c r="K384" s="108"/>
      <c r="L384" s="108"/>
      <c r="M384" s="108"/>
      <c r="N384" s="108"/>
      <c r="O384" s="108"/>
      <c r="P384" s="108"/>
      <c r="Q384" s="108"/>
      <c r="R384" s="108"/>
      <c r="S384" s="108"/>
      <c r="T384" s="108"/>
      <c r="U384" s="108"/>
      <c r="V384" s="108"/>
      <c r="W384" s="108"/>
      <c r="X384" s="108"/>
      <c r="Y384" s="108"/>
      <c r="Z384" s="108"/>
    </row>
    <row r="385" ht="45.75" customHeight="1">
      <c r="A385" s="108"/>
      <c r="B385" s="108"/>
      <c r="C385" s="108"/>
      <c r="D385" s="108"/>
      <c r="E385" s="108"/>
      <c r="F385" s="108"/>
      <c r="G385" s="109"/>
      <c r="H385" s="108"/>
      <c r="I385" s="108"/>
      <c r="J385" s="108"/>
      <c r="K385" s="108"/>
      <c r="L385" s="108"/>
      <c r="M385" s="108"/>
      <c r="N385" s="108"/>
      <c r="O385" s="108"/>
      <c r="P385" s="108"/>
      <c r="Q385" s="108"/>
      <c r="R385" s="108"/>
      <c r="S385" s="108"/>
      <c r="T385" s="108"/>
      <c r="U385" s="108"/>
      <c r="V385" s="108"/>
      <c r="W385" s="108"/>
      <c r="X385" s="108"/>
      <c r="Y385" s="108"/>
      <c r="Z385" s="108"/>
    </row>
    <row r="386" ht="45.75" customHeight="1">
      <c r="A386" s="108"/>
      <c r="B386" s="108"/>
      <c r="C386" s="108"/>
      <c r="D386" s="108"/>
      <c r="E386" s="108"/>
      <c r="F386" s="108"/>
      <c r="G386" s="109"/>
      <c r="H386" s="108"/>
      <c r="I386" s="108"/>
      <c r="J386" s="108"/>
      <c r="K386" s="108"/>
      <c r="L386" s="108"/>
      <c r="M386" s="108"/>
      <c r="N386" s="108"/>
      <c r="O386" s="108"/>
      <c r="P386" s="108"/>
      <c r="Q386" s="108"/>
      <c r="R386" s="108"/>
      <c r="S386" s="108"/>
      <c r="T386" s="108"/>
      <c r="U386" s="108"/>
      <c r="V386" s="108"/>
      <c r="W386" s="108"/>
      <c r="X386" s="108"/>
      <c r="Y386" s="108"/>
      <c r="Z386" s="108"/>
    </row>
    <row r="387" ht="45.75" customHeight="1">
      <c r="A387" s="108"/>
      <c r="B387" s="108"/>
      <c r="C387" s="108"/>
      <c r="D387" s="108"/>
      <c r="E387" s="108"/>
      <c r="F387" s="108"/>
      <c r="G387" s="109"/>
      <c r="H387" s="108"/>
      <c r="I387" s="108"/>
      <c r="J387" s="108"/>
      <c r="K387" s="108"/>
      <c r="L387" s="108"/>
      <c r="M387" s="108"/>
      <c r="N387" s="108"/>
      <c r="O387" s="108"/>
      <c r="P387" s="108"/>
      <c r="Q387" s="108"/>
      <c r="R387" s="108"/>
      <c r="S387" s="108"/>
      <c r="T387" s="108"/>
      <c r="U387" s="108"/>
      <c r="V387" s="108"/>
      <c r="W387" s="108"/>
      <c r="X387" s="108"/>
      <c r="Y387" s="108"/>
      <c r="Z387" s="108"/>
    </row>
    <row r="388" ht="45.75" customHeight="1">
      <c r="A388" s="108"/>
      <c r="B388" s="108"/>
      <c r="C388" s="108"/>
      <c r="D388" s="108"/>
      <c r="E388" s="108"/>
      <c r="F388" s="108"/>
      <c r="G388" s="109"/>
      <c r="H388" s="108"/>
      <c r="I388" s="108"/>
      <c r="J388" s="108"/>
      <c r="K388" s="108"/>
      <c r="L388" s="108"/>
      <c r="M388" s="108"/>
      <c r="N388" s="108"/>
      <c r="O388" s="108"/>
      <c r="P388" s="108"/>
      <c r="Q388" s="108"/>
      <c r="R388" s="108"/>
      <c r="S388" s="108"/>
      <c r="T388" s="108"/>
      <c r="U388" s="108"/>
      <c r="V388" s="108"/>
      <c r="W388" s="108"/>
      <c r="X388" s="108"/>
      <c r="Y388" s="108"/>
      <c r="Z388" s="108"/>
    </row>
    <row r="389" ht="45.75" customHeight="1">
      <c r="A389" s="108"/>
      <c r="B389" s="108"/>
      <c r="C389" s="108"/>
      <c r="D389" s="108"/>
      <c r="E389" s="108"/>
      <c r="F389" s="108"/>
      <c r="G389" s="109"/>
      <c r="H389" s="108"/>
      <c r="I389" s="108"/>
      <c r="J389" s="108"/>
      <c r="K389" s="108"/>
      <c r="L389" s="108"/>
      <c r="M389" s="108"/>
      <c r="N389" s="108"/>
      <c r="O389" s="108"/>
      <c r="P389" s="108"/>
      <c r="Q389" s="108"/>
      <c r="R389" s="108"/>
      <c r="S389" s="108"/>
      <c r="T389" s="108"/>
      <c r="U389" s="108"/>
      <c r="V389" s="108"/>
      <c r="W389" s="108"/>
      <c r="X389" s="108"/>
      <c r="Y389" s="108"/>
      <c r="Z389" s="108"/>
    </row>
    <row r="390" ht="45.75" customHeight="1">
      <c r="A390" s="108"/>
      <c r="B390" s="108"/>
      <c r="C390" s="108"/>
      <c r="D390" s="108"/>
      <c r="E390" s="108"/>
      <c r="F390" s="108"/>
      <c r="G390" s="109"/>
      <c r="H390" s="108"/>
      <c r="I390" s="108"/>
      <c r="J390" s="108"/>
      <c r="K390" s="108"/>
      <c r="L390" s="108"/>
      <c r="M390" s="108"/>
      <c r="N390" s="108"/>
      <c r="O390" s="108"/>
      <c r="P390" s="108"/>
      <c r="Q390" s="108"/>
      <c r="R390" s="108"/>
      <c r="S390" s="108"/>
      <c r="T390" s="108"/>
      <c r="U390" s="108"/>
      <c r="V390" s="108"/>
      <c r="W390" s="108"/>
      <c r="X390" s="108"/>
      <c r="Y390" s="108"/>
      <c r="Z390" s="108"/>
    </row>
    <row r="391" ht="45.75" customHeight="1">
      <c r="A391" s="108"/>
      <c r="B391" s="108"/>
      <c r="C391" s="108"/>
      <c r="D391" s="108"/>
      <c r="E391" s="108"/>
      <c r="F391" s="108"/>
      <c r="G391" s="109"/>
      <c r="H391" s="108"/>
      <c r="I391" s="108"/>
      <c r="J391" s="108"/>
      <c r="K391" s="108"/>
      <c r="L391" s="108"/>
      <c r="M391" s="108"/>
      <c r="N391" s="108"/>
      <c r="O391" s="108"/>
      <c r="P391" s="108"/>
      <c r="Q391" s="108"/>
      <c r="R391" s="108"/>
      <c r="S391" s="108"/>
      <c r="T391" s="108"/>
      <c r="U391" s="108"/>
      <c r="V391" s="108"/>
      <c r="W391" s="108"/>
      <c r="X391" s="108"/>
      <c r="Y391" s="108"/>
      <c r="Z391" s="108"/>
    </row>
    <row r="392" ht="45.75" customHeight="1">
      <c r="A392" s="108"/>
      <c r="B392" s="108"/>
      <c r="C392" s="108"/>
      <c r="D392" s="108"/>
      <c r="E392" s="108"/>
      <c r="F392" s="108"/>
      <c r="G392" s="109"/>
      <c r="H392" s="108"/>
      <c r="I392" s="108"/>
      <c r="J392" s="108"/>
      <c r="K392" s="108"/>
      <c r="L392" s="108"/>
      <c r="M392" s="108"/>
      <c r="N392" s="108"/>
      <c r="O392" s="108"/>
      <c r="P392" s="108"/>
      <c r="Q392" s="108"/>
      <c r="R392" s="108"/>
      <c r="S392" s="108"/>
      <c r="T392" s="108"/>
      <c r="U392" s="108"/>
      <c r="V392" s="108"/>
      <c r="W392" s="108"/>
      <c r="X392" s="108"/>
      <c r="Y392" s="108"/>
      <c r="Z392" s="108"/>
    </row>
    <row r="393" ht="45.75" customHeight="1">
      <c r="A393" s="108"/>
      <c r="B393" s="108"/>
      <c r="C393" s="108"/>
      <c r="D393" s="108"/>
      <c r="E393" s="108"/>
      <c r="F393" s="108"/>
      <c r="G393" s="109"/>
      <c r="H393" s="108"/>
      <c r="I393" s="108"/>
      <c r="J393" s="108"/>
      <c r="K393" s="108"/>
      <c r="L393" s="108"/>
      <c r="M393" s="108"/>
      <c r="N393" s="108"/>
      <c r="O393" s="108"/>
      <c r="P393" s="108"/>
      <c r="Q393" s="108"/>
      <c r="R393" s="108"/>
      <c r="S393" s="108"/>
      <c r="T393" s="108"/>
      <c r="U393" s="108"/>
      <c r="V393" s="108"/>
      <c r="W393" s="108"/>
      <c r="X393" s="108"/>
      <c r="Y393" s="108"/>
      <c r="Z393" s="108"/>
    </row>
    <row r="394" ht="45.75" customHeight="1">
      <c r="A394" s="108"/>
      <c r="B394" s="108"/>
      <c r="C394" s="108"/>
      <c r="D394" s="108"/>
      <c r="E394" s="108"/>
      <c r="F394" s="108"/>
      <c r="G394" s="109"/>
      <c r="H394" s="108"/>
      <c r="I394" s="108"/>
      <c r="J394" s="108"/>
      <c r="K394" s="108"/>
      <c r="L394" s="108"/>
      <c r="M394" s="108"/>
      <c r="N394" s="108"/>
      <c r="O394" s="108"/>
      <c r="P394" s="108"/>
      <c r="Q394" s="108"/>
      <c r="R394" s="108"/>
      <c r="S394" s="108"/>
      <c r="T394" s="108"/>
      <c r="U394" s="108"/>
      <c r="V394" s="108"/>
      <c r="W394" s="108"/>
      <c r="X394" s="108"/>
      <c r="Y394" s="108"/>
      <c r="Z394" s="108"/>
    </row>
    <row r="395" ht="45.75" customHeight="1">
      <c r="A395" s="108"/>
      <c r="B395" s="108"/>
      <c r="C395" s="108"/>
      <c r="D395" s="108"/>
      <c r="E395" s="108"/>
      <c r="F395" s="108"/>
      <c r="G395" s="109"/>
      <c r="H395" s="108"/>
      <c r="I395" s="108"/>
      <c r="J395" s="108"/>
      <c r="K395" s="108"/>
      <c r="L395" s="108"/>
      <c r="M395" s="108"/>
      <c r="N395" s="108"/>
      <c r="O395" s="108"/>
      <c r="P395" s="108"/>
      <c r="Q395" s="108"/>
      <c r="R395" s="108"/>
      <c r="S395" s="108"/>
      <c r="T395" s="108"/>
      <c r="U395" s="108"/>
      <c r="V395" s="108"/>
      <c r="W395" s="108"/>
      <c r="X395" s="108"/>
      <c r="Y395" s="108"/>
      <c r="Z395" s="108"/>
    </row>
    <row r="396" ht="45.75" customHeight="1">
      <c r="A396" s="108"/>
      <c r="B396" s="108"/>
      <c r="C396" s="108"/>
      <c r="D396" s="108"/>
      <c r="E396" s="108"/>
      <c r="F396" s="108"/>
      <c r="G396" s="109"/>
      <c r="H396" s="108"/>
      <c r="I396" s="108"/>
      <c r="J396" s="108"/>
      <c r="K396" s="108"/>
      <c r="L396" s="108"/>
      <c r="M396" s="108"/>
      <c r="N396" s="108"/>
      <c r="O396" s="108"/>
      <c r="P396" s="108"/>
      <c r="Q396" s="108"/>
      <c r="R396" s="108"/>
      <c r="S396" s="108"/>
      <c r="T396" s="108"/>
      <c r="U396" s="108"/>
      <c r="V396" s="108"/>
      <c r="W396" s="108"/>
      <c r="X396" s="108"/>
      <c r="Y396" s="108"/>
      <c r="Z396" s="108"/>
    </row>
    <row r="397" ht="45.75" customHeight="1">
      <c r="A397" s="108"/>
      <c r="B397" s="108"/>
      <c r="C397" s="108"/>
      <c r="D397" s="108"/>
      <c r="E397" s="108"/>
      <c r="F397" s="108"/>
      <c r="G397" s="109"/>
      <c r="H397" s="108"/>
      <c r="I397" s="108"/>
      <c r="J397" s="108"/>
      <c r="K397" s="108"/>
      <c r="L397" s="108"/>
      <c r="M397" s="108"/>
      <c r="N397" s="108"/>
      <c r="O397" s="108"/>
      <c r="P397" s="108"/>
      <c r="Q397" s="108"/>
      <c r="R397" s="108"/>
      <c r="S397" s="108"/>
      <c r="T397" s="108"/>
      <c r="U397" s="108"/>
      <c r="V397" s="108"/>
      <c r="W397" s="108"/>
      <c r="X397" s="108"/>
      <c r="Y397" s="108"/>
      <c r="Z397" s="108"/>
    </row>
    <row r="398" ht="45.75" customHeight="1">
      <c r="A398" s="108"/>
      <c r="B398" s="108"/>
      <c r="C398" s="108"/>
      <c r="D398" s="108"/>
      <c r="E398" s="108"/>
      <c r="F398" s="108"/>
      <c r="G398" s="109"/>
      <c r="H398" s="108"/>
      <c r="I398" s="108"/>
      <c r="J398" s="108"/>
      <c r="K398" s="108"/>
      <c r="L398" s="108"/>
      <c r="M398" s="108"/>
      <c r="N398" s="108"/>
      <c r="O398" s="108"/>
      <c r="P398" s="108"/>
      <c r="Q398" s="108"/>
      <c r="R398" s="108"/>
      <c r="S398" s="108"/>
      <c r="T398" s="108"/>
      <c r="U398" s="108"/>
      <c r="V398" s="108"/>
      <c r="W398" s="108"/>
      <c r="X398" s="108"/>
      <c r="Y398" s="108"/>
      <c r="Z398" s="108"/>
    </row>
    <row r="399" ht="45.75" customHeight="1">
      <c r="A399" s="108"/>
      <c r="B399" s="108"/>
      <c r="C399" s="108"/>
      <c r="D399" s="108"/>
      <c r="E399" s="108"/>
      <c r="F399" s="108"/>
      <c r="G399" s="109"/>
      <c r="H399" s="108"/>
      <c r="I399" s="108"/>
      <c r="J399" s="108"/>
      <c r="K399" s="108"/>
      <c r="L399" s="108"/>
      <c r="M399" s="108"/>
      <c r="N399" s="108"/>
      <c r="O399" s="108"/>
      <c r="P399" s="108"/>
      <c r="Q399" s="108"/>
      <c r="R399" s="108"/>
      <c r="S399" s="108"/>
      <c r="T399" s="108"/>
      <c r="U399" s="108"/>
      <c r="V399" s="108"/>
      <c r="W399" s="108"/>
      <c r="X399" s="108"/>
      <c r="Y399" s="108"/>
      <c r="Z399" s="108"/>
    </row>
    <row r="400" ht="45.75" customHeight="1">
      <c r="A400" s="108"/>
      <c r="B400" s="108"/>
      <c r="C400" s="108"/>
      <c r="D400" s="108"/>
      <c r="E400" s="108"/>
      <c r="F400" s="108"/>
      <c r="G400" s="109"/>
      <c r="H400" s="108"/>
      <c r="I400" s="108"/>
      <c r="J400" s="108"/>
      <c r="K400" s="108"/>
      <c r="L400" s="108"/>
      <c r="M400" s="108"/>
      <c r="N400" s="108"/>
      <c r="O400" s="108"/>
      <c r="P400" s="108"/>
      <c r="Q400" s="108"/>
      <c r="R400" s="108"/>
      <c r="S400" s="108"/>
      <c r="T400" s="108"/>
      <c r="U400" s="108"/>
      <c r="V400" s="108"/>
      <c r="W400" s="108"/>
      <c r="X400" s="108"/>
      <c r="Y400" s="108"/>
      <c r="Z400" s="108"/>
    </row>
    <row r="401" ht="45.75" customHeight="1">
      <c r="A401" s="108"/>
      <c r="B401" s="108"/>
      <c r="C401" s="108"/>
      <c r="D401" s="108"/>
      <c r="E401" s="108"/>
      <c r="F401" s="108"/>
      <c r="G401" s="109"/>
      <c r="H401" s="108"/>
      <c r="I401" s="108"/>
      <c r="J401" s="108"/>
      <c r="K401" s="108"/>
      <c r="L401" s="108"/>
      <c r="M401" s="108"/>
      <c r="N401" s="108"/>
      <c r="O401" s="108"/>
      <c r="P401" s="108"/>
      <c r="Q401" s="108"/>
      <c r="R401" s="108"/>
      <c r="S401" s="108"/>
      <c r="T401" s="108"/>
      <c r="U401" s="108"/>
      <c r="V401" s="108"/>
      <c r="W401" s="108"/>
      <c r="X401" s="108"/>
      <c r="Y401" s="108"/>
      <c r="Z401" s="108"/>
    </row>
    <row r="402" ht="45.75" customHeight="1">
      <c r="A402" s="108"/>
      <c r="B402" s="108"/>
      <c r="C402" s="108"/>
      <c r="D402" s="108"/>
      <c r="E402" s="108"/>
      <c r="F402" s="108"/>
      <c r="G402" s="109"/>
      <c r="H402" s="108"/>
      <c r="I402" s="108"/>
      <c r="J402" s="108"/>
      <c r="K402" s="108"/>
      <c r="L402" s="108"/>
      <c r="M402" s="108"/>
      <c r="N402" s="108"/>
      <c r="O402" s="108"/>
      <c r="P402" s="108"/>
      <c r="Q402" s="108"/>
      <c r="R402" s="108"/>
      <c r="S402" s="108"/>
      <c r="T402" s="108"/>
      <c r="U402" s="108"/>
      <c r="V402" s="108"/>
      <c r="W402" s="108"/>
      <c r="X402" s="108"/>
      <c r="Y402" s="108"/>
      <c r="Z402" s="108"/>
    </row>
    <row r="403" ht="45.75" customHeight="1">
      <c r="A403" s="108"/>
      <c r="B403" s="108"/>
      <c r="C403" s="108"/>
      <c r="D403" s="108"/>
      <c r="E403" s="108"/>
      <c r="F403" s="108"/>
      <c r="G403" s="109"/>
      <c r="H403" s="108"/>
      <c r="I403" s="108"/>
      <c r="J403" s="108"/>
      <c r="K403" s="108"/>
      <c r="L403" s="108"/>
      <c r="M403" s="108"/>
      <c r="N403" s="108"/>
      <c r="O403" s="108"/>
      <c r="P403" s="108"/>
      <c r="Q403" s="108"/>
      <c r="R403" s="108"/>
      <c r="S403" s="108"/>
      <c r="T403" s="108"/>
      <c r="U403" s="108"/>
      <c r="V403" s="108"/>
      <c r="W403" s="108"/>
      <c r="X403" s="108"/>
      <c r="Y403" s="108"/>
      <c r="Z403" s="108"/>
    </row>
    <row r="404" ht="45.75" customHeight="1">
      <c r="A404" s="108"/>
      <c r="B404" s="108"/>
      <c r="C404" s="108"/>
      <c r="D404" s="108"/>
      <c r="E404" s="108"/>
      <c r="F404" s="108"/>
      <c r="G404" s="109"/>
      <c r="H404" s="108"/>
      <c r="I404" s="108"/>
      <c r="J404" s="108"/>
      <c r="K404" s="108"/>
      <c r="L404" s="108"/>
      <c r="M404" s="108"/>
      <c r="N404" s="108"/>
      <c r="O404" s="108"/>
      <c r="P404" s="108"/>
      <c r="Q404" s="108"/>
      <c r="R404" s="108"/>
      <c r="S404" s="108"/>
      <c r="T404" s="108"/>
      <c r="U404" s="108"/>
      <c r="V404" s="108"/>
      <c r="W404" s="108"/>
      <c r="X404" s="108"/>
      <c r="Y404" s="108"/>
      <c r="Z404" s="108"/>
    </row>
    <row r="405" ht="45.75" customHeight="1">
      <c r="A405" s="108"/>
      <c r="B405" s="108"/>
      <c r="C405" s="108"/>
      <c r="D405" s="108"/>
      <c r="E405" s="108"/>
      <c r="F405" s="108"/>
      <c r="G405" s="109"/>
      <c r="H405" s="108"/>
      <c r="I405" s="108"/>
      <c r="J405" s="108"/>
      <c r="K405" s="108"/>
      <c r="L405" s="108"/>
      <c r="M405" s="108"/>
      <c r="N405" s="108"/>
      <c r="O405" s="108"/>
      <c r="P405" s="108"/>
      <c r="Q405" s="108"/>
      <c r="R405" s="108"/>
      <c r="S405" s="108"/>
      <c r="T405" s="108"/>
      <c r="U405" s="108"/>
      <c r="V405" s="108"/>
      <c r="W405" s="108"/>
      <c r="X405" s="108"/>
      <c r="Y405" s="108"/>
      <c r="Z405" s="108"/>
    </row>
    <row r="406" ht="45.75" customHeight="1">
      <c r="A406" s="108"/>
      <c r="B406" s="108"/>
      <c r="C406" s="108"/>
      <c r="D406" s="108"/>
      <c r="E406" s="108"/>
      <c r="F406" s="108"/>
      <c r="G406" s="109"/>
      <c r="H406" s="108"/>
      <c r="I406" s="108"/>
      <c r="J406" s="108"/>
      <c r="K406" s="108"/>
      <c r="L406" s="108"/>
      <c r="M406" s="108"/>
      <c r="N406" s="108"/>
      <c r="O406" s="108"/>
      <c r="P406" s="108"/>
      <c r="Q406" s="108"/>
      <c r="R406" s="108"/>
      <c r="S406" s="108"/>
      <c r="T406" s="108"/>
      <c r="U406" s="108"/>
      <c r="V406" s="108"/>
      <c r="W406" s="108"/>
      <c r="X406" s="108"/>
      <c r="Y406" s="108"/>
      <c r="Z406" s="108"/>
    </row>
    <row r="407" ht="45.75" customHeight="1">
      <c r="A407" s="108"/>
      <c r="B407" s="108"/>
      <c r="C407" s="108"/>
      <c r="D407" s="108"/>
      <c r="E407" s="108"/>
      <c r="F407" s="108"/>
      <c r="G407" s="109"/>
      <c r="H407" s="108"/>
      <c r="I407" s="108"/>
      <c r="J407" s="108"/>
      <c r="K407" s="108"/>
      <c r="L407" s="108"/>
      <c r="M407" s="108"/>
      <c r="N407" s="108"/>
      <c r="O407" s="108"/>
      <c r="P407" s="108"/>
      <c r="Q407" s="108"/>
      <c r="R407" s="108"/>
      <c r="S407" s="108"/>
      <c r="T407" s="108"/>
      <c r="U407" s="108"/>
      <c r="V407" s="108"/>
      <c r="W407" s="108"/>
      <c r="X407" s="108"/>
      <c r="Y407" s="108"/>
      <c r="Z407" s="108"/>
    </row>
    <row r="408" ht="45.75" customHeight="1">
      <c r="A408" s="108"/>
      <c r="B408" s="108"/>
      <c r="C408" s="108"/>
      <c r="D408" s="108"/>
      <c r="E408" s="108"/>
      <c r="F408" s="108"/>
      <c r="G408" s="109"/>
      <c r="H408" s="108"/>
      <c r="I408" s="108"/>
      <c r="J408" s="108"/>
      <c r="K408" s="108"/>
      <c r="L408" s="108"/>
      <c r="M408" s="108"/>
      <c r="N408" s="108"/>
      <c r="O408" s="108"/>
      <c r="P408" s="108"/>
      <c r="Q408" s="108"/>
      <c r="R408" s="108"/>
      <c r="S408" s="108"/>
      <c r="T408" s="108"/>
      <c r="U408" s="108"/>
      <c r="V408" s="108"/>
      <c r="W408" s="108"/>
      <c r="X408" s="108"/>
      <c r="Y408" s="108"/>
      <c r="Z408" s="108"/>
    </row>
    <row r="409" ht="45.75" customHeight="1">
      <c r="A409" s="108"/>
      <c r="B409" s="108"/>
      <c r="C409" s="108"/>
      <c r="D409" s="108"/>
      <c r="E409" s="108"/>
      <c r="F409" s="108"/>
      <c r="G409" s="109"/>
      <c r="H409" s="108"/>
      <c r="I409" s="108"/>
      <c r="J409" s="108"/>
      <c r="K409" s="108"/>
      <c r="L409" s="108"/>
      <c r="M409" s="108"/>
      <c r="N409" s="108"/>
      <c r="O409" s="108"/>
      <c r="P409" s="108"/>
      <c r="Q409" s="108"/>
      <c r="R409" s="108"/>
      <c r="S409" s="108"/>
      <c r="T409" s="108"/>
      <c r="U409" s="108"/>
      <c r="V409" s="108"/>
      <c r="W409" s="108"/>
      <c r="X409" s="108"/>
      <c r="Y409" s="108"/>
      <c r="Z409" s="108"/>
    </row>
    <row r="410" ht="45.75" customHeight="1">
      <c r="A410" s="108"/>
      <c r="B410" s="108"/>
      <c r="C410" s="108"/>
      <c r="D410" s="108"/>
      <c r="E410" s="108"/>
      <c r="F410" s="108"/>
      <c r="G410" s="109"/>
      <c r="H410" s="108"/>
      <c r="I410" s="108"/>
      <c r="J410" s="108"/>
      <c r="K410" s="108"/>
      <c r="L410" s="108"/>
      <c r="M410" s="108"/>
      <c r="N410" s="108"/>
      <c r="O410" s="108"/>
      <c r="P410" s="108"/>
      <c r="Q410" s="108"/>
      <c r="R410" s="108"/>
      <c r="S410" s="108"/>
      <c r="T410" s="108"/>
      <c r="U410" s="108"/>
      <c r="V410" s="108"/>
      <c r="W410" s="108"/>
      <c r="X410" s="108"/>
      <c r="Y410" s="108"/>
      <c r="Z410" s="108"/>
    </row>
    <row r="411" ht="45.75" customHeight="1">
      <c r="A411" s="108"/>
      <c r="B411" s="108"/>
      <c r="C411" s="108"/>
      <c r="D411" s="108"/>
      <c r="E411" s="108"/>
      <c r="F411" s="108"/>
      <c r="G411" s="109"/>
      <c r="H411" s="108"/>
      <c r="I411" s="108"/>
      <c r="J411" s="108"/>
      <c r="K411" s="108"/>
      <c r="L411" s="108"/>
      <c r="M411" s="108"/>
      <c r="N411" s="108"/>
      <c r="O411" s="108"/>
      <c r="P411" s="108"/>
      <c r="Q411" s="108"/>
      <c r="R411" s="108"/>
      <c r="S411" s="108"/>
      <c r="T411" s="108"/>
      <c r="U411" s="108"/>
      <c r="V411" s="108"/>
      <c r="W411" s="108"/>
      <c r="X411" s="108"/>
      <c r="Y411" s="108"/>
      <c r="Z411" s="108"/>
    </row>
    <row r="412" ht="45.75" customHeight="1">
      <c r="A412" s="108"/>
      <c r="B412" s="108"/>
      <c r="C412" s="108"/>
      <c r="D412" s="108"/>
      <c r="E412" s="108"/>
      <c r="F412" s="108"/>
      <c r="G412" s="109"/>
      <c r="H412" s="108"/>
      <c r="I412" s="108"/>
      <c r="J412" s="108"/>
      <c r="K412" s="108"/>
      <c r="L412" s="108"/>
      <c r="M412" s="108"/>
      <c r="N412" s="108"/>
      <c r="O412" s="108"/>
      <c r="P412" s="108"/>
      <c r="Q412" s="108"/>
      <c r="R412" s="108"/>
      <c r="S412" s="108"/>
      <c r="T412" s="108"/>
      <c r="U412" s="108"/>
      <c r="V412" s="108"/>
      <c r="W412" s="108"/>
      <c r="X412" s="108"/>
      <c r="Y412" s="108"/>
      <c r="Z412" s="108"/>
    </row>
    <row r="413" ht="45.75" customHeight="1">
      <c r="A413" s="108"/>
      <c r="B413" s="108"/>
      <c r="C413" s="108"/>
      <c r="D413" s="108"/>
      <c r="E413" s="108"/>
      <c r="F413" s="108"/>
      <c r="G413" s="109"/>
      <c r="H413" s="108"/>
      <c r="I413" s="108"/>
      <c r="J413" s="108"/>
      <c r="K413" s="108"/>
      <c r="L413" s="108"/>
      <c r="M413" s="108"/>
      <c r="N413" s="108"/>
      <c r="O413" s="108"/>
      <c r="P413" s="108"/>
      <c r="Q413" s="108"/>
      <c r="R413" s="108"/>
      <c r="S413" s="108"/>
      <c r="T413" s="108"/>
      <c r="U413" s="108"/>
      <c r="V413" s="108"/>
      <c r="W413" s="108"/>
      <c r="X413" s="108"/>
      <c r="Y413" s="108"/>
      <c r="Z413" s="108"/>
    </row>
    <row r="414" ht="45.75" customHeight="1">
      <c r="A414" s="108"/>
      <c r="B414" s="108"/>
      <c r="C414" s="108"/>
      <c r="D414" s="108"/>
      <c r="E414" s="108"/>
      <c r="F414" s="108"/>
      <c r="G414" s="109"/>
      <c r="H414" s="108"/>
      <c r="I414" s="108"/>
      <c r="J414" s="108"/>
      <c r="K414" s="108"/>
      <c r="L414" s="108"/>
      <c r="M414" s="108"/>
      <c r="N414" s="108"/>
      <c r="O414" s="108"/>
      <c r="P414" s="108"/>
      <c r="Q414" s="108"/>
      <c r="R414" s="108"/>
      <c r="S414" s="108"/>
      <c r="T414" s="108"/>
      <c r="U414" s="108"/>
      <c r="V414" s="108"/>
      <c r="W414" s="108"/>
      <c r="X414" s="108"/>
      <c r="Y414" s="108"/>
      <c r="Z414" s="108"/>
    </row>
    <row r="415" ht="45.75" customHeight="1">
      <c r="A415" s="108"/>
      <c r="B415" s="108"/>
      <c r="C415" s="108"/>
      <c r="D415" s="108"/>
      <c r="E415" s="108"/>
      <c r="F415" s="108"/>
      <c r="G415" s="109"/>
      <c r="H415" s="108"/>
      <c r="I415" s="108"/>
      <c r="J415" s="108"/>
      <c r="K415" s="108"/>
      <c r="L415" s="108"/>
      <c r="M415" s="108"/>
      <c r="N415" s="108"/>
      <c r="O415" s="108"/>
      <c r="P415" s="108"/>
      <c r="Q415" s="108"/>
      <c r="R415" s="108"/>
      <c r="S415" s="108"/>
      <c r="T415" s="108"/>
      <c r="U415" s="108"/>
      <c r="V415" s="108"/>
      <c r="W415" s="108"/>
      <c r="X415" s="108"/>
      <c r="Y415" s="108"/>
      <c r="Z415" s="108"/>
    </row>
    <row r="416" ht="45.75" customHeight="1">
      <c r="A416" s="108"/>
      <c r="B416" s="108"/>
      <c r="C416" s="108"/>
      <c r="D416" s="108"/>
      <c r="E416" s="108"/>
      <c r="F416" s="108"/>
      <c r="G416" s="109"/>
      <c r="H416" s="108"/>
      <c r="I416" s="108"/>
      <c r="J416" s="108"/>
      <c r="K416" s="108"/>
      <c r="L416" s="108"/>
      <c r="M416" s="108"/>
      <c r="N416" s="108"/>
      <c r="O416" s="108"/>
      <c r="P416" s="108"/>
      <c r="Q416" s="108"/>
      <c r="R416" s="108"/>
      <c r="S416" s="108"/>
      <c r="T416" s="108"/>
      <c r="U416" s="108"/>
      <c r="V416" s="108"/>
      <c r="W416" s="108"/>
      <c r="X416" s="108"/>
      <c r="Y416" s="108"/>
      <c r="Z416" s="108"/>
    </row>
    <row r="417" ht="45.75" customHeight="1">
      <c r="A417" s="108"/>
      <c r="B417" s="108"/>
      <c r="C417" s="108"/>
      <c r="D417" s="108"/>
      <c r="E417" s="108"/>
      <c r="F417" s="108"/>
      <c r="G417" s="109"/>
      <c r="H417" s="108"/>
      <c r="I417" s="108"/>
      <c r="J417" s="108"/>
      <c r="K417" s="108"/>
      <c r="L417" s="108"/>
      <c r="M417" s="108"/>
      <c r="N417" s="108"/>
      <c r="O417" s="108"/>
      <c r="P417" s="108"/>
      <c r="Q417" s="108"/>
      <c r="R417" s="108"/>
      <c r="S417" s="108"/>
      <c r="T417" s="108"/>
      <c r="U417" s="108"/>
      <c r="V417" s="108"/>
      <c r="W417" s="108"/>
      <c r="X417" s="108"/>
      <c r="Y417" s="108"/>
      <c r="Z417" s="108"/>
    </row>
    <row r="418" ht="45.75" customHeight="1">
      <c r="A418" s="108"/>
      <c r="B418" s="108"/>
      <c r="C418" s="108"/>
      <c r="D418" s="108"/>
      <c r="E418" s="108"/>
      <c r="F418" s="108"/>
      <c r="G418" s="109"/>
      <c r="H418" s="108"/>
      <c r="I418" s="108"/>
      <c r="J418" s="108"/>
      <c r="K418" s="108"/>
      <c r="L418" s="108"/>
      <c r="M418" s="108"/>
      <c r="N418" s="108"/>
      <c r="O418" s="108"/>
      <c r="P418" s="108"/>
      <c r="Q418" s="108"/>
      <c r="R418" s="108"/>
      <c r="S418" s="108"/>
      <c r="T418" s="108"/>
      <c r="U418" s="108"/>
      <c r="V418" s="108"/>
      <c r="W418" s="108"/>
      <c r="X418" s="108"/>
      <c r="Y418" s="108"/>
      <c r="Z418" s="108"/>
    </row>
    <row r="419" ht="45.75" customHeight="1">
      <c r="A419" s="108"/>
      <c r="B419" s="108"/>
      <c r="C419" s="108"/>
      <c r="D419" s="108"/>
      <c r="E419" s="108"/>
      <c r="F419" s="108"/>
      <c r="G419" s="109"/>
      <c r="H419" s="108"/>
      <c r="I419" s="108"/>
      <c r="J419" s="108"/>
      <c r="K419" s="108"/>
      <c r="L419" s="108"/>
      <c r="M419" s="108"/>
      <c r="N419" s="108"/>
      <c r="O419" s="108"/>
      <c r="P419" s="108"/>
      <c r="Q419" s="108"/>
      <c r="R419" s="108"/>
      <c r="S419" s="108"/>
      <c r="T419" s="108"/>
      <c r="U419" s="108"/>
      <c r="V419" s="108"/>
      <c r="W419" s="108"/>
      <c r="X419" s="108"/>
      <c r="Y419" s="108"/>
      <c r="Z419" s="108"/>
    </row>
    <row r="420" ht="45.75" customHeight="1">
      <c r="A420" s="108"/>
      <c r="B420" s="108"/>
      <c r="C420" s="108"/>
      <c r="D420" s="108"/>
      <c r="E420" s="108"/>
      <c r="F420" s="108"/>
      <c r="G420" s="109"/>
      <c r="H420" s="108"/>
      <c r="I420" s="108"/>
      <c r="J420" s="108"/>
      <c r="K420" s="108"/>
      <c r="L420" s="108"/>
      <c r="M420" s="108"/>
      <c r="N420" s="108"/>
      <c r="O420" s="108"/>
      <c r="P420" s="108"/>
      <c r="Q420" s="108"/>
      <c r="R420" s="108"/>
      <c r="S420" s="108"/>
      <c r="T420" s="108"/>
      <c r="U420" s="108"/>
      <c r="V420" s="108"/>
      <c r="W420" s="108"/>
      <c r="X420" s="108"/>
      <c r="Y420" s="108"/>
      <c r="Z420" s="108"/>
    </row>
    <row r="421" ht="45.75" customHeight="1">
      <c r="A421" s="108"/>
      <c r="B421" s="108"/>
      <c r="C421" s="108"/>
      <c r="D421" s="108"/>
      <c r="E421" s="108"/>
      <c r="F421" s="108"/>
      <c r="G421" s="109"/>
      <c r="H421" s="108"/>
      <c r="I421" s="108"/>
      <c r="J421" s="108"/>
      <c r="K421" s="108"/>
      <c r="L421" s="108"/>
      <c r="M421" s="108"/>
      <c r="N421" s="108"/>
      <c r="O421" s="108"/>
      <c r="P421" s="108"/>
      <c r="Q421" s="108"/>
      <c r="R421" s="108"/>
      <c r="S421" s="108"/>
      <c r="T421" s="108"/>
      <c r="U421" s="108"/>
      <c r="V421" s="108"/>
      <c r="W421" s="108"/>
      <c r="X421" s="108"/>
      <c r="Y421" s="108"/>
      <c r="Z421" s="108"/>
    </row>
    <row r="422" ht="45.75" customHeight="1">
      <c r="A422" s="108"/>
      <c r="B422" s="108"/>
      <c r="C422" s="108"/>
      <c r="D422" s="108"/>
      <c r="E422" s="108"/>
      <c r="F422" s="108"/>
      <c r="G422" s="109"/>
      <c r="H422" s="108"/>
      <c r="I422" s="108"/>
      <c r="J422" s="108"/>
      <c r="K422" s="108"/>
      <c r="L422" s="108"/>
      <c r="M422" s="108"/>
      <c r="N422" s="108"/>
      <c r="O422" s="108"/>
      <c r="P422" s="108"/>
      <c r="Q422" s="108"/>
      <c r="R422" s="108"/>
      <c r="S422" s="108"/>
      <c r="T422" s="108"/>
      <c r="U422" s="108"/>
      <c r="V422" s="108"/>
      <c r="W422" s="108"/>
      <c r="X422" s="108"/>
      <c r="Y422" s="108"/>
      <c r="Z422" s="108"/>
    </row>
    <row r="423" ht="45.75" customHeight="1">
      <c r="A423" s="108"/>
      <c r="B423" s="108"/>
      <c r="C423" s="108"/>
      <c r="D423" s="108"/>
      <c r="E423" s="108"/>
      <c r="F423" s="108"/>
      <c r="G423" s="109"/>
      <c r="H423" s="108"/>
      <c r="I423" s="108"/>
      <c r="J423" s="108"/>
      <c r="K423" s="108"/>
      <c r="L423" s="108"/>
      <c r="M423" s="108"/>
      <c r="N423" s="108"/>
      <c r="O423" s="108"/>
      <c r="P423" s="108"/>
      <c r="Q423" s="108"/>
      <c r="R423" s="108"/>
      <c r="S423" s="108"/>
      <c r="T423" s="108"/>
      <c r="U423" s="108"/>
      <c r="V423" s="108"/>
      <c r="W423" s="108"/>
      <c r="X423" s="108"/>
      <c r="Y423" s="108"/>
      <c r="Z423" s="108"/>
    </row>
    <row r="424" ht="45.75" customHeight="1">
      <c r="A424" s="108"/>
      <c r="B424" s="108"/>
      <c r="C424" s="108"/>
      <c r="D424" s="108"/>
      <c r="E424" s="108"/>
      <c r="F424" s="108"/>
      <c r="G424" s="109"/>
      <c r="H424" s="108"/>
      <c r="I424" s="108"/>
      <c r="J424" s="108"/>
      <c r="K424" s="108"/>
      <c r="L424" s="108"/>
      <c r="M424" s="108"/>
      <c r="N424" s="108"/>
      <c r="O424" s="108"/>
      <c r="P424" s="108"/>
      <c r="Q424" s="108"/>
      <c r="R424" s="108"/>
      <c r="S424" s="108"/>
      <c r="T424" s="108"/>
      <c r="U424" s="108"/>
      <c r="V424" s="108"/>
      <c r="W424" s="108"/>
      <c r="X424" s="108"/>
      <c r="Y424" s="108"/>
      <c r="Z424" s="108"/>
    </row>
    <row r="425" ht="45.75" customHeight="1">
      <c r="A425" s="108"/>
      <c r="B425" s="108"/>
      <c r="C425" s="108"/>
      <c r="D425" s="108"/>
      <c r="E425" s="108"/>
      <c r="F425" s="108"/>
      <c r="G425" s="109"/>
      <c r="H425" s="108"/>
      <c r="I425" s="108"/>
      <c r="J425" s="108"/>
      <c r="K425" s="108"/>
      <c r="L425" s="108"/>
      <c r="M425" s="108"/>
      <c r="N425" s="108"/>
      <c r="O425" s="108"/>
      <c r="P425" s="108"/>
      <c r="Q425" s="108"/>
      <c r="R425" s="108"/>
      <c r="S425" s="108"/>
      <c r="T425" s="108"/>
      <c r="U425" s="108"/>
      <c r="V425" s="108"/>
      <c r="W425" s="108"/>
      <c r="X425" s="108"/>
      <c r="Y425" s="108"/>
      <c r="Z425" s="108"/>
    </row>
    <row r="426" ht="45.75" customHeight="1">
      <c r="A426" s="108"/>
      <c r="B426" s="108"/>
      <c r="C426" s="108"/>
      <c r="D426" s="108"/>
      <c r="E426" s="108"/>
      <c r="F426" s="108"/>
      <c r="G426" s="109"/>
      <c r="H426" s="108"/>
      <c r="I426" s="108"/>
      <c r="J426" s="108"/>
      <c r="K426" s="108"/>
      <c r="L426" s="108"/>
      <c r="M426" s="108"/>
      <c r="N426" s="108"/>
      <c r="O426" s="108"/>
      <c r="P426" s="108"/>
      <c r="Q426" s="108"/>
      <c r="R426" s="108"/>
      <c r="S426" s="108"/>
      <c r="T426" s="108"/>
      <c r="U426" s="108"/>
      <c r="V426" s="108"/>
      <c r="W426" s="108"/>
      <c r="X426" s="108"/>
      <c r="Y426" s="108"/>
      <c r="Z426" s="108"/>
    </row>
    <row r="427" ht="45.75" customHeight="1">
      <c r="A427" s="108"/>
      <c r="B427" s="108"/>
      <c r="C427" s="108"/>
      <c r="D427" s="108"/>
      <c r="E427" s="108"/>
      <c r="F427" s="108"/>
      <c r="G427" s="109"/>
      <c r="H427" s="108"/>
      <c r="I427" s="108"/>
      <c r="J427" s="108"/>
      <c r="K427" s="108"/>
      <c r="L427" s="108"/>
      <c r="M427" s="108"/>
      <c r="N427" s="108"/>
      <c r="O427" s="108"/>
      <c r="P427" s="108"/>
      <c r="Q427" s="108"/>
      <c r="R427" s="108"/>
      <c r="S427" s="108"/>
      <c r="T427" s="108"/>
      <c r="U427" s="108"/>
      <c r="V427" s="108"/>
      <c r="W427" s="108"/>
      <c r="X427" s="108"/>
      <c r="Y427" s="108"/>
      <c r="Z427" s="108"/>
    </row>
    <row r="428" ht="45.75" customHeight="1">
      <c r="A428" s="108"/>
      <c r="B428" s="108"/>
      <c r="C428" s="108"/>
      <c r="D428" s="108"/>
      <c r="E428" s="108"/>
      <c r="F428" s="108"/>
      <c r="G428" s="109"/>
      <c r="H428" s="108"/>
      <c r="I428" s="108"/>
      <c r="J428" s="108"/>
      <c r="K428" s="108"/>
      <c r="L428" s="108"/>
      <c r="M428" s="108"/>
      <c r="N428" s="108"/>
      <c r="O428" s="108"/>
      <c r="P428" s="108"/>
      <c r="Q428" s="108"/>
      <c r="R428" s="108"/>
      <c r="S428" s="108"/>
      <c r="T428" s="108"/>
      <c r="U428" s="108"/>
      <c r="V428" s="108"/>
      <c r="W428" s="108"/>
      <c r="X428" s="108"/>
      <c r="Y428" s="108"/>
      <c r="Z428" s="108"/>
    </row>
    <row r="429" ht="45.75" customHeight="1">
      <c r="A429" s="108"/>
      <c r="B429" s="108"/>
      <c r="C429" s="108"/>
      <c r="D429" s="108"/>
      <c r="E429" s="108"/>
      <c r="F429" s="108"/>
      <c r="G429" s="109"/>
      <c r="H429" s="108"/>
      <c r="I429" s="108"/>
      <c r="J429" s="108"/>
      <c r="K429" s="108"/>
      <c r="L429" s="108"/>
      <c r="M429" s="108"/>
      <c r="N429" s="108"/>
      <c r="O429" s="108"/>
      <c r="P429" s="108"/>
      <c r="Q429" s="108"/>
      <c r="R429" s="108"/>
      <c r="S429" s="108"/>
      <c r="T429" s="108"/>
      <c r="U429" s="108"/>
      <c r="V429" s="108"/>
      <c r="W429" s="108"/>
      <c r="X429" s="108"/>
      <c r="Y429" s="108"/>
      <c r="Z429" s="108"/>
    </row>
    <row r="430" ht="45.75" customHeight="1">
      <c r="A430" s="108"/>
      <c r="B430" s="108"/>
      <c r="C430" s="108"/>
      <c r="D430" s="108"/>
      <c r="E430" s="108"/>
      <c r="F430" s="108"/>
      <c r="G430" s="109"/>
      <c r="H430" s="108"/>
      <c r="I430" s="108"/>
      <c r="J430" s="108"/>
      <c r="K430" s="108"/>
      <c r="L430" s="108"/>
      <c r="M430" s="108"/>
      <c r="N430" s="108"/>
      <c r="O430" s="108"/>
      <c r="P430" s="108"/>
      <c r="Q430" s="108"/>
      <c r="R430" s="108"/>
      <c r="S430" s="108"/>
      <c r="T430" s="108"/>
      <c r="U430" s="108"/>
      <c r="V430" s="108"/>
      <c r="W430" s="108"/>
      <c r="X430" s="108"/>
      <c r="Y430" s="108"/>
      <c r="Z430" s="108"/>
    </row>
    <row r="431" ht="45.75" customHeight="1">
      <c r="A431" s="108"/>
      <c r="B431" s="108"/>
      <c r="C431" s="108"/>
      <c r="D431" s="108"/>
      <c r="E431" s="108"/>
      <c r="F431" s="108"/>
      <c r="G431" s="109"/>
      <c r="H431" s="108"/>
      <c r="I431" s="108"/>
      <c r="J431" s="108"/>
      <c r="K431" s="108"/>
      <c r="L431" s="108"/>
      <c r="M431" s="108"/>
      <c r="N431" s="108"/>
      <c r="O431" s="108"/>
      <c r="P431" s="108"/>
      <c r="Q431" s="108"/>
      <c r="R431" s="108"/>
      <c r="S431" s="108"/>
      <c r="T431" s="108"/>
      <c r="U431" s="108"/>
      <c r="V431" s="108"/>
      <c r="W431" s="108"/>
      <c r="X431" s="108"/>
      <c r="Y431" s="108"/>
      <c r="Z431" s="108"/>
    </row>
    <row r="432" ht="45.75" customHeight="1">
      <c r="A432" s="108"/>
      <c r="B432" s="108"/>
      <c r="C432" s="108"/>
      <c r="D432" s="108"/>
      <c r="E432" s="108"/>
      <c r="F432" s="108"/>
      <c r="G432" s="109"/>
      <c r="H432" s="108"/>
      <c r="I432" s="108"/>
      <c r="J432" s="108"/>
      <c r="K432" s="108"/>
      <c r="L432" s="108"/>
      <c r="M432" s="108"/>
      <c r="N432" s="108"/>
      <c r="O432" s="108"/>
      <c r="P432" s="108"/>
      <c r="Q432" s="108"/>
      <c r="R432" s="108"/>
      <c r="S432" s="108"/>
      <c r="T432" s="108"/>
      <c r="U432" s="108"/>
      <c r="V432" s="108"/>
      <c r="W432" s="108"/>
      <c r="X432" s="108"/>
      <c r="Y432" s="108"/>
      <c r="Z432" s="108"/>
    </row>
    <row r="433" ht="45.75" customHeight="1">
      <c r="A433" s="108"/>
      <c r="B433" s="108"/>
      <c r="C433" s="108"/>
      <c r="D433" s="108"/>
      <c r="E433" s="108"/>
      <c r="F433" s="108"/>
      <c r="G433" s="109"/>
      <c r="H433" s="108"/>
      <c r="I433" s="108"/>
      <c r="J433" s="108"/>
      <c r="K433" s="108"/>
      <c r="L433" s="108"/>
      <c r="M433" s="108"/>
      <c r="N433" s="108"/>
      <c r="O433" s="108"/>
      <c r="P433" s="108"/>
      <c r="Q433" s="108"/>
      <c r="R433" s="108"/>
      <c r="S433" s="108"/>
      <c r="T433" s="108"/>
      <c r="U433" s="108"/>
      <c r="V433" s="108"/>
      <c r="W433" s="108"/>
      <c r="X433" s="108"/>
      <c r="Y433" s="108"/>
      <c r="Z433" s="108"/>
    </row>
    <row r="434" ht="45.75" customHeight="1">
      <c r="A434" s="108"/>
      <c r="B434" s="108"/>
      <c r="C434" s="108"/>
      <c r="D434" s="108"/>
      <c r="E434" s="108"/>
      <c r="F434" s="108"/>
      <c r="G434" s="109"/>
      <c r="H434" s="108"/>
      <c r="I434" s="108"/>
      <c r="J434" s="108"/>
      <c r="K434" s="108"/>
      <c r="L434" s="108"/>
      <c r="M434" s="108"/>
      <c r="N434" s="108"/>
      <c r="O434" s="108"/>
      <c r="P434" s="108"/>
      <c r="Q434" s="108"/>
      <c r="R434" s="108"/>
      <c r="S434" s="108"/>
      <c r="T434" s="108"/>
      <c r="U434" s="108"/>
      <c r="V434" s="108"/>
      <c r="W434" s="108"/>
      <c r="X434" s="108"/>
      <c r="Y434" s="108"/>
      <c r="Z434" s="108"/>
    </row>
    <row r="435" ht="45.75" customHeight="1">
      <c r="A435" s="108"/>
      <c r="B435" s="108"/>
      <c r="C435" s="108"/>
      <c r="D435" s="108"/>
      <c r="E435" s="108"/>
      <c r="F435" s="108"/>
      <c r="G435" s="109"/>
      <c r="H435" s="108"/>
      <c r="I435" s="108"/>
      <c r="J435" s="108"/>
      <c r="K435" s="108"/>
      <c r="L435" s="108"/>
      <c r="M435" s="108"/>
      <c r="N435" s="108"/>
      <c r="O435" s="108"/>
      <c r="P435" s="108"/>
      <c r="Q435" s="108"/>
      <c r="R435" s="108"/>
      <c r="S435" s="108"/>
      <c r="T435" s="108"/>
      <c r="U435" s="108"/>
      <c r="V435" s="108"/>
      <c r="W435" s="108"/>
      <c r="X435" s="108"/>
      <c r="Y435" s="108"/>
      <c r="Z435" s="108"/>
    </row>
    <row r="436" ht="45.75" customHeight="1">
      <c r="A436" s="108"/>
      <c r="B436" s="108"/>
      <c r="C436" s="108"/>
      <c r="D436" s="108"/>
      <c r="E436" s="108"/>
      <c r="F436" s="108"/>
      <c r="G436" s="109"/>
      <c r="H436" s="108"/>
      <c r="I436" s="108"/>
      <c r="J436" s="108"/>
      <c r="K436" s="108"/>
      <c r="L436" s="108"/>
      <c r="M436" s="108"/>
      <c r="N436" s="108"/>
      <c r="O436" s="108"/>
      <c r="P436" s="108"/>
      <c r="Q436" s="108"/>
      <c r="R436" s="108"/>
      <c r="S436" s="108"/>
      <c r="T436" s="108"/>
      <c r="U436" s="108"/>
      <c r="V436" s="108"/>
      <c r="W436" s="108"/>
      <c r="X436" s="108"/>
      <c r="Y436" s="108"/>
      <c r="Z436" s="108"/>
    </row>
    <row r="437" ht="45.75" customHeight="1">
      <c r="A437" s="108"/>
      <c r="B437" s="108"/>
      <c r="C437" s="108"/>
      <c r="D437" s="108"/>
      <c r="E437" s="108"/>
      <c r="F437" s="108"/>
      <c r="G437" s="109"/>
      <c r="H437" s="108"/>
      <c r="I437" s="108"/>
      <c r="J437" s="108"/>
      <c r="K437" s="108"/>
      <c r="L437" s="108"/>
      <c r="M437" s="108"/>
      <c r="N437" s="108"/>
      <c r="O437" s="108"/>
      <c r="P437" s="108"/>
      <c r="Q437" s="108"/>
      <c r="R437" s="108"/>
      <c r="S437" s="108"/>
      <c r="T437" s="108"/>
      <c r="U437" s="108"/>
      <c r="V437" s="108"/>
      <c r="W437" s="108"/>
      <c r="X437" s="108"/>
      <c r="Y437" s="108"/>
      <c r="Z437" s="108"/>
    </row>
    <row r="438" ht="45.75" customHeight="1">
      <c r="A438" s="108"/>
      <c r="B438" s="108"/>
      <c r="C438" s="108"/>
      <c r="D438" s="108"/>
      <c r="E438" s="108"/>
      <c r="F438" s="108"/>
      <c r="G438" s="109"/>
      <c r="H438" s="108"/>
      <c r="I438" s="108"/>
      <c r="J438" s="108"/>
      <c r="K438" s="108"/>
      <c r="L438" s="108"/>
      <c r="M438" s="108"/>
      <c r="N438" s="108"/>
      <c r="O438" s="108"/>
      <c r="P438" s="108"/>
      <c r="Q438" s="108"/>
      <c r="R438" s="108"/>
      <c r="S438" s="108"/>
      <c r="T438" s="108"/>
      <c r="U438" s="108"/>
      <c r="V438" s="108"/>
      <c r="W438" s="108"/>
      <c r="X438" s="108"/>
      <c r="Y438" s="108"/>
      <c r="Z438" s="108"/>
    </row>
    <row r="439" ht="45.75" customHeight="1">
      <c r="A439" s="108"/>
      <c r="B439" s="108"/>
      <c r="C439" s="108"/>
      <c r="D439" s="108"/>
      <c r="E439" s="108"/>
      <c r="F439" s="108"/>
      <c r="G439" s="109"/>
      <c r="H439" s="108"/>
      <c r="I439" s="108"/>
      <c r="J439" s="108"/>
      <c r="K439" s="108"/>
      <c r="L439" s="108"/>
      <c r="M439" s="108"/>
      <c r="N439" s="108"/>
      <c r="O439" s="108"/>
      <c r="P439" s="108"/>
      <c r="Q439" s="108"/>
      <c r="R439" s="108"/>
      <c r="S439" s="108"/>
      <c r="T439" s="108"/>
      <c r="U439" s="108"/>
      <c r="V439" s="108"/>
      <c r="W439" s="108"/>
      <c r="X439" s="108"/>
      <c r="Y439" s="108"/>
      <c r="Z439" s="108"/>
    </row>
    <row r="440" ht="45.75" customHeight="1">
      <c r="A440" s="108"/>
      <c r="B440" s="108"/>
      <c r="C440" s="108"/>
      <c r="D440" s="108"/>
      <c r="E440" s="108"/>
      <c r="F440" s="108"/>
      <c r="G440" s="109"/>
      <c r="H440" s="108"/>
      <c r="I440" s="108"/>
      <c r="J440" s="108"/>
      <c r="K440" s="108"/>
      <c r="L440" s="108"/>
      <c r="M440" s="108"/>
      <c r="N440" s="108"/>
      <c r="O440" s="108"/>
      <c r="P440" s="108"/>
      <c r="Q440" s="108"/>
      <c r="R440" s="108"/>
      <c r="S440" s="108"/>
      <c r="T440" s="108"/>
      <c r="U440" s="108"/>
      <c r="V440" s="108"/>
      <c r="W440" s="108"/>
      <c r="X440" s="108"/>
      <c r="Y440" s="108"/>
      <c r="Z440" s="108"/>
    </row>
    <row r="441" ht="45.75" customHeight="1">
      <c r="A441" s="108"/>
      <c r="B441" s="108"/>
      <c r="C441" s="108"/>
      <c r="D441" s="108"/>
      <c r="E441" s="108"/>
      <c r="F441" s="108"/>
      <c r="G441" s="109"/>
      <c r="H441" s="108"/>
      <c r="I441" s="108"/>
      <c r="J441" s="108"/>
      <c r="K441" s="108"/>
      <c r="L441" s="108"/>
      <c r="M441" s="108"/>
      <c r="N441" s="108"/>
      <c r="O441" s="108"/>
      <c r="P441" s="108"/>
      <c r="Q441" s="108"/>
      <c r="R441" s="108"/>
      <c r="S441" s="108"/>
      <c r="T441" s="108"/>
      <c r="U441" s="108"/>
      <c r="V441" s="108"/>
      <c r="W441" s="108"/>
      <c r="X441" s="108"/>
      <c r="Y441" s="108"/>
      <c r="Z441" s="108"/>
    </row>
    <row r="442" ht="45.75" customHeight="1">
      <c r="A442" s="108"/>
      <c r="B442" s="108"/>
      <c r="C442" s="108"/>
      <c r="D442" s="108"/>
      <c r="E442" s="108"/>
      <c r="F442" s="108"/>
      <c r="G442" s="109"/>
      <c r="H442" s="108"/>
      <c r="I442" s="108"/>
      <c r="J442" s="108"/>
      <c r="K442" s="108"/>
      <c r="L442" s="108"/>
      <c r="M442" s="108"/>
      <c r="N442" s="108"/>
      <c r="O442" s="108"/>
      <c r="P442" s="108"/>
      <c r="Q442" s="108"/>
      <c r="R442" s="108"/>
      <c r="S442" s="108"/>
      <c r="T442" s="108"/>
      <c r="U442" s="108"/>
      <c r="V442" s="108"/>
      <c r="W442" s="108"/>
      <c r="X442" s="108"/>
      <c r="Y442" s="108"/>
      <c r="Z442" s="108"/>
    </row>
    <row r="443" ht="45.75" customHeight="1">
      <c r="A443" s="108"/>
      <c r="B443" s="108"/>
      <c r="C443" s="108"/>
      <c r="D443" s="108"/>
      <c r="E443" s="108"/>
      <c r="F443" s="108"/>
      <c r="G443" s="109"/>
      <c r="H443" s="108"/>
      <c r="I443" s="108"/>
      <c r="J443" s="108"/>
      <c r="K443" s="108"/>
      <c r="L443" s="108"/>
      <c r="M443" s="108"/>
      <c r="N443" s="108"/>
      <c r="O443" s="108"/>
      <c r="P443" s="108"/>
      <c r="Q443" s="108"/>
      <c r="R443" s="108"/>
      <c r="S443" s="108"/>
      <c r="T443" s="108"/>
      <c r="U443" s="108"/>
      <c r="V443" s="108"/>
      <c r="W443" s="108"/>
      <c r="X443" s="108"/>
      <c r="Y443" s="108"/>
      <c r="Z443" s="108"/>
    </row>
    <row r="444" ht="45.75" customHeight="1">
      <c r="A444" s="108"/>
      <c r="B444" s="108"/>
      <c r="C444" s="108"/>
      <c r="D444" s="108"/>
      <c r="E444" s="108"/>
      <c r="F444" s="108"/>
      <c r="G444" s="109"/>
      <c r="H444" s="108"/>
      <c r="I444" s="108"/>
      <c r="J444" s="108"/>
      <c r="K444" s="108"/>
      <c r="L444" s="108"/>
      <c r="M444" s="108"/>
      <c r="N444" s="108"/>
      <c r="O444" s="108"/>
      <c r="P444" s="108"/>
      <c r="Q444" s="108"/>
      <c r="R444" s="108"/>
      <c r="S444" s="108"/>
      <c r="T444" s="108"/>
      <c r="U444" s="108"/>
      <c r="V444" s="108"/>
      <c r="W444" s="108"/>
      <c r="X444" s="108"/>
      <c r="Y444" s="108"/>
      <c r="Z444" s="108"/>
    </row>
    <row r="445" ht="45.75" customHeight="1">
      <c r="A445" s="108"/>
      <c r="B445" s="108"/>
      <c r="C445" s="108"/>
      <c r="D445" s="108"/>
      <c r="E445" s="108"/>
      <c r="F445" s="108"/>
      <c r="G445" s="109"/>
      <c r="H445" s="108"/>
      <c r="I445" s="108"/>
      <c r="J445" s="108"/>
      <c r="K445" s="108"/>
      <c r="L445" s="108"/>
      <c r="M445" s="108"/>
      <c r="N445" s="108"/>
      <c r="O445" s="108"/>
      <c r="P445" s="108"/>
      <c r="Q445" s="108"/>
      <c r="R445" s="108"/>
      <c r="S445" s="108"/>
      <c r="T445" s="108"/>
      <c r="U445" s="108"/>
      <c r="V445" s="108"/>
      <c r="W445" s="108"/>
      <c r="X445" s="108"/>
      <c r="Y445" s="108"/>
      <c r="Z445" s="108"/>
    </row>
    <row r="446" ht="45.75" customHeight="1">
      <c r="A446" s="108"/>
      <c r="B446" s="108"/>
      <c r="C446" s="108"/>
      <c r="D446" s="108"/>
      <c r="E446" s="108"/>
      <c r="F446" s="108"/>
      <c r="G446" s="109"/>
      <c r="H446" s="108"/>
      <c r="I446" s="108"/>
      <c r="J446" s="108"/>
      <c r="K446" s="108"/>
      <c r="L446" s="108"/>
      <c r="M446" s="108"/>
      <c r="N446" s="108"/>
      <c r="O446" s="108"/>
      <c r="P446" s="108"/>
      <c r="Q446" s="108"/>
      <c r="R446" s="108"/>
      <c r="S446" s="108"/>
      <c r="T446" s="108"/>
      <c r="U446" s="108"/>
      <c r="V446" s="108"/>
      <c r="W446" s="108"/>
      <c r="X446" s="108"/>
      <c r="Y446" s="108"/>
      <c r="Z446" s="108"/>
    </row>
    <row r="447" ht="45.75" customHeight="1">
      <c r="A447" s="108"/>
      <c r="B447" s="108"/>
      <c r="C447" s="108"/>
      <c r="D447" s="108"/>
      <c r="E447" s="108"/>
      <c r="F447" s="108"/>
      <c r="G447" s="109"/>
      <c r="H447" s="108"/>
      <c r="I447" s="108"/>
      <c r="J447" s="108"/>
      <c r="K447" s="108"/>
      <c r="L447" s="108"/>
      <c r="M447" s="108"/>
      <c r="N447" s="108"/>
      <c r="O447" s="108"/>
      <c r="P447" s="108"/>
      <c r="Q447" s="108"/>
      <c r="R447" s="108"/>
      <c r="S447" s="108"/>
      <c r="T447" s="108"/>
      <c r="U447" s="108"/>
      <c r="V447" s="108"/>
      <c r="W447" s="108"/>
      <c r="X447" s="108"/>
      <c r="Y447" s="108"/>
      <c r="Z447" s="108"/>
    </row>
    <row r="448" ht="45.75" customHeight="1">
      <c r="A448" s="108"/>
      <c r="B448" s="108"/>
      <c r="C448" s="108"/>
      <c r="D448" s="108"/>
      <c r="E448" s="108"/>
      <c r="F448" s="108"/>
      <c r="G448" s="109"/>
      <c r="H448" s="108"/>
      <c r="I448" s="108"/>
      <c r="J448" s="108"/>
      <c r="K448" s="108"/>
      <c r="L448" s="108"/>
      <c r="M448" s="108"/>
      <c r="N448" s="108"/>
      <c r="O448" s="108"/>
      <c r="P448" s="108"/>
      <c r="Q448" s="108"/>
      <c r="R448" s="108"/>
      <c r="S448" s="108"/>
      <c r="T448" s="108"/>
      <c r="U448" s="108"/>
      <c r="V448" s="108"/>
      <c r="W448" s="108"/>
      <c r="X448" s="108"/>
      <c r="Y448" s="108"/>
      <c r="Z448" s="108"/>
    </row>
    <row r="449" ht="45.75" customHeight="1">
      <c r="A449" s="108"/>
      <c r="B449" s="108"/>
      <c r="C449" s="108"/>
      <c r="D449" s="108"/>
      <c r="E449" s="108"/>
      <c r="F449" s="108"/>
      <c r="G449" s="109"/>
      <c r="H449" s="108"/>
      <c r="I449" s="108"/>
      <c r="J449" s="108"/>
      <c r="K449" s="108"/>
      <c r="L449" s="108"/>
      <c r="M449" s="108"/>
      <c r="N449" s="108"/>
      <c r="O449" s="108"/>
      <c r="P449" s="108"/>
      <c r="Q449" s="108"/>
      <c r="R449" s="108"/>
      <c r="S449" s="108"/>
      <c r="T449" s="108"/>
      <c r="U449" s="108"/>
      <c r="V449" s="108"/>
      <c r="W449" s="108"/>
      <c r="X449" s="108"/>
      <c r="Y449" s="108"/>
      <c r="Z449" s="108"/>
    </row>
    <row r="450" ht="45.75" customHeight="1">
      <c r="A450" s="108"/>
      <c r="B450" s="108"/>
      <c r="C450" s="108"/>
      <c r="D450" s="108"/>
      <c r="E450" s="108"/>
      <c r="F450" s="108"/>
      <c r="G450" s="109"/>
      <c r="H450" s="108"/>
      <c r="I450" s="108"/>
      <c r="J450" s="108"/>
      <c r="K450" s="108"/>
      <c r="L450" s="108"/>
      <c r="M450" s="108"/>
      <c r="N450" s="108"/>
      <c r="O450" s="108"/>
      <c r="P450" s="108"/>
      <c r="Q450" s="108"/>
      <c r="R450" s="108"/>
      <c r="S450" s="108"/>
      <c r="T450" s="108"/>
      <c r="U450" s="108"/>
      <c r="V450" s="108"/>
      <c r="W450" s="108"/>
      <c r="X450" s="108"/>
      <c r="Y450" s="108"/>
      <c r="Z450" s="108"/>
    </row>
    <row r="451" ht="45.75" customHeight="1">
      <c r="A451" s="108"/>
      <c r="B451" s="108"/>
      <c r="C451" s="108"/>
      <c r="D451" s="108"/>
      <c r="E451" s="108"/>
      <c r="F451" s="108"/>
      <c r="G451" s="109"/>
      <c r="H451" s="108"/>
      <c r="I451" s="108"/>
      <c r="J451" s="108"/>
      <c r="K451" s="108"/>
      <c r="L451" s="108"/>
      <c r="M451" s="108"/>
      <c r="N451" s="108"/>
      <c r="O451" s="108"/>
      <c r="P451" s="108"/>
      <c r="Q451" s="108"/>
      <c r="R451" s="108"/>
      <c r="S451" s="108"/>
      <c r="T451" s="108"/>
      <c r="U451" s="108"/>
      <c r="V451" s="108"/>
      <c r="W451" s="108"/>
      <c r="X451" s="108"/>
      <c r="Y451" s="108"/>
      <c r="Z451" s="108"/>
    </row>
    <row r="452" ht="45.75" customHeight="1">
      <c r="A452" s="108"/>
      <c r="B452" s="108"/>
      <c r="C452" s="108"/>
      <c r="D452" s="108"/>
      <c r="E452" s="108"/>
      <c r="F452" s="108"/>
      <c r="G452" s="109"/>
      <c r="H452" s="108"/>
      <c r="I452" s="108"/>
      <c r="J452" s="108"/>
      <c r="K452" s="108"/>
      <c r="L452" s="108"/>
      <c r="M452" s="108"/>
      <c r="N452" s="108"/>
      <c r="O452" s="108"/>
      <c r="P452" s="108"/>
      <c r="Q452" s="108"/>
      <c r="R452" s="108"/>
      <c r="S452" s="108"/>
      <c r="T452" s="108"/>
      <c r="U452" s="108"/>
      <c r="V452" s="108"/>
      <c r="W452" s="108"/>
      <c r="X452" s="108"/>
      <c r="Y452" s="108"/>
      <c r="Z452" s="108"/>
    </row>
    <row r="453" ht="45.75" customHeight="1">
      <c r="A453" s="108"/>
      <c r="B453" s="108"/>
      <c r="C453" s="108"/>
      <c r="D453" s="108"/>
      <c r="E453" s="108"/>
      <c r="F453" s="108"/>
      <c r="G453" s="109"/>
      <c r="H453" s="108"/>
      <c r="I453" s="108"/>
      <c r="J453" s="108"/>
      <c r="K453" s="108"/>
      <c r="L453" s="108"/>
      <c r="M453" s="108"/>
      <c r="N453" s="108"/>
      <c r="O453" s="108"/>
      <c r="P453" s="108"/>
      <c r="Q453" s="108"/>
      <c r="R453" s="108"/>
      <c r="S453" s="108"/>
      <c r="T453" s="108"/>
      <c r="U453" s="108"/>
      <c r="V453" s="108"/>
      <c r="W453" s="108"/>
      <c r="X453" s="108"/>
      <c r="Y453" s="108"/>
      <c r="Z453" s="108"/>
    </row>
    <row r="454" ht="45.75" customHeight="1">
      <c r="A454" s="108"/>
      <c r="B454" s="108"/>
      <c r="C454" s="108"/>
      <c r="D454" s="108"/>
      <c r="E454" s="108"/>
      <c r="F454" s="108"/>
      <c r="G454" s="109"/>
      <c r="H454" s="108"/>
      <c r="I454" s="108"/>
      <c r="J454" s="108"/>
      <c r="K454" s="108"/>
      <c r="L454" s="108"/>
      <c r="M454" s="108"/>
      <c r="N454" s="108"/>
      <c r="O454" s="108"/>
      <c r="P454" s="108"/>
      <c r="Q454" s="108"/>
      <c r="R454" s="108"/>
      <c r="S454" s="108"/>
      <c r="T454" s="108"/>
      <c r="U454" s="108"/>
      <c r="V454" s="108"/>
      <c r="W454" s="108"/>
      <c r="X454" s="108"/>
      <c r="Y454" s="108"/>
      <c r="Z454" s="108"/>
    </row>
    <row r="455" ht="45.75" customHeight="1">
      <c r="A455" s="108"/>
      <c r="B455" s="108"/>
      <c r="C455" s="108"/>
      <c r="D455" s="108"/>
      <c r="E455" s="108"/>
      <c r="F455" s="108"/>
      <c r="G455" s="109"/>
      <c r="H455" s="108"/>
      <c r="I455" s="108"/>
      <c r="J455" s="108"/>
      <c r="K455" s="108"/>
      <c r="L455" s="108"/>
      <c r="M455" s="108"/>
      <c r="N455" s="108"/>
      <c r="O455" s="108"/>
      <c r="P455" s="108"/>
      <c r="Q455" s="108"/>
      <c r="R455" s="108"/>
      <c r="S455" s="108"/>
      <c r="T455" s="108"/>
      <c r="U455" s="108"/>
      <c r="V455" s="108"/>
      <c r="W455" s="108"/>
      <c r="X455" s="108"/>
      <c r="Y455" s="108"/>
      <c r="Z455" s="108"/>
    </row>
    <row r="456" ht="45.75" customHeight="1">
      <c r="A456" s="108"/>
      <c r="B456" s="108"/>
      <c r="C456" s="108"/>
      <c r="D456" s="108"/>
      <c r="E456" s="108"/>
      <c r="F456" s="108"/>
      <c r="G456" s="109"/>
      <c r="H456" s="108"/>
      <c r="I456" s="108"/>
      <c r="J456" s="108"/>
      <c r="K456" s="108"/>
      <c r="L456" s="108"/>
      <c r="M456" s="108"/>
      <c r="N456" s="108"/>
      <c r="O456" s="108"/>
      <c r="P456" s="108"/>
      <c r="Q456" s="108"/>
      <c r="R456" s="108"/>
      <c r="S456" s="108"/>
      <c r="T456" s="108"/>
      <c r="U456" s="108"/>
      <c r="V456" s="108"/>
      <c r="W456" s="108"/>
      <c r="X456" s="108"/>
      <c r="Y456" s="108"/>
      <c r="Z456" s="108"/>
    </row>
    <row r="457" ht="45.75" customHeight="1">
      <c r="A457" s="108"/>
      <c r="B457" s="108"/>
      <c r="C457" s="108"/>
      <c r="D457" s="108"/>
      <c r="E457" s="108"/>
      <c r="F457" s="108"/>
      <c r="G457" s="109"/>
      <c r="H457" s="108"/>
      <c r="I457" s="108"/>
      <c r="J457" s="108"/>
      <c r="K457" s="108"/>
      <c r="L457" s="108"/>
      <c r="M457" s="108"/>
      <c r="N457" s="108"/>
      <c r="O457" s="108"/>
      <c r="P457" s="108"/>
      <c r="Q457" s="108"/>
      <c r="R457" s="108"/>
      <c r="S457" s="108"/>
      <c r="T457" s="108"/>
      <c r="U457" s="108"/>
      <c r="V457" s="108"/>
      <c r="W457" s="108"/>
      <c r="X457" s="108"/>
      <c r="Y457" s="108"/>
      <c r="Z457" s="108"/>
    </row>
    <row r="458" ht="45.75" customHeight="1">
      <c r="A458" s="108"/>
      <c r="B458" s="108"/>
      <c r="C458" s="108"/>
      <c r="D458" s="108"/>
      <c r="E458" s="108"/>
      <c r="F458" s="108"/>
      <c r="G458" s="109"/>
      <c r="H458" s="108"/>
      <c r="I458" s="108"/>
      <c r="J458" s="108"/>
      <c r="K458" s="108"/>
      <c r="L458" s="108"/>
      <c r="M458" s="108"/>
      <c r="N458" s="108"/>
      <c r="O458" s="108"/>
      <c r="P458" s="108"/>
      <c r="Q458" s="108"/>
      <c r="R458" s="108"/>
      <c r="S458" s="108"/>
      <c r="T458" s="108"/>
      <c r="U458" s="108"/>
      <c r="V458" s="108"/>
      <c r="W458" s="108"/>
      <c r="X458" s="108"/>
      <c r="Y458" s="108"/>
      <c r="Z458" s="108"/>
    </row>
    <row r="459" ht="45.75" customHeight="1">
      <c r="A459" s="108"/>
      <c r="B459" s="108"/>
      <c r="C459" s="108"/>
      <c r="D459" s="108"/>
      <c r="E459" s="108"/>
      <c r="F459" s="108"/>
      <c r="G459" s="109"/>
      <c r="H459" s="108"/>
      <c r="I459" s="108"/>
      <c r="J459" s="108"/>
      <c r="K459" s="108"/>
      <c r="L459" s="108"/>
      <c r="M459" s="108"/>
      <c r="N459" s="108"/>
      <c r="O459" s="108"/>
      <c r="P459" s="108"/>
      <c r="Q459" s="108"/>
      <c r="R459" s="108"/>
      <c r="S459" s="108"/>
      <c r="T459" s="108"/>
      <c r="U459" s="108"/>
      <c r="V459" s="108"/>
      <c r="W459" s="108"/>
      <c r="X459" s="108"/>
      <c r="Y459" s="108"/>
      <c r="Z459" s="108"/>
    </row>
    <row r="460" ht="45.75" customHeight="1">
      <c r="A460" s="108"/>
      <c r="B460" s="108"/>
      <c r="C460" s="108"/>
      <c r="D460" s="108"/>
      <c r="E460" s="108"/>
      <c r="F460" s="108"/>
      <c r="G460" s="109"/>
      <c r="H460" s="108"/>
      <c r="I460" s="108"/>
      <c r="J460" s="108"/>
      <c r="K460" s="108"/>
      <c r="L460" s="108"/>
      <c r="M460" s="108"/>
      <c r="N460" s="108"/>
      <c r="O460" s="108"/>
      <c r="P460" s="108"/>
      <c r="Q460" s="108"/>
      <c r="R460" s="108"/>
      <c r="S460" s="108"/>
      <c r="T460" s="108"/>
      <c r="U460" s="108"/>
      <c r="V460" s="108"/>
      <c r="W460" s="108"/>
      <c r="X460" s="108"/>
      <c r="Y460" s="108"/>
      <c r="Z460" s="108"/>
    </row>
    <row r="461" ht="45.75" customHeight="1">
      <c r="A461" s="108"/>
      <c r="B461" s="108"/>
      <c r="C461" s="108"/>
      <c r="D461" s="108"/>
      <c r="E461" s="108"/>
      <c r="F461" s="108"/>
      <c r="G461" s="109"/>
      <c r="H461" s="108"/>
      <c r="I461" s="108"/>
      <c r="J461" s="108"/>
      <c r="K461" s="108"/>
      <c r="L461" s="108"/>
      <c r="M461" s="108"/>
      <c r="N461" s="108"/>
      <c r="O461" s="108"/>
      <c r="P461" s="108"/>
      <c r="Q461" s="108"/>
      <c r="R461" s="108"/>
      <c r="S461" s="108"/>
      <c r="T461" s="108"/>
      <c r="U461" s="108"/>
      <c r="V461" s="108"/>
      <c r="W461" s="108"/>
      <c r="X461" s="108"/>
      <c r="Y461" s="108"/>
      <c r="Z461" s="108"/>
    </row>
    <row r="462" ht="45.75" customHeight="1">
      <c r="A462" s="108"/>
      <c r="B462" s="108"/>
      <c r="C462" s="108"/>
      <c r="D462" s="108"/>
      <c r="E462" s="108"/>
      <c r="F462" s="108"/>
      <c r="G462" s="109"/>
      <c r="H462" s="108"/>
      <c r="I462" s="108"/>
      <c r="J462" s="108"/>
      <c r="K462" s="108"/>
      <c r="L462" s="108"/>
      <c r="M462" s="108"/>
      <c r="N462" s="108"/>
      <c r="O462" s="108"/>
      <c r="P462" s="108"/>
      <c r="Q462" s="108"/>
      <c r="R462" s="108"/>
      <c r="S462" s="108"/>
      <c r="T462" s="108"/>
      <c r="U462" s="108"/>
      <c r="V462" s="108"/>
      <c r="W462" s="108"/>
      <c r="X462" s="108"/>
      <c r="Y462" s="108"/>
      <c r="Z462" s="108"/>
    </row>
    <row r="463" ht="45.75" customHeight="1">
      <c r="A463" s="108"/>
      <c r="B463" s="108"/>
      <c r="C463" s="108"/>
      <c r="D463" s="108"/>
      <c r="E463" s="108"/>
      <c r="F463" s="108"/>
      <c r="G463" s="109"/>
      <c r="H463" s="108"/>
      <c r="I463" s="108"/>
      <c r="J463" s="108"/>
      <c r="K463" s="108"/>
      <c r="L463" s="108"/>
      <c r="M463" s="108"/>
      <c r="N463" s="108"/>
      <c r="O463" s="108"/>
      <c r="P463" s="108"/>
      <c r="Q463" s="108"/>
      <c r="R463" s="108"/>
      <c r="S463" s="108"/>
      <c r="T463" s="108"/>
      <c r="U463" s="108"/>
      <c r="V463" s="108"/>
      <c r="W463" s="108"/>
      <c r="X463" s="108"/>
      <c r="Y463" s="108"/>
      <c r="Z463" s="108"/>
    </row>
    <row r="464" ht="45.75" customHeight="1">
      <c r="A464" s="108"/>
      <c r="B464" s="108"/>
      <c r="C464" s="108"/>
      <c r="D464" s="108"/>
      <c r="E464" s="108"/>
      <c r="F464" s="108"/>
      <c r="G464" s="109"/>
      <c r="H464" s="108"/>
      <c r="I464" s="108"/>
      <c r="J464" s="108"/>
      <c r="K464" s="108"/>
      <c r="L464" s="108"/>
      <c r="M464" s="108"/>
      <c r="N464" s="108"/>
      <c r="O464" s="108"/>
      <c r="P464" s="108"/>
      <c r="Q464" s="108"/>
      <c r="R464" s="108"/>
      <c r="S464" s="108"/>
      <c r="T464" s="108"/>
      <c r="U464" s="108"/>
      <c r="V464" s="108"/>
      <c r="W464" s="108"/>
      <c r="X464" s="108"/>
      <c r="Y464" s="108"/>
      <c r="Z464" s="108"/>
    </row>
    <row r="465" ht="45.75" customHeight="1">
      <c r="A465" s="108"/>
      <c r="B465" s="108"/>
      <c r="C465" s="108"/>
      <c r="D465" s="108"/>
      <c r="E465" s="108"/>
      <c r="F465" s="108"/>
      <c r="G465" s="109"/>
      <c r="H465" s="108"/>
      <c r="I465" s="108"/>
      <c r="J465" s="108"/>
      <c r="K465" s="108"/>
      <c r="L465" s="108"/>
      <c r="M465" s="108"/>
      <c r="N465" s="108"/>
      <c r="O465" s="108"/>
      <c r="P465" s="108"/>
      <c r="Q465" s="108"/>
      <c r="R465" s="108"/>
      <c r="S465" s="108"/>
      <c r="T465" s="108"/>
      <c r="U465" s="108"/>
      <c r="V465" s="108"/>
      <c r="W465" s="108"/>
      <c r="X465" s="108"/>
      <c r="Y465" s="108"/>
      <c r="Z465" s="108"/>
    </row>
    <row r="466" ht="45.75" customHeight="1">
      <c r="A466" s="108"/>
      <c r="B466" s="108"/>
      <c r="C466" s="108"/>
      <c r="D466" s="108"/>
      <c r="E466" s="108"/>
      <c r="F466" s="108"/>
      <c r="G466" s="109"/>
      <c r="H466" s="108"/>
      <c r="I466" s="108"/>
      <c r="J466" s="108"/>
      <c r="K466" s="108"/>
      <c r="L466" s="108"/>
      <c r="M466" s="108"/>
      <c r="N466" s="108"/>
      <c r="O466" s="108"/>
      <c r="P466" s="108"/>
      <c r="Q466" s="108"/>
      <c r="R466" s="108"/>
      <c r="S466" s="108"/>
      <c r="T466" s="108"/>
      <c r="U466" s="108"/>
      <c r="V466" s="108"/>
      <c r="W466" s="108"/>
      <c r="X466" s="108"/>
      <c r="Y466" s="108"/>
      <c r="Z466" s="108"/>
    </row>
    <row r="467" ht="45.75" customHeight="1">
      <c r="A467" s="108"/>
      <c r="B467" s="108"/>
      <c r="C467" s="108"/>
      <c r="D467" s="108"/>
      <c r="E467" s="108"/>
      <c r="F467" s="108"/>
      <c r="G467" s="109"/>
      <c r="H467" s="108"/>
      <c r="I467" s="108"/>
      <c r="J467" s="108"/>
      <c r="K467" s="108"/>
      <c r="L467" s="108"/>
      <c r="M467" s="108"/>
      <c r="N467" s="108"/>
      <c r="O467" s="108"/>
      <c r="P467" s="108"/>
      <c r="Q467" s="108"/>
      <c r="R467" s="108"/>
      <c r="S467" s="108"/>
      <c r="T467" s="108"/>
      <c r="U467" s="108"/>
      <c r="V467" s="108"/>
      <c r="W467" s="108"/>
      <c r="X467" s="108"/>
      <c r="Y467" s="108"/>
      <c r="Z467" s="108"/>
    </row>
    <row r="468" ht="45.75" customHeight="1">
      <c r="A468" s="108"/>
      <c r="B468" s="108"/>
      <c r="C468" s="108"/>
      <c r="D468" s="108"/>
      <c r="E468" s="108"/>
      <c r="F468" s="108"/>
      <c r="G468" s="109"/>
      <c r="H468" s="108"/>
      <c r="I468" s="108"/>
      <c r="J468" s="108"/>
      <c r="K468" s="108"/>
      <c r="L468" s="108"/>
      <c r="M468" s="108"/>
      <c r="N468" s="108"/>
      <c r="O468" s="108"/>
      <c r="P468" s="108"/>
      <c r="Q468" s="108"/>
      <c r="R468" s="108"/>
      <c r="S468" s="108"/>
      <c r="T468" s="108"/>
      <c r="U468" s="108"/>
      <c r="V468" s="108"/>
      <c r="W468" s="108"/>
      <c r="X468" s="108"/>
      <c r="Y468" s="108"/>
      <c r="Z468" s="108"/>
    </row>
    <row r="469" ht="45.75" customHeight="1">
      <c r="A469" s="108"/>
      <c r="B469" s="108"/>
      <c r="C469" s="108"/>
      <c r="D469" s="108"/>
      <c r="E469" s="108"/>
      <c r="F469" s="108"/>
      <c r="G469" s="109"/>
      <c r="H469" s="108"/>
      <c r="I469" s="108"/>
      <c r="J469" s="108"/>
      <c r="K469" s="108"/>
      <c r="L469" s="108"/>
      <c r="M469" s="108"/>
      <c r="N469" s="108"/>
      <c r="O469" s="108"/>
      <c r="P469" s="108"/>
      <c r="Q469" s="108"/>
      <c r="R469" s="108"/>
      <c r="S469" s="108"/>
      <c r="T469" s="108"/>
      <c r="U469" s="108"/>
      <c r="V469" s="108"/>
      <c r="W469" s="108"/>
      <c r="X469" s="108"/>
      <c r="Y469" s="108"/>
      <c r="Z469" s="108"/>
    </row>
    <row r="470" ht="45.75" customHeight="1">
      <c r="A470" s="108"/>
      <c r="B470" s="108"/>
      <c r="C470" s="108"/>
      <c r="D470" s="108"/>
      <c r="E470" s="108"/>
      <c r="F470" s="108"/>
      <c r="G470" s="109"/>
      <c r="H470" s="108"/>
      <c r="I470" s="108"/>
      <c r="J470" s="108"/>
      <c r="K470" s="108"/>
      <c r="L470" s="108"/>
      <c r="M470" s="108"/>
      <c r="N470" s="108"/>
      <c r="O470" s="108"/>
      <c r="P470" s="108"/>
      <c r="Q470" s="108"/>
      <c r="R470" s="108"/>
      <c r="S470" s="108"/>
      <c r="T470" s="108"/>
      <c r="U470" s="108"/>
      <c r="V470" s="108"/>
      <c r="W470" s="108"/>
      <c r="X470" s="108"/>
      <c r="Y470" s="108"/>
      <c r="Z470" s="108"/>
    </row>
    <row r="471" ht="45.75" customHeight="1">
      <c r="A471" s="108"/>
      <c r="B471" s="108"/>
      <c r="C471" s="108"/>
      <c r="D471" s="108"/>
      <c r="E471" s="108"/>
      <c r="F471" s="108"/>
      <c r="G471" s="109"/>
      <c r="H471" s="108"/>
      <c r="I471" s="108"/>
      <c r="J471" s="108"/>
      <c r="K471" s="108"/>
      <c r="L471" s="108"/>
      <c r="M471" s="108"/>
      <c r="N471" s="108"/>
      <c r="O471" s="108"/>
      <c r="P471" s="108"/>
      <c r="Q471" s="108"/>
      <c r="R471" s="108"/>
      <c r="S471" s="108"/>
      <c r="T471" s="108"/>
      <c r="U471" s="108"/>
      <c r="V471" s="108"/>
      <c r="W471" s="108"/>
      <c r="X471" s="108"/>
      <c r="Y471" s="108"/>
      <c r="Z471" s="108"/>
    </row>
    <row r="472" ht="45.75" customHeight="1">
      <c r="A472" s="108"/>
      <c r="B472" s="108"/>
      <c r="C472" s="108"/>
      <c r="D472" s="108"/>
      <c r="E472" s="108"/>
      <c r="F472" s="108"/>
      <c r="G472" s="109"/>
      <c r="H472" s="108"/>
      <c r="I472" s="108"/>
      <c r="J472" s="108"/>
      <c r="K472" s="108"/>
      <c r="L472" s="108"/>
      <c r="M472" s="108"/>
      <c r="N472" s="108"/>
      <c r="O472" s="108"/>
      <c r="P472" s="108"/>
      <c r="Q472" s="108"/>
      <c r="R472" s="108"/>
      <c r="S472" s="108"/>
      <c r="T472" s="108"/>
      <c r="U472" s="108"/>
      <c r="V472" s="108"/>
      <c r="W472" s="108"/>
      <c r="X472" s="108"/>
      <c r="Y472" s="108"/>
      <c r="Z472" s="108"/>
    </row>
    <row r="473" ht="45.75" customHeight="1">
      <c r="A473" s="108"/>
      <c r="B473" s="108"/>
      <c r="C473" s="108"/>
      <c r="D473" s="108"/>
      <c r="E473" s="108"/>
      <c r="F473" s="108"/>
      <c r="G473" s="109"/>
      <c r="H473" s="108"/>
      <c r="I473" s="108"/>
      <c r="J473" s="108"/>
      <c r="K473" s="108"/>
      <c r="L473" s="108"/>
      <c r="M473" s="108"/>
      <c r="N473" s="108"/>
      <c r="O473" s="108"/>
      <c r="P473" s="108"/>
      <c r="Q473" s="108"/>
      <c r="R473" s="108"/>
      <c r="S473" s="108"/>
      <c r="T473" s="108"/>
      <c r="U473" s="108"/>
      <c r="V473" s="108"/>
      <c r="W473" s="108"/>
      <c r="X473" s="108"/>
      <c r="Y473" s="108"/>
      <c r="Z473" s="108"/>
    </row>
    <row r="474" ht="45.75" customHeight="1">
      <c r="A474" s="108"/>
      <c r="B474" s="108"/>
      <c r="C474" s="108"/>
      <c r="D474" s="108"/>
      <c r="E474" s="108"/>
      <c r="F474" s="108"/>
      <c r="G474" s="109"/>
      <c r="H474" s="108"/>
      <c r="I474" s="108"/>
      <c r="J474" s="108"/>
      <c r="K474" s="108"/>
      <c r="L474" s="108"/>
      <c r="M474" s="108"/>
      <c r="N474" s="108"/>
      <c r="O474" s="108"/>
      <c r="P474" s="108"/>
      <c r="Q474" s="108"/>
      <c r="R474" s="108"/>
      <c r="S474" s="108"/>
      <c r="T474" s="108"/>
      <c r="U474" s="108"/>
      <c r="V474" s="108"/>
      <c r="W474" s="108"/>
      <c r="X474" s="108"/>
      <c r="Y474" s="108"/>
      <c r="Z474" s="108"/>
    </row>
    <row r="475" ht="45.75" customHeight="1">
      <c r="A475" s="108"/>
      <c r="B475" s="108"/>
      <c r="C475" s="108"/>
      <c r="D475" s="108"/>
      <c r="E475" s="108"/>
      <c r="F475" s="108"/>
      <c r="G475" s="109"/>
      <c r="H475" s="108"/>
      <c r="I475" s="108"/>
      <c r="J475" s="108"/>
      <c r="K475" s="108"/>
      <c r="L475" s="108"/>
      <c r="M475" s="108"/>
      <c r="N475" s="108"/>
      <c r="O475" s="108"/>
      <c r="P475" s="108"/>
      <c r="Q475" s="108"/>
      <c r="R475" s="108"/>
      <c r="S475" s="108"/>
      <c r="T475" s="108"/>
      <c r="U475" s="108"/>
      <c r="V475" s="108"/>
      <c r="W475" s="108"/>
      <c r="X475" s="108"/>
      <c r="Y475" s="108"/>
      <c r="Z475" s="108"/>
    </row>
    <row r="476" ht="45.75" customHeight="1">
      <c r="A476" s="108"/>
      <c r="B476" s="108"/>
      <c r="C476" s="108"/>
      <c r="D476" s="108"/>
      <c r="E476" s="108"/>
      <c r="F476" s="108"/>
      <c r="G476" s="109"/>
      <c r="H476" s="108"/>
      <c r="I476" s="108"/>
      <c r="J476" s="108"/>
      <c r="K476" s="108"/>
      <c r="L476" s="108"/>
      <c r="M476" s="108"/>
      <c r="N476" s="108"/>
      <c r="O476" s="108"/>
      <c r="P476" s="108"/>
      <c r="Q476" s="108"/>
      <c r="R476" s="108"/>
      <c r="S476" s="108"/>
      <c r="T476" s="108"/>
      <c r="U476" s="108"/>
      <c r="V476" s="108"/>
      <c r="W476" s="108"/>
      <c r="X476" s="108"/>
      <c r="Y476" s="108"/>
      <c r="Z476" s="108"/>
    </row>
    <row r="477" ht="45.75" customHeight="1">
      <c r="A477" s="108"/>
      <c r="B477" s="108"/>
      <c r="C477" s="108"/>
      <c r="D477" s="108"/>
      <c r="E477" s="108"/>
      <c r="F477" s="108"/>
      <c r="G477" s="109"/>
      <c r="H477" s="108"/>
      <c r="I477" s="108"/>
      <c r="J477" s="108"/>
      <c r="K477" s="108"/>
      <c r="L477" s="108"/>
      <c r="M477" s="108"/>
      <c r="N477" s="108"/>
      <c r="O477" s="108"/>
      <c r="P477" s="108"/>
      <c r="Q477" s="108"/>
      <c r="R477" s="108"/>
      <c r="S477" s="108"/>
      <c r="T477" s="108"/>
      <c r="U477" s="108"/>
      <c r="V477" s="108"/>
      <c r="W477" s="108"/>
      <c r="X477" s="108"/>
      <c r="Y477" s="108"/>
      <c r="Z477" s="108"/>
    </row>
    <row r="478" ht="45.75" customHeight="1">
      <c r="A478" s="108"/>
      <c r="B478" s="108"/>
      <c r="C478" s="108"/>
      <c r="D478" s="108"/>
      <c r="E478" s="108"/>
      <c r="F478" s="108"/>
      <c r="G478" s="109"/>
      <c r="H478" s="108"/>
      <c r="I478" s="108"/>
      <c r="J478" s="108"/>
      <c r="K478" s="108"/>
      <c r="L478" s="108"/>
      <c r="M478" s="108"/>
      <c r="N478" s="108"/>
      <c r="O478" s="108"/>
      <c r="P478" s="108"/>
      <c r="Q478" s="108"/>
      <c r="R478" s="108"/>
      <c r="S478" s="108"/>
      <c r="T478" s="108"/>
      <c r="U478" s="108"/>
      <c r="V478" s="108"/>
      <c r="W478" s="108"/>
      <c r="X478" s="108"/>
      <c r="Y478" s="108"/>
      <c r="Z478" s="108"/>
    </row>
    <row r="479" ht="45.75" customHeight="1">
      <c r="A479" s="108"/>
      <c r="B479" s="108"/>
      <c r="C479" s="108"/>
      <c r="D479" s="108"/>
      <c r="E479" s="108"/>
      <c r="F479" s="108"/>
      <c r="G479" s="109"/>
      <c r="H479" s="108"/>
      <c r="I479" s="108"/>
      <c r="J479" s="108"/>
      <c r="K479" s="108"/>
      <c r="L479" s="108"/>
      <c r="M479" s="108"/>
      <c r="N479" s="108"/>
      <c r="O479" s="108"/>
      <c r="P479" s="108"/>
      <c r="Q479" s="108"/>
      <c r="R479" s="108"/>
      <c r="S479" s="108"/>
      <c r="T479" s="108"/>
      <c r="U479" s="108"/>
      <c r="V479" s="108"/>
      <c r="W479" s="108"/>
      <c r="X479" s="108"/>
      <c r="Y479" s="108"/>
      <c r="Z479" s="108"/>
    </row>
    <row r="480" ht="45.75" customHeight="1">
      <c r="A480" s="108"/>
      <c r="B480" s="108"/>
      <c r="C480" s="108"/>
      <c r="D480" s="108"/>
      <c r="E480" s="108"/>
      <c r="F480" s="108"/>
      <c r="G480" s="109"/>
      <c r="H480" s="108"/>
      <c r="I480" s="108"/>
      <c r="J480" s="108"/>
      <c r="K480" s="108"/>
      <c r="L480" s="108"/>
      <c r="M480" s="108"/>
      <c r="N480" s="108"/>
      <c r="O480" s="108"/>
      <c r="P480" s="108"/>
      <c r="Q480" s="108"/>
      <c r="R480" s="108"/>
      <c r="S480" s="108"/>
      <c r="T480" s="108"/>
      <c r="U480" s="108"/>
      <c r="V480" s="108"/>
      <c r="W480" s="108"/>
      <c r="X480" s="108"/>
      <c r="Y480" s="108"/>
      <c r="Z480" s="108"/>
    </row>
    <row r="481" ht="45.75" customHeight="1">
      <c r="A481" s="108"/>
      <c r="B481" s="108"/>
      <c r="C481" s="108"/>
      <c r="D481" s="108"/>
      <c r="E481" s="108"/>
      <c r="F481" s="108"/>
      <c r="G481" s="109"/>
      <c r="H481" s="108"/>
      <c r="I481" s="108"/>
      <c r="J481" s="108"/>
      <c r="K481" s="108"/>
      <c r="L481" s="108"/>
      <c r="M481" s="108"/>
      <c r="N481" s="108"/>
      <c r="O481" s="108"/>
      <c r="P481" s="108"/>
      <c r="Q481" s="108"/>
      <c r="R481" s="108"/>
      <c r="S481" s="108"/>
      <c r="T481" s="108"/>
      <c r="U481" s="108"/>
      <c r="V481" s="108"/>
      <c r="W481" s="108"/>
      <c r="X481" s="108"/>
      <c r="Y481" s="108"/>
      <c r="Z481" s="108"/>
    </row>
    <row r="482" ht="45.75" customHeight="1">
      <c r="A482" s="108"/>
      <c r="B482" s="108"/>
      <c r="C482" s="108"/>
      <c r="D482" s="108"/>
      <c r="E482" s="108"/>
      <c r="F482" s="108"/>
      <c r="G482" s="109"/>
      <c r="H482" s="108"/>
      <c r="I482" s="108"/>
      <c r="J482" s="108"/>
      <c r="K482" s="108"/>
      <c r="L482" s="108"/>
      <c r="M482" s="108"/>
      <c r="N482" s="108"/>
      <c r="O482" s="108"/>
      <c r="P482" s="108"/>
      <c r="Q482" s="108"/>
      <c r="R482" s="108"/>
      <c r="S482" s="108"/>
      <c r="T482" s="108"/>
      <c r="U482" s="108"/>
      <c r="V482" s="108"/>
      <c r="W482" s="108"/>
      <c r="X482" s="108"/>
      <c r="Y482" s="108"/>
      <c r="Z482" s="108"/>
    </row>
    <row r="483" ht="45.75" customHeight="1">
      <c r="A483" s="108"/>
      <c r="B483" s="108"/>
      <c r="C483" s="108"/>
      <c r="D483" s="108"/>
      <c r="E483" s="108"/>
      <c r="F483" s="108"/>
      <c r="G483" s="109"/>
      <c r="H483" s="108"/>
      <c r="I483" s="108"/>
      <c r="J483" s="108"/>
      <c r="K483" s="108"/>
      <c r="L483" s="108"/>
      <c r="M483" s="108"/>
      <c r="N483" s="108"/>
      <c r="O483" s="108"/>
      <c r="P483" s="108"/>
      <c r="Q483" s="108"/>
      <c r="R483" s="108"/>
      <c r="S483" s="108"/>
      <c r="T483" s="108"/>
      <c r="U483" s="108"/>
      <c r="V483" s="108"/>
      <c r="W483" s="108"/>
      <c r="X483" s="108"/>
      <c r="Y483" s="108"/>
      <c r="Z483" s="108"/>
    </row>
    <row r="484" ht="45.75" customHeight="1">
      <c r="A484" s="108"/>
      <c r="B484" s="108"/>
      <c r="C484" s="108"/>
      <c r="D484" s="108"/>
      <c r="E484" s="108"/>
      <c r="F484" s="108"/>
      <c r="G484" s="109"/>
      <c r="H484" s="108"/>
      <c r="I484" s="108"/>
      <c r="J484" s="108"/>
      <c r="K484" s="108"/>
      <c r="L484" s="108"/>
      <c r="M484" s="108"/>
      <c r="N484" s="108"/>
      <c r="O484" s="108"/>
      <c r="P484" s="108"/>
      <c r="Q484" s="108"/>
      <c r="R484" s="108"/>
      <c r="S484" s="108"/>
      <c r="T484" s="108"/>
      <c r="U484" s="108"/>
      <c r="V484" s="108"/>
      <c r="W484" s="108"/>
      <c r="X484" s="108"/>
      <c r="Y484" s="108"/>
      <c r="Z484" s="108"/>
    </row>
    <row r="485" ht="45.75" customHeight="1">
      <c r="A485" s="108"/>
      <c r="B485" s="108"/>
      <c r="C485" s="108"/>
      <c r="D485" s="108"/>
      <c r="E485" s="108"/>
      <c r="F485" s="108"/>
      <c r="G485" s="109"/>
      <c r="H485" s="108"/>
      <c r="I485" s="108"/>
      <c r="J485" s="108"/>
      <c r="K485" s="108"/>
      <c r="L485" s="108"/>
      <c r="M485" s="108"/>
      <c r="N485" s="108"/>
      <c r="O485" s="108"/>
      <c r="P485" s="108"/>
      <c r="Q485" s="108"/>
      <c r="R485" s="108"/>
      <c r="S485" s="108"/>
      <c r="T485" s="108"/>
      <c r="U485" s="108"/>
      <c r="V485" s="108"/>
      <c r="W485" s="108"/>
      <c r="X485" s="108"/>
      <c r="Y485" s="108"/>
      <c r="Z485" s="108"/>
    </row>
    <row r="486" ht="45.75" customHeight="1">
      <c r="A486" s="108"/>
      <c r="B486" s="108"/>
      <c r="C486" s="108"/>
      <c r="D486" s="108"/>
      <c r="E486" s="108"/>
      <c r="F486" s="108"/>
      <c r="G486" s="109"/>
      <c r="H486" s="108"/>
      <c r="I486" s="108"/>
      <c r="J486" s="108"/>
      <c r="K486" s="108"/>
      <c r="L486" s="108"/>
      <c r="M486" s="108"/>
      <c r="N486" s="108"/>
      <c r="O486" s="108"/>
      <c r="P486" s="108"/>
      <c r="Q486" s="108"/>
      <c r="R486" s="108"/>
      <c r="S486" s="108"/>
      <c r="T486" s="108"/>
      <c r="U486" s="108"/>
      <c r="V486" s="108"/>
      <c r="W486" s="108"/>
      <c r="X486" s="108"/>
      <c r="Y486" s="108"/>
      <c r="Z486" s="108"/>
    </row>
    <row r="487" ht="45.75" customHeight="1">
      <c r="A487" s="108"/>
      <c r="B487" s="108"/>
      <c r="C487" s="108"/>
      <c r="D487" s="108"/>
      <c r="E487" s="108"/>
      <c r="F487" s="108"/>
      <c r="G487" s="109"/>
      <c r="H487" s="108"/>
      <c r="I487" s="108"/>
      <c r="J487" s="108"/>
      <c r="K487" s="108"/>
      <c r="L487" s="108"/>
      <c r="M487" s="108"/>
      <c r="N487" s="108"/>
      <c r="O487" s="108"/>
      <c r="P487" s="108"/>
      <c r="Q487" s="108"/>
      <c r="R487" s="108"/>
      <c r="S487" s="108"/>
      <c r="T487" s="108"/>
      <c r="U487" s="108"/>
      <c r="V487" s="108"/>
      <c r="W487" s="108"/>
      <c r="X487" s="108"/>
      <c r="Y487" s="108"/>
      <c r="Z487" s="108"/>
    </row>
    <row r="488" ht="45.75" customHeight="1">
      <c r="A488" s="108"/>
      <c r="B488" s="108"/>
      <c r="C488" s="108"/>
      <c r="D488" s="108"/>
      <c r="E488" s="108"/>
      <c r="F488" s="108"/>
      <c r="G488" s="109"/>
      <c r="H488" s="108"/>
      <c r="I488" s="108"/>
      <c r="J488" s="108"/>
      <c r="K488" s="108"/>
      <c r="L488" s="108"/>
      <c r="M488" s="108"/>
      <c r="N488" s="108"/>
      <c r="O488" s="108"/>
      <c r="P488" s="108"/>
      <c r="Q488" s="108"/>
      <c r="R488" s="108"/>
      <c r="S488" s="108"/>
      <c r="T488" s="108"/>
      <c r="U488" s="108"/>
      <c r="V488" s="108"/>
      <c r="W488" s="108"/>
      <c r="X488" s="108"/>
      <c r="Y488" s="108"/>
      <c r="Z488" s="108"/>
    </row>
    <row r="489" ht="45.75" customHeight="1">
      <c r="A489" s="108"/>
      <c r="B489" s="108"/>
      <c r="C489" s="108"/>
      <c r="D489" s="108"/>
      <c r="E489" s="108"/>
      <c r="F489" s="108"/>
      <c r="G489" s="109"/>
      <c r="H489" s="108"/>
      <c r="I489" s="108"/>
      <c r="J489" s="108"/>
      <c r="K489" s="108"/>
      <c r="L489" s="108"/>
      <c r="M489" s="108"/>
      <c r="N489" s="108"/>
      <c r="O489" s="108"/>
      <c r="P489" s="108"/>
      <c r="Q489" s="108"/>
      <c r="R489" s="108"/>
      <c r="S489" s="108"/>
      <c r="T489" s="108"/>
      <c r="U489" s="108"/>
      <c r="V489" s="108"/>
      <c r="W489" s="108"/>
      <c r="X489" s="108"/>
      <c r="Y489" s="108"/>
      <c r="Z489" s="108"/>
    </row>
    <row r="490" ht="45.75" customHeight="1">
      <c r="A490" s="108"/>
      <c r="B490" s="108"/>
      <c r="C490" s="108"/>
      <c r="D490" s="108"/>
      <c r="E490" s="108"/>
      <c r="F490" s="108"/>
      <c r="G490" s="109"/>
      <c r="H490" s="108"/>
      <c r="I490" s="108"/>
      <c r="J490" s="108"/>
      <c r="K490" s="108"/>
      <c r="L490" s="108"/>
      <c r="M490" s="108"/>
      <c r="N490" s="108"/>
      <c r="O490" s="108"/>
      <c r="P490" s="108"/>
      <c r="Q490" s="108"/>
      <c r="R490" s="108"/>
      <c r="S490" s="108"/>
      <c r="T490" s="108"/>
      <c r="U490" s="108"/>
      <c r="V490" s="108"/>
      <c r="W490" s="108"/>
      <c r="X490" s="108"/>
      <c r="Y490" s="108"/>
      <c r="Z490" s="108"/>
    </row>
    <row r="491" ht="45.75" customHeight="1">
      <c r="A491" s="108"/>
      <c r="B491" s="108"/>
      <c r="C491" s="108"/>
      <c r="D491" s="108"/>
      <c r="E491" s="108"/>
      <c r="F491" s="108"/>
      <c r="G491" s="109"/>
      <c r="H491" s="108"/>
      <c r="I491" s="108"/>
      <c r="J491" s="108"/>
      <c r="K491" s="108"/>
      <c r="L491" s="108"/>
      <c r="M491" s="108"/>
      <c r="N491" s="108"/>
      <c r="O491" s="108"/>
      <c r="P491" s="108"/>
      <c r="Q491" s="108"/>
      <c r="R491" s="108"/>
      <c r="S491" s="108"/>
      <c r="T491" s="108"/>
      <c r="U491" s="108"/>
      <c r="V491" s="108"/>
      <c r="W491" s="108"/>
      <c r="X491" s="108"/>
      <c r="Y491" s="108"/>
      <c r="Z491" s="108"/>
    </row>
    <row r="492" ht="45.75" customHeight="1">
      <c r="A492" s="108"/>
      <c r="B492" s="108"/>
      <c r="C492" s="108"/>
      <c r="D492" s="108"/>
      <c r="E492" s="108"/>
      <c r="F492" s="108"/>
      <c r="G492" s="109"/>
      <c r="H492" s="108"/>
      <c r="I492" s="108"/>
      <c r="J492" s="108"/>
      <c r="K492" s="108"/>
      <c r="L492" s="108"/>
      <c r="M492" s="108"/>
      <c r="N492" s="108"/>
      <c r="O492" s="108"/>
      <c r="P492" s="108"/>
      <c r="Q492" s="108"/>
      <c r="R492" s="108"/>
      <c r="S492" s="108"/>
      <c r="T492" s="108"/>
      <c r="U492" s="108"/>
      <c r="V492" s="108"/>
      <c r="W492" s="108"/>
      <c r="X492" s="108"/>
      <c r="Y492" s="108"/>
      <c r="Z492" s="108"/>
    </row>
    <row r="493" ht="45.75" customHeight="1">
      <c r="A493" s="108"/>
      <c r="B493" s="108"/>
      <c r="C493" s="108"/>
      <c r="D493" s="108"/>
      <c r="E493" s="108"/>
      <c r="F493" s="108"/>
      <c r="G493" s="109"/>
      <c r="H493" s="108"/>
      <c r="I493" s="108"/>
      <c r="J493" s="108"/>
      <c r="K493" s="108"/>
      <c r="L493" s="108"/>
      <c r="M493" s="108"/>
      <c r="N493" s="108"/>
      <c r="O493" s="108"/>
      <c r="P493" s="108"/>
      <c r="Q493" s="108"/>
      <c r="R493" s="108"/>
      <c r="S493" s="108"/>
      <c r="T493" s="108"/>
      <c r="U493" s="108"/>
      <c r="V493" s="108"/>
      <c r="W493" s="108"/>
      <c r="X493" s="108"/>
      <c r="Y493" s="108"/>
      <c r="Z493" s="108"/>
    </row>
    <row r="494" ht="45.75" customHeight="1">
      <c r="A494" s="108"/>
      <c r="B494" s="108"/>
      <c r="C494" s="108"/>
      <c r="D494" s="108"/>
      <c r="E494" s="108"/>
      <c r="F494" s="108"/>
      <c r="G494" s="109"/>
      <c r="H494" s="108"/>
      <c r="I494" s="108"/>
      <c r="J494" s="108"/>
      <c r="K494" s="108"/>
      <c r="L494" s="108"/>
      <c r="M494" s="108"/>
      <c r="N494" s="108"/>
      <c r="O494" s="108"/>
      <c r="P494" s="108"/>
      <c r="Q494" s="108"/>
      <c r="R494" s="108"/>
      <c r="S494" s="108"/>
      <c r="T494" s="108"/>
      <c r="U494" s="108"/>
      <c r="V494" s="108"/>
      <c r="W494" s="108"/>
      <c r="X494" s="108"/>
      <c r="Y494" s="108"/>
      <c r="Z494" s="108"/>
    </row>
    <row r="495" ht="45.75" customHeight="1">
      <c r="A495" s="108"/>
      <c r="B495" s="108"/>
      <c r="C495" s="108"/>
      <c r="D495" s="108"/>
      <c r="E495" s="108"/>
      <c r="F495" s="108"/>
      <c r="G495" s="109"/>
      <c r="H495" s="108"/>
      <c r="I495" s="108"/>
      <c r="J495" s="108"/>
      <c r="K495" s="108"/>
      <c r="L495" s="108"/>
      <c r="M495" s="108"/>
      <c r="N495" s="108"/>
      <c r="O495" s="108"/>
      <c r="P495" s="108"/>
      <c r="Q495" s="108"/>
      <c r="R495" s="108"/>
      <c r="S495" s="108"/>
      <c r="T495" s="108"/>
      <c r="U495" s="108"/>
      <c r="V495" s="108"/>
      <c r="W495" s="108"/>
      <c r="X495" s="108"/>
      <c r="Y495" s="108"/>
      <c r="Z495" s="108"/>
    </row>
    <row r="496" ht="45.75" customHeight="1">
      <c r="A496" s="108"/>
      <c r="B496" s="108"/>
      <c r="C496" s="108"/>
      <c r="D496" s="108"/>
      <c r="E496" s="108"/>
      <c r="F496" s="108"/>
      <c r="G496" s="109"/>
      <c r="H496" s="108"/>
      <c r="I496" s="108"/>
      <c r="J496" s="108"/>
      <c r="K496" s="108"/>
      <c r="L496" s="108"/>
      <c r="M496" s="108"/>
      <c r="N496" s="108"/>
      <c r="O496" s="108"/>
      <c r="P496" s="108"/>
      <c r="Q496" s="108"/>
      <c r="R496" s="108"/>
      <c r="S496" s="108"/>
      <c r="T496" s="108"/>
      <c r="U496" s="108"/>
      <c r="V496" s="108"/>
      <c r="W496" s="108"/>
      <c r="X496" s="108"/>
      <c r="Y496" s="108"/>
      <c r="Z496" s="108"/>
    </row>
    <row r="497" ht="45.75" customHeight="1">
      <c r="A497" s="108"/>
      <c r="B497" s="108"/>
      <c r="C497" s="108"/>
      <c r="D497" s="108"/>
      <c r="E497" s="108"/>
      <c r="F497" s="108"/>
      <c r="G497" s="109"/>
      <c r="H497" s="108"/>
      <c r="I497" s="108"/>
      <c r="J497" s="108"/>
      <c r="K497" s="108"/>
      <c r="L497" s="108"/>
      <c r="M497" s="108"/>
      <c r="N497" s="108"/>
      <c r="O497" s="108"/>
      <c r="P497" s="108"/>
      <c r="Q497" s="108"/>
      <c r="R497" s="108"/>
      <c r="S497" s="108"/>
      <c r="T497" s="108"/>
      <c r="U497" s="108"/>
      <c r="V497" s="108"/>
      <c r="W497" s="108"/>
      <c r="X497" s="108"/>
      <c r="Y497" s="108"/>
      <c r="Z497" s="108"/>
    </row>
    <row r="498" ht="45.75" customHeight="1">
      <c r="A498" s="108"/>
      <c r="B498" s="108"/>
      <c r="C498" s="108"/>
      <c r="D498" s="108"/>
      <c r="E498" s="108"/>
      <c r="F498" s="108"/>
      <c r="G498" s="109"/>
      <c r="H498" s="108"/>
      <c r="I498" s="108"/>
      <c r="J498" s="108"/>
      <c r="K498" s="108"/>
      <c r="L498" s="108"/>
      <c r="M498" s="108"/>
      <c r="N498" s="108"/>
      <c r="O498" s="108"/>
      <c r="P498" s="108"/>
      <c r="Q498" s="108"/>
      <c r="R498" s="108"/>
      <c r="S498" s="108"/>
      <c r="T498" s="108"/>
      <c r="U498" s="108"/>
      <c r="V498" s="108"/>
      <c r="W498" s="108"/>
      <c r="X498" s="108"/>
      <c r="Y498" s="108"/>
      <c r="Z498" s="108"/>
    </row>
    <row r="499" ht="45.75" customHeight="1">
      <c r="A499" s="108"/>
      <c r="B499" s="108"/>
      <c r="C499" s="108"/>
      <c r="D499" s="108"/>
      <c r="E499" s="108"/>
      <c r="F499" s="108"/>
      <c r="G499" s="109"/>
      <c r="H499" s="108"/>
      <c r="I499" s="108"/>
      <c r="J499" s="108"/>
      <c r="K499" s="108"/>
      <c r="L499" s="108"/>
      <c r="M499" s="108"/>
      <c r="N499" s="108"/>
      <c r="O499" s="108"/>
      <c r="P499" s="108"/>
      <c r="Q499" s="108"/>
      <c r="R499" s="108"/>
      <c r="S499" s="108"/>
      <c r="T499" s="108"/>
      <c r="U499" s="108"/>
      <c r="V499" s="108"/>
      <c r="W499" s="108"/>
      <c r="X499" s="108"/>
      <c r="Y499" s="108"/>
      <c r="Z499" s="108"/>
    </row>
    <row r="500" ht="45.75" customHeight="1">
      <c r="A500" s="108"/>
      <c r="B500" s="108"/>
      <c r="C500" s="108"/>
      <c r="D500" s="108"/>
      <c r="E500" s="108"/>
      <c r="F500" s="108"/>
      <c r="G500" s="109"/>
      <c r="H500" s="108"/>
      <c r="I500" s="108"/>
      <c r="J500" s="108"/>
      <c r="K500" s="108"/>
      <c r="L500" s="108"/>
      <c r="M500" s="108"/>
      <c r="N500" s="108"/>
      <c r="O500" s="108"/>
      <c r="P500" s="108"/>
      <c r="Q500" s="108"/>
      <c r="R500" s="108"/>
      <c r="S500" s="108"/>
      <c r="T500" s="108"/>
      <c r="U500" s="108"/>
      <c r="V500" s="108"/>
      <c r="W500" s="108"/>
      <c r="X500" s="108"/>
      <c r="Y500" s="108"/>
      <c r="Z500" s="108"/>
    </row>
    <row r="501" ht="45.75" customHeight="1">
      <c r="A501" s="108"/>
      <c r="B501" s="108"/>
      <c r="C501" s="108"/>
      <c r="D501" s="108"/>
      <c r="E501" s="108"/>
      <c r="F501" s="108"/>
      <c r="G501" s="109"/>
      <c r="H501" s="108"/>
      <c r="I501" s="108"/>
      <c r="J501" s="108"/>
      <c r="K501" s="108"/>
      <c r="L501" s="108"/>
      <c r="M501" s="108"/>
      <c r="N501" s="108"/>
      <c r="O501" s="108"/>
      <c r="P501" s="108"/>
      <c r="Q501" s="108"/>
      <c r="R501" s="108"/>
      <c r="S501" s="108"/>
      <c r="T501" s="108"/>
      <c r="U501" s="108"/>
      <c r="V501" s="108"/>
      <c r="W501" s="108"/>
      <c r="X501" s="108"/>
      <c r="Y501" s="108"/>
      <c r="Z501" s="108"/>
    </row>
    <row r="502" ht="45.75" customHeight="1">
      <c r="A502" s="108"/>
      <c r="B502" s="108"/>
      <c r="C502" s="108"/>
      <c r="D502" s="108"/>
      <c r="E502" s="108"/>
      <c r="F502" s="108"/>
      <c r="G502" s="109"/>
      <c r="H502" s="108"/>
      <c r="I502" s="108"/>
      <c r="J502" s="108"/>
      <c r="K502" s="108"/>
      <c r="L502" s="108"/>
      <c r="M502" s="108"/>
      <c r="N502" s="108"/>
      <c r="O502" s="108"/>
      <c r="P502" s="108"/>
      <c r="Q502" s="108"/>
      <c r="R502" s="108"/>
      <c r="S502" s="108"/>
      <c r="T502" s="108"/>
      <c r="U502" s="108"/>
      <c r="V502" s="108"/>
      <c r="W502" s="108"/>
      <c r="X502" s="108"/>
      <c r="Y502" s="108"/>
      <c r="Z502" s="108"/>
    </row>
    <row r="503" ht="45.75" customHeight="1">
      <c r="A503" s="108"/>
      <c r="B503" s="108"/>
      <c r="C503" s="108"/>
      <c r="D503" s="108"/>
      <c r="E503" s="108"/>
      <c r="F503" s="108"/>
      <c r="G503" s="109"/>
      <c r="H503" s="108"/>
      <c r="I503" s="108"/>
      <c r="J503" s="108"/>
      <c r="K503" s="108"/>
      <c r="L503" s="108"/>
      <c r="M503" s="108"/>
      <c r="N503" s="108"/>
      <c r="O503" s="108"/>
      <c r="P503" s="108"/>
      <c r="Q503" s="108"/>
      <c r="R503" s="108"/>
      <c r="S503" s="108"/>
      <c r="T503" s="108"/>
      <c r="U503" s="108"/>
      <c r="V503" s="108"/>
      <c r="W503" s="108"/>
      <c r="X503" s="108"/>
      <c r="Y503" s="108"/>
      <c r="Z503" s="108"/>
    </row>
    <row r="504" ht="45.75" customHeight="1">
      <c r="A504" s="108"/>
      <c r="B504" s="108"/>
      <c r="C504" s="108"/>
      <c r="D504" s="108"/>
      <c r="E504" s="108"/>
      <c r="F504" s="108"/>
      <c r="G504" s="109"/>
      <c r="H504" s="108"/>
      <c r="I504" s="108"/>
      <c r="J504" s="108"/>
      <c r="K504" s="108"/>
      <c r="L504" s="108"/>
      <c r="M504" s="108"/>
      <c r="N504" s="108"/>
      <c r="O504" s="108"/>
      <c r="P504" s="108"/>
      <c r="Q504" s="108"/>
      <c r="R504" s="108"/>
      <c r="S504" s="108"/>
      <c r="T504" s="108"/>
      <c r="U504" s="108"/>
      <c r="V504" s="108"/>
      <c r="W504" s="108"/>
      <c r="X504" s="108"/>
      <c r="Y504" s="108"/>
      <c r="Z504" s="108"/>
    </row>
    <row r="505" ht="45.75" customHeight="1">
      <c r="A505" s="108"/>
      <c r="B505" s="108"/>
      <c r="C505" s="108"/>
      <c r="D505" s="108"/>
      <c r="E505" s="108"/>
      <c r="F505" s="108"/>
      <c r="G505" s="109"/>
      <c r="H505" s="108"/>
      <c r="I505" s="108"/>
      <c r="J505" s="108"/>
      <c r="K505" s="108"/>
      <c r="L505" s="108"/>
      <c r="M505" s="108"/>
      <c r="N505" s="108"/>
      <c r="O505" s="108"/>
      <c r="P505" s="108"/>
      <c r="Q505" s="108"/>
      <c r="R505" s="108"/>
      <c r="S505" s="108"/>
      <c r="T505" s="108"/>
      <c r="U505" s="108"/>
      <c r="V505" s="108"/>
      <c r="W505" s="108"/>
      <c r="X505" s="108"/>
      <c r="Y505" s="108"/>
      <c r="Z505" s="108"/>
    </row>
    <row r="506" ht="45.75" customHeight="1">
      <c r="A506" s="108"/>
      <c r="B506" s="108"/>
      <c r="C506" s="108"/>
      <c r="D506" s="108"/>
      <c r="E506" s="108"/>
      <c r="F506" s="108"/>
      <c r="G506" s="109"/>
      <c r="H506" s="108"/>
      <c r="I506" s="108"/>
      <c r="J506" s="108"/>
      <c r="K506" s="108"/>
      <c r="L506" s="108"/>
      <c r="M506" s="108"/>
      <c r="N506" s="108"/>
      <c r="O506" s="108"/>
      <c r="P506" s="108"/>
      <c r="Q506" s="108"/>
      <c r="R506" s="108"/>
      <c r="S506" s="108"/>
      <c r="T506" s="108"/>
      <c r="U506" s="108"/>
      <c r="V506" s="108"/>
      <c r="W506" s="108"/>
      <c r="X506" s="108"/>
      <c r="Y506" s="108"/>
      <c r="Z506" s="108"/>
    </row>
    <row r="507" ht="45.75" customHeight="1">
      <c r="A507" s="108"/>
      <c r="B507" s="108"/>
      <c r="C507" s="108"/>
      <c r="D507" s="108"/>
      <c r="E507" s="108"/>
      <c r="F507" s="108"/>
      <c r="G507" s="109"/>
      <c r="H507" s="108"/>
      <c r="I507" s="108"/>
      <c r="J507" s="108"/>
      <c r="K507" s="108"/>
      <c r="L507" s="108"/>
      <c r="M507" s="108"/>
      <c r="N507" s="108"/>
      <c r="O507" s="108"/>
      <c r="P507" s="108"/>
      <c r="Q507" s="108"/>
      <c r="R507" s="108"/>
      <c r="S507" s="108"/>
      <c r="T507" s="108"/>
      <c r="U507" s="108"/>
      <c r="V507" s="108"/>
      <c r="W507" s="108"/>
      <c r="X507" s="108"/>
      <c r="Y507" s="108"/>
      <c r="Z507" s="108"/>
    </row>
    <row r="508" ht="45.75" customHeight="1">
      <c r="A508" s="108"/>
      <c r="B508" s="108"/>
      <c r="C508" s="108"/>
      <c r="D508" s="108"/>
      <c r="E508" s="108"/>
      <c r="F508" s="108"/>
      <c r="G508" s="109"/>
      <c r="H508" s="108"/>
      <c r="I508" s="108"/>
      <c r="J508" s="108"/>
      <c r="K508" s="108"/>
      <c r="L508" s="108"/>
      <c r="M508" s="108"/>
      <c r="N508" s="108"/>
      <c r="O508" s="108"/>
      <c r="P508" s="108"/>
      <c r="Q508" s="108"/>
      <c r="R508" s="108"/>
      <c r="S508" s="108"/>
      <c r="T508" s="108"/>
      <c r="U508" s="108"/>
      <c r="V508" s="108"/>
      <c r="W508" s="108"/>
      <c r="X508" s="108"/>
      <c r="Y508" s="108"/>
      <c r="Z508" s="108"/>
    </row>
    <row r="509" ht="45.75" customHeight="1">
      <c r="A509" s="108"/>
      <c r="B509" s="108"/>
      <c r="C509" s="108"/>
      <c r="D509" s="108"/>
      <c r="E509" s="108"/>
      <c r="F509" s="108"/>
      <c r="G509" s="109"/>
      <c r="H509" s="108"/>
      <c r="I509" s="108"/>
      <c r="J509" s="108"/>
      <c r="K509" s="108"/>
      <c r="L509" s="108"/>
      <c r="M509" s="108"/>
      <c r="N509" s="108"/>
      <c r="O509" s="108"/>
      <c r="P509" s="108"/>
      <c r="Q509" s="108"/>
      <c r="R509" s="108"/>
      <c r="S509" s="108"/>
      <c r="T509" s="108"/>
      <c r="U509" s="108"/>
      <c r="V509" s="108"/>
      <c r="W509" s="108"/>
      <c r="X509" s="108"/>
      <c r="Y509" s="108"/>
      <c r="Z509" s="108"/>
    </row>
    <row r="510" ht="45.75" customHeight="1">
      <c r="A510" s="108"/>
      <c r="B510" s="108"/>
      <c r="C510" s="108"/>
      <c r="D510" s="108"/>
      <c r="E510" s="108"/>
      <c r="F510" s="108"/>
      <c r="G510" s="109"/>
      <c r="H510" s="108"/>
      <c r="I510" s="108"/>
      <c r="J510" s="108"/>
      <c r="K510" s="108"/>
      <c r="L510" s="108"/>
      <c r="M510" s="108"/>
      <c r="N510" s="108"/>
      <c r="O510" s="108"/>
      <c r="P510" s="108"/>
      <c r="Q510" s="108"/>
      <c r="R510" s="108"/>
      <c r="S510" s="108"/>
      <c r="T510" s="108"/>
      <c r="U510" s="108"/>
      <c r="V510" s="108"/>
      <c r="W510" s="108"/>
      <c r="X510" s="108"/>
      <c r="Y510" s="108"/>
      <c r="Z510" s="108"/>
    </row>
    <row r="511" ht="45.75" customHeight="1">
      <c r="A511" s="108"/>
      <c r="B511" s="108"/>
      <c r="C511" s="108"/>
      <c r="D511" s="108"/>
      <c r="E511" s="108"/>
      <c r="F511" s="108"/>
      <c r="G511" s="109"/>
      <c r="H511" s="108"/>
      <c r="I511" s="108"/>
      <c r="J511" s="108"/>
      <c r="K511" s="108"/>
      <c r="L511" s="108"/>
      <c r="M511" s="108"/>
      <c r="N511" s="108"/>
      <c r="O511" s="108"/>
      <c r="P511" s="108"/>
      <c r="Q511" s="108"/>
      <c r="R511" s="108"/>
      <c r="S511" s="108"/>
      <c r="T511" s="108"/>
      <c r="U511" s="108"/>
      <c r="V511" s="108"/>
      <c r="W511" s="108"/>
      <c r="X511" s="108"/>
      <c r="Y511" s="108"/>
      <c r="Z511" s="108"/>
    </row>
    <row r="512" ht="45.75" customHeight="1">
      <c r="A512" s="108"/>
      <c r="B512" s="108"/>
      <c r="C512" s="108"/>
      <c r="D512" s="108"/>
      <c r="E512" s="108"/>
      <c r="F512" s="108"/>
      <c r="G512" s="109"/>
      <c r="H512" s="108"/>
      <c r="I512" s="108"/>
      <c r="J512" s="108"/>
      <c r="K512" s="108"/>
      <c r="L512" s="108"/>
      <c r="M512" s="108"/>
      <c r="N512" s="108"/>
      <c r="O512" s="108"/>
      <c r="P512" s="108"/>
      <c r="Q512" s="108"/>
      <c r="R512" s="108"/>
      <c r="S512" s="108"/>
      <c r="T512" s="108"/>
      <c r="U512" s="108"/>
      <c r="V512" s="108"/>
      <c r="W512" s="108"/>
      <c r="X512" s="108"/>
      <c r="Y512" s="108"/>
      <c r="Z512" s="108"/>
    </row>
    <row r="513" ht="45.75" customHeight="1">
      <c r="A513" s="108"/>
      <c r="B513" s="108"/>
      <c r="C513" s="108"/>
      <c r="D513" s="108"/>
      <c r="E513" s="108"/>
      <c r="F513" s="108"/>
      <c r="G513" s="109"/>
      <c r="H513" s="108"/>
      <c r="I513" s="108"/>
      <c r="J513" s="108"/>
      <c r="K513" s="108"/>
      <c r="L513" s="108"/>
      <c r="M513" s="108"/>
      <c r="N513" s="108"/>
      <c r="O513" s="108"/>
      <c r="P513" s="108"/>
      <c r="Q513" s="108"/>
      <c r="R513" s="108"/>
      <c r="S513" s="108"/>
      <c r="T513" s="108"/>
      <c r="U513" s="108"/>
      <c r="V513" s="108"/>
      <c r="W513" s="108"/>
      <c r="X513" s="108"/>
      <c r="Y513" s="108"/>
      <c r="Z513" s="108"/>
    </row>
    <row r="514" ht="45.75" customHeight="1">
      <c r="A514" s="108"/>
      <c r="B514" s="108"/>
      <c r="C514" s="108"/>
      <c r="D514" s="108"/>
      <c r="E514" s="108"/>
      <c r="F514" s="108"/>
      <c r="G514" s="109"/>
      <c r="H514" s="108"/>
      <c r="I514" s="108"/>
      <c r="J514" s="108"/>
      <c r="K514" s="108"/>
      <c r="L514" s="108"/>
      <c r="M514" s="108"/>
      <c r="N514" s="108"/>
      <c r="O514" s="108"/>
      <c r="P514" s="108"/>
      <c r="Q514" s="108"/>
      <c r="R514" s="108"/>
      <c r="S514" s="108"/>
      <c r="T514" s="108"/>
      <c r="U514" s="108"/>
      <c r="V514" s="108"/>
      <c r="W514" s="108"/>
      <c r="X514" s="108"/>
      <c r="Y514" s="108"/>
      <c r="Z514" s="108"/>
    </row>
    <row r="515" ht="45.75" customHeight="1">
      <c r="A515" s="108"/>
      <c r="B515" s="108"/>
      <c r="C515" s="108"/>
      <c r="D515" s="108"/>
      <c r="E515" s="108"/>
      <c r="F515" s="108"/>
      <c r="G515" s="109"/>
      <c r="H515" s="108"/>
      <c r="I515" s="108"/>
      <c r="J515" s="108"/>
      <c r="K515" s="108"/>
      <c r="L515" s="108"/>
      <c r="M515" s="108"/>
      <c r="N515" s="108"/>
      <c r="O515" s="108"/>
      <c r="P515" s="108"/>
      <c r="Q515" s="108"/>
      <c r="R515" s="108"/>
      <c r="S515" s="108"/>
      <c r="T515" s="108"/>
      <c r="U515" s="108"/>
      <c r="V515" s="108"/>
      <c r="W515" s="108"/>
      <c r="X515" s="108"/>
      <c r="Y515" s="108"/>
      <c r="Z515" s="108"/>
    </row>
    <row r="516" ht="45.75" customHeight="1">
      <c r="A516" s="108"/>
      <c r="B516" s="108"/>
      <c r="C516" s="108"/>
      <c r="D516" s="108"/>
      <c r="E516" s="108"/>
      <c r="F516" s="108"/>
      <c r="G516" s="109"/>
      <c r="H516" s="108"/>
      <c r="I516" s="108"/>
      <c r="J516" s="108"/>
      <c r="K516" s="108"/>
      <c r="L516" s="108"/>
      <c r="M516" s="108"/>
      <c r="N516" s="108"/>
      <c r="O516" s="108"/>
      <c r="P516" s="108"/>
      <c r="Q516" s="108"/>
      <c r="R516" s="108"/>
      <c r="S516" s="108"/>
      <c r="T516" s="108"/>
      <c r="U516" s="108"/>
      <c r="V516" s="108"/>
      <c r="W516" s="108"/>
      <c r="X516" s="108"/>
      <c r="Y516" s="108"/>
      <c r="Z516" s="108"/>
    </row>
    <row r="517" ht="45.75" customHeight="1">
      <c r="A517" s="108"/>
      <c r="B517" s="108"/>
      <c r="C517" s="108"/>
      <c r="D517" s="108"/>
      <c r="E517" s="108"/>
      <c r="F517" s="108"/>
      <c r="G517" s="109"/>
      <c r="H517" s="108"/>
      <c r="I517" s="108"/>
      <c r="J517" s="108"/>
      <c r="K517" s="108"/>
      <c r="L517" s="108"/>
      <c r="M517" s="108"/>
      <c r="N517" s="108"/>
      <c r="O517" s="108"/>
      <c r="P517" s="108"/>
      <c r="Q517" s="108"/>
      <c r="R517" s="108"/>
      <c r="S517" s="108"/>
      <c r="T517" s="108"/>
      <c r="U517" s="108"/>
      <c r="V517" s="108"/>
      <c r="W517" s="108"/>
      <c r="X517" s="108"/>
      <c r="Y517" s="108"/>
      <c r="Z517" s="108"/>
    </row>
    <row r="518" ht="45.75" customHeight="1">
      <c r="A518" s="108"/>
      <c r="B518" s="108"/>
      <c r="C518" s="108"/>
      <c r="D518" s="108"/>
      <c r="E518" s="108"/>
      <c r="F518" s="108"/>
      <c r="G518" s="109"/>
      <c r="H518" s="108"/>
      <c r="I518" s="108"/>
      <c r="J518" s="108"/>
      <c r="K518" s="108"/>
      <c r="L518" s="108"/>
      <c r="M518" s="108"/>
      <c r="N518" s="108"/>
      <c r="O518" s="108"/>
      <c r="P518" s="108"/>
      <c r="Q518" s="108"/>
      <c r="R518" s="108"/>
      <c r="S518" s="108"/>
      <c r="T518" s="108"/>
      <c r="U518" s="108"/>
      <c r="V518" s="108"/>
      <c r="W518" s="108"/>
      <c r="X518" s="108"/>
      <c r="Y518" s="108"/>
      <c r="Z518" s="108"/>
    </row>
    <row r="519" ht="45.75" customHeight="1">
      <c r="A519" s="108"/>
      <c r="B519" s="108"/>
      <c r="C519" s="108"/>
      <c r="D519" s="108"/>
      <c r="E519" s="108"/>
      <c r="F519" s="108"/>
      <c r="G519" s="109"/>
      <c r="H519" s="108"/>
      <c r="I519" s="108"/>
      <c r="J519" s="108"/>
      <c r="K519" s="108"/>
      <c r="L519" s="108"/>
      <c r="M519" s="108"/>
      <c r="N519" s="108"/>
      <c r="O519" s="108"/>
      <c r="P519" s="108"/>
      <c r="Q519" s="108"/>
      <c r="R519" s="108"/>
      <c r="S519" s="108"/>
      <c r="T519" s="108"/>
      <c r="U519" s="108"/>
      <c r="V519" s="108"/>
      <c r="W519" s="108"/>
      <c r="X519" s="108"/>
      <c r="Y519" s="108"/>
      <c r="Z519" s="108"/>
    </row>
    <row r="520" ht="45.75" customHeight="1">
      <c r="A520" s="108"/>
      <c r="B520" s="108"/>
      <c r="C520" s="108"/>
      <c r="D520" s="108"/>
      <c r="E520" s="108"/>
      <c r="F520" s="108"/>
      <c r="G520" s="109"/>
      <c r="H520" s="108"/>
      <c r="I520" s="108"/>
      <c r="J520" s="108"/>
      <c r="K520" s="108"/>
      <c r="L520" s="108"/>
      <c r="M520" s="108"/>
      <c r="N520" s="108"/>
      <c r="O520" s="108"/>
      <c r="P520" s="108"/>
      <c r="Q520" s="108"/>
      <c r="R520" s="108"/>
      <c r="S520" s="108"/>
      <c r="T520" s="108"/>
      <c r="U520" s="108"/>
      <c r="V520" s="108"/>
      <c r="W520" s="108"/>
      <c r="X520" s="108"/>
      <c r="Y520" s="108"/>
      <c r="Z520" s="108"/>
    </row>
    <row r="521" ht="45.75" customHeight="1">
      <c r="A521" s="108"/>
      <c r="B521" s="108"/>
      <c r="C521" s="108"/>
      <c r="D521" s="108"/>
      <c r="E521" s="108"/>
      <c r="F521" s="108"/>
      <c r="G521" s="109"/>
      <c r="H521" s="108"/>
      <c r="I521" s="108"/>
      <c r="J521" s="108"/>
      <c r="K521" s="108"/>
      <c r="L521" s="108"/>
      <c r="M521" s="108"/>
      <c r="N521" s="108"/>
      <c r="O521" s="108"/>
      <c r="P521" s="108"/>
      <c r="Q521" s="108"/>
      <c r="R521" s="108"/>
      <c r="S521" s="108"/>
      <c r="T521" s="108"/>
      <c r="U521" s="108"/>
      <c r="V521" s="108"/>
      <c r="W521" s="108"/>
      <c r="X521" s="108"/>
      <c r="Y521" s="108"/>
      <c r="Z521" s="108"/>
    </row>
    <row r="522" ht="45.75" customHeight="1">
      <c r="A522" s="108"/>
      <c r="B522" s="108"/>
      <c r="C522" s="108"/>
      <c r="D522" s="108"/>
      <c r="E522" s="108"/>
      <c r="F522" s="108"/>
      <c r="G522" s="109"/>
      <c r="H522" s="108"/>
      <c r="I522" s="108"/>
      <c r="J522" s="108"/>
      <c r="K522" s="108"/>
      <c r="L522" s="108"/>
      <c r="M522" s="108"/>
      <c r="N522" s="108"/>
      <c r="O522" s="108"/>
      <c r="P522" s="108"/>
      <c r="Q522" s="108"/>
      <c r="R522" s="108"/>
      <c r="S522" s="108"/>
      <c r="T522" s="108"/>
      <c r="U522" s="108"/>
      <c r="V522" s="108"/>
      <c r="W522" s="108"/>
      <c r="X522" s="108"/>
      <c r="Y522" s="108"/>
      <c r="Z522" s="108"/>
    </row>
    <row r="523" ht="45.75" customHeight="1">
      <c r="A523" s="108"/>
      <c r="B523" s="108"/>
      <c r="C523" s="108"/>
      <c r="D523" s="108"/>
      <c r="E523" s="108"/>
      <c r="F523" s="108"/>
      <c r="G523" s="109"/>
      <c r="H523" s="108"/>
      <c r="I523" s="108"/>
      <c r="J523" s="108"/>
      <c r="K523" s="108"/>
      <c r="L523" s="108"/>
      <c r="M523" s="108"/>
      <c r="N523" s="108"/>
      <c r="O523" s="108"/>
      <c r="P523" s="108"/>
      <c r="Q523" s="108"/>
      <c r="R523" s="108"/>
      <c r="S523" s="108"/>
      <c r="T523" s="108"/>
      <c r="U523" s="108"/>
      <c r="V523" s="108"/>
      <c r="W523" s="108"/>
      <c r="X523" s="108"/>
      <c r="Y523" s="108"/>
      <c r="Z523" s="108"/>
    </row>
    <row r="524" ht="45.75" customHeight="1">
      <c r="A524" s="108"/>
      <c r="B524" s="108"/>
      <c r="C524" s="108"/>
      <c r="D524" s="108"/>
      <c r="E524" s="108"/>
      <c r="F524" s="108"/>
      <c r="G524" s="109"/>
      <c r="H524" s="108"/>
      <c r="I524" s="108"/>
      <c r="J524" s="108"/>
      <c r="K524" s="108"/>
      <c r="L524" s="108"/>
      <c r="M524" s="108"/>
      <c r="N524" s="108"/>
      <c r="O524" s="108"/>
      <c r="P524" s="108"/>
      <c r="Q524" s="108"/>
      <c r="R524" s="108"/>
      <c r="S524" s="108"/>
      <c r="T524" s="108"/>
      <c r="U524" s="108"/>
      <c r="V524" s="108"/>
      <c r="W524" s="108"/>
      <c r="X524" s="108"/>
      <c r="Y524" s="108"/>
      <c r="Z524" s="108"/>
    </row>
    <row r="525" ht="45.75" customHeight="1">
      <c r="A525" s="108"/>
      <c r="B525" s="108"/>
      <c r="C525" s="108"/>
      <c r="D525" s="108"/>
      <c r="E525" s="108"/>
      <c r="F525" s="108"/>
      <c r="G525" s="109"/>
      <c r="H525" s="108"/>
      <c r="I525" s="108"/>
      <c r="J525" s="108"/>
      <c r="K525" s="108"/>
      <c r="L525" s="108"/>
      <c r="M525" s="108"/>
      <c r="N525" s="108"/>
      <c r="O525" s="108"/>
      <c r="P525" s="108"/>
      <c r="Q525" s="108"/>
      <c r="R525" s="108"/>
      <c r="S525" s="108"/>
      <c r="T525" s="108"/>
      <c r="U525" s="108"/>
      <c r="V525" s="108"/>
      <c r="W525" s="108"/>
      <c r="X525" s="108"/>
      <c r="Y525" s="108"/>
      <c r="Z525" s="108"/>
    </row>
    <row r="526" ht="45.75" customHeight="1">
      <c r="A526" s="108"/>
      <c r="B526" s="108"/>
      <c r="C526" s="108"/>
      <c r="D526" s="108"/>
      <c r="E526" s="108"/>
      <c r="F526" s="108"/>
      <c r="G526" s="109"/>
      <c r="H526" s="108"/>
      <c r="I526" s="108"/>
      <c r="J526" s="108"/>
      <c r="K526" s="108"/>
      <c r="L526" s="108"/>
      <c r="M526" s="108"/>
      <c r="N526" s="108"/>
      <c r="O526" s="108"/>
      <c r="P526" s="108"/>
      <c r="Q526" s="108"/>
      <c r="R526" s="108"/>
      <c r="S526" s="108"/>
      <c r="T526" s="108"/>
      <c r="U526" s="108"/>
      <c r="V526" s="108"/>
      <c r="W526" s="108"/>
      <c r="X526" s="108"/>
      <c r="Y526" s="108"/>
      <c r="Z526" s="108"/>
    </row>
    <row r="527" ht="45.75" customHeight="1">
      <c r="A527" s="108"/>
      <c r="B527" s="108"/>
      <c r="C527" s="108"/>
      <c r="D527" s="108"/>
      <c r="E527" s="108"/>
      <c r="F527" s="108"/>
      <c r="G527" s="109"/>
      <c r="H527" s="108"/>
      <c r="I527" s="108"/>
      <c r="J527" s="108"/>
      <c r="K527" s="108"/>
      <c r="L527" s="108"/>
      <c r="M527" s="108"/>
      <c r="N527" s="108"/>
      <c r="O527" s="108"/>
      <c r="P527" s="108"/>
      <c r="Q527" s="108"/>
      <c r="R527" s="108"/>
      <c r="S527" s="108"/>
      <c r="T527" s="108"/>
      <c r="U527" s="108"/>
      <c r="V527" s="108"/>
      <c r="W527" s="108"/>
      <c r="X527" s="108"/>
      <c r="Y527" s="108"/>
      <c r="Z527" s="108"/>
    </row>
    <row r="528" ht="45.75" customHeight="1">
      <c r="A528" s="108"/>
      <c r="B528" s="108"/>
      <c r="C528" s="108"/>
      <c r="D528" s="108"/>
      <c r="E528" s="108"/>
      <c r="F528" s="108"/>
      <c r="G528" s="109"/>
      <c r="H528" s="108"/>
      <c r="I528" s="108"/>
      <c r="J528" s="108"/>
      <c r="K528" s="108"/>
      <c r="L528" s="108"/>
      <c r="M528" s="108"/>
      <c r="N528" s="108"/>
      <c r="O528" s="108"/>
      <c r="P528" s="108"/>
      <c r="Q528" s="108"/>
      <c r="R528" s="108"/>
      <c r="S528" s="108"/>
      <c r="T528" s="108"/>
      <c r="U528" s="108"/>
      <c r="V528" s="108"/>
      <c r="W528" s="108"/>
      <c r="X528" s="108"/>
      <c r="Y528" s="108"/>
      <c r="Z528" s="108"/>
    </row>
    <row r="529" ht="45.75" customHeight="1">
      <c r="A529" s="108"/>
      <c r="B529" s="108"/>
      <c r="C529" s="108"/>
      <c r="D529" s="108"/>
      <c r="E529" s="108"/>
      <c r="F529" s="108"/>
      <c r="G529" s="109"/>
      <c r="H529" s="108"/>
      <c r="I529" s="108"/>
      <c r="J529" s="108"/>
      <c r="K529" s="108"/>
      <c r="L529" s="108"/>
      <c r="M529" s="108"/>
      <c r="N529" s="108"/>
      <c r="O529" s="108"/>
      <c r="P529" s="108"/>
      <c r="Q529" s="108"/>
      <c r="R529" s="108"/>
      <c r="S529" s="108"/>
      <c r="T529" s="108"/>
      <c r="U529" s="108"/>
      <c r="V529" s="108"/>
      <c r="W529" s="108"/>
      <c r="X529" s="108"/>
      <c r="Y529" s="108"/>
      <c r="Z529" s="108"/>
    </row>
    <row r="530" ht="45.75" customHeight="1">
      <c r="A530" s="108"/>
      <c r="B530" s="108"/>
      <c r="C530" s="108"/>
      <c r="D530" s="108"/>
      <c r="E530" s="108"/>
      <c r="F530" s="108"/>
      <c r="G530" s="109"/>
      <c r="H530" s="108"/>
      <c r="I530" s="108"/>
      <c r="J530" s="108"/>
      <c r="K530" s="108"/>
      <c r="L530" s="108"/>
      <c r="M530" s="108"/>
      <c r="N530" s="108"/>
      <c r="O530" s="108"/>
      <c r="P530" s="108"/>
      <c r="Q530" s="108"/>
      <c r="R530" s="108"/>
      <c r="S530" s="108"/>
      <c r="T530" s="108"/>
      <c r="U530" s="108"/>
      <c r="V530" s="108"/>
      <c r="W530" s="108"/>
      <c r="X530" s="108"/>
      <c r="Y530" s="108"/>
      <c r="Z530" s="108"/>
    </row>
    <row r="531" ht="45.75" customHeight="1">
      <c r="A531" s="108"/>
      <c r="B531" s="108"/>
      <c r="C531" s="108"/>
      <c r="D531" s="108"/>
      <c r="E531" s="108"/>
      <c r="F531" s="108"/>
      <c r="G531" s="109"/>
      <c r="H531" s="108"/>
      <c r="I531" s="108"/>
      <c r="J531" s="108"/>
      <c r="K531" s="108"/>
      <c r="L531" s="108"/>
      <c r="M531" s="108"/>
      <c r="N531" s="108"/>
      <c r="O531" s="108"/>
      <c r="P531" s="108"/>
      <c r="Q531" s="108"/>
      <c r="R531" s="108"/>
      <c r="S531" s="108"/>
      <c r="T531" s="108"/>
      <c r="U531" s="108"/>
      <c r="V531" s="108"/>
      <c r="W531" s="108"/>
      <c r="X531" s="108"/>
      <c r="Y531" s="108"/>
      <c r="Z531" s="108"/>
    </row>
    <row r="532" ht="45.75" customHeight="1">
      <c r="A532" s="108"/>
      <c r="B532" s="108"/>
      <c r="C532" s="108"/>
      <c r="D532" s="108"/>
      <c r="E532" s="108"/>
      <c r="F532" s="108"/>
      <c r="G532" s="109"/>
      <c r="H532" s="108"/>
      <c r="I532" s="108"/>
      <c r="J532" s="108"/>
      <c r="K532" s="108"/>
      <c r="L532" s="108"/>
      <c r="M532" s="108"/>
      <c r="N532" s="108"/>
      <c r="O532" s="108"/>
      <c r="P532" s="108"/>
      <c r="Q532" s="108"/>
      <c r="R532" s="108"/>
      <c r="S532" s="108"/>
      <c r="T532" s="108"/>
      <c r="U532" s="108"/>
      <c r="V532" s="108"/>
      <c r="W532" s="108"/>
      <c r="X532" s="108"/>
      <c r="Y532" s="108"/>
      <c r="Z532" s="108"/>
    </row>
    <row r="533" ht="45.75" customHeight="1">
      <c r="A533" s="108"/>
      <c r="B533" s="108"/>
      <c r="C533" s="108"/>
      <c r="D533" s="108"/>
      <c r="E533" s="108"/>
      <c r="F533" s="108"/>
      <c r="G533" s="109"/>
      <c r="H533" s="108"/>
      <c r="I533" s="108"/>
      <c r="J533" s="108"/>
      <c r="K533" s="108"/>
      <c r="L533" s="108"/>
      <c r="M533" s="108"/>
      <c r="N533" s="108"/>
      <c r="O533" s="108"/>
      <c r="P533" s="108"/>
      <c r="Q533" s="108"/>
      <c r="R533" s="108"/>
      <c r="S533" s="108"/>
      <c r="T533" s="108"/>
      <c r="U533" s="108"/>
      <c r="V533" s="108"/>
      <c r="W533" s="108"/>
      <c r="X533" s="108"/>
      <c r="Y533" s="108"/>
      <c r="Z533" s="108"/>
    </row>
    <row r="534" ht="45.75" customHeight="1">
      <c r="A534" s="108"/>
      <c r="B534" s="108"/>
      <c r="C534" s="108"/>
      <c r="D534" s="108"/>
      <c r="E534" s="108"/>
      <c r="F534" s="108"/>
      <c r="G534" s="109"/>
      <c r="H534" s="108"/>
      <c r="I534" s="108"/>
      <c r="J534" s="108"/>
      <c r="K534" s="108"/>
      <c r="L534" s="108"/>
      <c r="M534" s="108"/>
      <c r="N534" s="108"/>
      <c r="O534" s="108"/>
      <c r="P534" s="108"/>
      <c r="Q534" s="108"/>
      <c r="R534" s="108"/>
      <c r="S534" s="108"/>
      <c r="T534" s="108"/>
      <c r="U534" s="108"/>
      <c r="V534" s="108"/>
      <c r="W534" s="108"/>
      <c r="X534" s="108"/>
      <c r="Y534" s="108"/>
      <c r="Z534" s="108"/>
    </row>
    <row r="535" ht="45.75" customHeight="1">
      <c r="A535" s="108"/>
      <c r="B535" s="108"/>
      <c r="C535" s="108"/>
      <c r="D535" s="108"/>
      <c r="E535" s="108"/>
      <c r="F535" s="108"/>
      <c r="G535" s="109"/>
      <c r="H535" s="108"/>
      <c r="I535" s="108"/>
      <c r="J535" s="108"/>
      <c r="K535" s="108"/>
      <c r="L535" s="108"/>
      <c r="M535" s="108"/>
      <c r="N535" s="108"/>
      <c r="O535" s="108"/>
      <c r="P535" s="108"/>
      <c r="Q535" s="108"/>
      <c r="R535" s="108"/>
      <c r="S535" s="108"/>
      <c r="T535" s="108"/>
      <c r="U535" s="108"/>
      <c r="V535" s="108"/>
      <c r="W535" s="108"/>
      <c r="X535" s="108"/>
      <c r="Y535" s="108"/>
      <c r="Z535" s="108"/>
    </row>
    <row r="536" ht="45.75" customHeight="1">
      <c r="A536" s="108"/>
      <c r="B536" s="108"/>
      <c r="C536" s="108"/>
      <c r="D536" s="108"/>
      <c r="E536" s="108"/>
      <c r="F536" s="108"/>
      <c r="G536" s="109"/>
      <c r="H536" s="108"/>
      <c r="I536" s="108"/>
      <c r="J536" s="108"/>
      <c r="K536" s="108"/>
      <c r="L536" s="108"/>
      <c r="M536" s="108"/>
      <c r="N536" s="108"/>
      <c r="O536" s="108"/>
      <c r="P536" s="108"/>
      <c r="Q536" s="108"/>
      <c r="R536" s="108"/>
      <c r="S536" s="108"/>
      <c r="T536" s="108"/>
      <c r="U536" s="108"/>
      <c r="V536" s="108"/>
      <c r="W536" s="108"/>
      <c r="X536" s="108"/>
      <c r="Y536" s="108"/>
      <c r="Z536" s="108"/>
    </row>
    <row r="537" ht="45.75" customHeight="1">
      <c r="A537" s="108"/>
      <c r="B537" s="108"/>
      <c r="C537" s="108"/>
      <c r="D537" s="108"/>
      <c r="E537" s="108"/>
      <c r="F537" s="108"/>
      <c r="G537" s="109"/>
      <c r="H537" s="108"/>
      <c r="I537" s="108"/>
      <c r="J537" s="108"/>
      <c r="K537" s="108"/>
      <c r="L537" s="108"/>
      <c r="M537" s="108"/>
      <c r="N537" s="108"/>
      <c r="O537" s="108"/>
      <c r="P537" s="108"/>
      <c r="Q537" s="108"/>
      <c r="R537" s="108"/>
      <c r="S537" s="108"/>
      <c r="T537" s="108"/>
      <c r="U537" s="108"/>
      <c r="V537" s="108"/>
      <c r="W537" s="108"/>
      <c r="X537" s="108"/>
      <c r="Y537" s="108"/>
      <c r="Z537" s="108"/>
    </row>
    <row r="538" ht="45.75" customHeight="1">
      <c r="A538" s="108"/>
      <c r="B538" s="108"/>
      <c r="C538" s="108"/>
      <c r="D538" s="108"/>
      <c r="E538" s="108"/>
      <c r="F538" s="108"/>
      <c r="G538" s="109"/>
      <c r="H538" s="108"/>
      <c r="I538" s="108"/>
      <c r="J538" s="108"/>
      <c r="K538" s="108"/>
      <c r="L538" s="108"/>
      <c r="M538" s="108"/>
      <c r="N538" s="108"/>
      <c r="O538" s="108"/>
      <c r="P538" s="108"/>
      <c r="Q538" s="108"/>
      <c r="R538" s="108"/>
      <c r="S538" s="108"/>
      <c r="T538" s="108"/>
      <c r="U538" s="108"/>
      <c r="V538" s="108"/>
      <c r="W538" s="108"/>
      <c r="X538" s="108"/>
      <c r="Y538" s="108"/>
      <c r="Z538" s="108"/>
    </row>
    <row r="539" ht="45.75" customHeight="1">
      <c r="A539" s="108"/>
      <c r="B539" s="108"/>
      <c r="C539" s="108"/>
      <c r="D539" s="108"/>
      <c r="E539" s="108"/>
      <c r="F539" s="108"/>
      <c r="G539" s="109"/>
      <c r="H539" s="108"/>
      <c r="I539" s="108"/>
      <c r="J539" s="108"/>
      <c r="K539" s="108"/>
      <c r="L539" s="108"/>
      <c r="M539" s="108"/>
      <c r="N539" s="108"/>
      <c r="O539" s="108"/>
      <c r="P539" s="108"/>
      <c r="Q539" s="108"/>
      <c r="R539" s="108"/>
      <c r="S539" s="108"/>
      <c r="T539" s="108"/>
      <c r="U539" s="108"/>
      <c r="V539" s="108"/>
      <c r="W539" s="108"/>
      <c r="X539" s="108"/>
      <c r="Y539" s="108"/>
      <c r="Z539" s="108"/>
    </row>
    <row r="540" ht="45.75" customHeight="1">
      <c r="A540" s="108"/>
      <c r="B540" s="108"/>
      <c r="C540" s="108"/>
      <c r="D540" s="108"/>
      <c r="E540" s="108"/>
      <c r="F540" s="108"/>
      <c r="G540" s="109"/>
      <c r="H540" s="108"/>
      <c r="I540" s="108"/>
      <c r="J540" s="108"/>
      <c r="K540" s="108"/>
      <c r="L540" s="108"/>
      <c r="M540" s="108"/>
      <c r="N540" s="108"/>
      <c r="O540" s="108"/>
      <c r="P540" s="108"/>
      <c r="Q540" s="108"/>
      <c r="R540" s="108"/>
      <c r="S540" s="108"/>
      <c r="T540" s="108"/>
      <c r="U540" s="108"/>
      <c r="V540" s="108"/>
      <c r="W540" s="108"/>
      <c r="X540" s="108"/>
      <c r="Y540" s="108"/>
      <c r="Z540" s="108"/>
    </row>
    <row r="541" ht="45.75" customHeight="1">
      <c r="A541" s="108"/>
      <c r="B541" s="108"/>
      <c r="C541" s="108"/>
      <c r="D541" s="108"/>
      <c r="E541" s="108"/>
      <c r="F541" s="108"/>
      <c r="G541" s="109"/>
      <c r="H541" s="108"/>
      <c r="I541" s="108"/>
      <c r="J541" s="108"/>
      <c r="K541" s="108"/>
      <c r="L541" s="108"/>
      <c r="M541" s="108"/>
      <c r="N541" s="108"/>
      <c r="O541" s="108"/>
      <c r="P541" s="108"/>
      <c r="Q541" s="108"/>
      <c r="R541" s="108"/>
      <c r="S541" s="108"/>
      <c r="T541" s="108"/>
      <c r="U541" s="108"/>
      <c r="V541" s="108"/>
      <c r="W541" s="108"/>
      <c r="X541" s="108"/>
      <c r="Y541" s="108"/>
      <c r="Z541" s="108"/>
    </row>
    <row r="542" ht="45.75" customHeight="1">
      <c r="A542" s="108"/>
      <c r="B542" s="108"/>
      <c r="C542" s="108"/>
      <c r="D542" s="108"/>
      <c r="E542" s="108"/>
      <c r="F542" s="108"/>
      <c r="G542" s="109"/>
      <c r="H542" s="108"/>
      <c r="I542" s="108"/>
      <c r="J542" s="108"/>
      <c r="K542" s="108"/>
      <c r="L542" s="108"/>
      <c r="M542" s="108"/>
      <c r="N542" s="108"/>
      <c r="O542" s="108"/>
      <c r="P542" s="108"/>
      <c r="Q542" s="108"/>
      <c r="R542" s="108"/>
      <c r="S542" s="108"/>
      <c r="T542" s="108"/>
      <c r="U542" s="108"/>
      <c r="V542" s="108"/>
      <c r="W542" s="108"/>
      <c r="X542" s="108"/>
      <c r="Y542" s="108"/>
      <c r="Z542" s="108"/>
    </row>
    <row r="543" ht="45.75" customHeight="1">
      <c r="A543" s="108"/>
      <c r="B543" s="108"/>
      <c r="C543" s="108"/>
      <c r="D543" s="108"/>
      <c r="E543" s="108"/>
      <c r="F543" s="108"/>
      <c r="G543" s="109"/>
      <c r="H543" s="108"/>
      <c r="I543" s="108"/>
      <c r="J543" s="108"/>
      <c r="K543" s="108"/>
      <c r="L543" s="108"/>
      <c r="M543" s="108"/>
      <c r="N543" s="108"/>
      <c r="O543" s="108"/>
      <c r="P543" s="108"/>
      <c r="Q543" s="108"/>
      <c r="R543" s="108"/>
      <c r="S543" s="108"/>
      <c r="T543" s="108"/>
      <c r="U543" s="108"/>
      <c r="V543" s="108"/>
      <c r="W543" s="108"/>
      <c r="X543" s="108"/>
      <c r="Y543" s="108"/>
      <c r="Z543" s="108"/>
    </row>
    <row r="544" ht="45.75" customHeight="1">
      <c r="A544" s="108"/>
      <c r="B544" s="108"/>
      <c r="C544" s="108"/>
      <c r="D544" s="108"/>
      <c r="E544" s="108"/>
      <c r="F544" s="108"/>
      <c r="G544" s="109"/>
      <c r="H544" s="108"/>
      <c r="I544" s="108"/>
      <c r="J544" s="108"/>
      <c r="K544" s="108"/>
      <c r="L544" s="108"/>
      <c r="M544" s="108"/>
      <c r="N544" s="108"/>
      <c r="O544" s="108"/>
      <c r="P544" s="108"/>
      <c r="Q544" s="108"/>
      <c r="R544" s="108"/>
      <c r="S544" s="108"/>
      <c r="T544" s="108"/>
      <c r="U544" s="108"/>
      <c r="V544" s="108"/>
      <c r="W544" s="108"/>
      <c r="X544" s="108"/>
      <c r="Y544" s="108"/>
      <c r="Z544" s="108"/>
    </row>
    <row r="545" ht="45.75" customHeight="1">
      <c r="A545" s="108"/>
      <c r="B545" s="108"/>
      <c r="C545" s="108"/>
      <c r="D545" s="108"/>
      <c r="E545" s="108"/>
      <c r="F545" s="108"/>
      <c r="G545" s="109"/>
      <c r="H545" s="108"/>
      <c r="I545" s="108"/>
      <c r="J545" s="108"/>
      <c r="K545" s="108"/>
      <c r="L545" s="108"/>
      <c r="M545" s="108"/>
      <c r="N545" s="108"/>
      <c r="O545" s="108"/>
      <c r="P545" s="108"/>
      <c r="Q545" s="108"/>
      <c r="R545" s="108"/>
      <c r="S545" s="108"/>
      <c r="T545" s="108"/>
      <c r="U545" s="108"/>
      <c r="V545" s="108"/>
      <c r="W545" s="108"/>
      <c r="X545" s="108"/>
      <c r="Y545" s="108"/>
      <c r="Z545" s="108"/>
    </row>
    <row r="546" ht="45.75" customHeight="1">
      <c r="A546" s="108"/>
      <c r="B546" s="108"/>
      <c r="C546" s="108"/>
      <c r="D546" s="108"/>
      <c r="E546" s="108"/>
      <c r="F546" s="108"/>
      <c r="G546" s="109"/>
      <c r="H546" s="108"/>
      <c r="I546" s="108"/>
      <c r="J546" s="108"/>
      <c r="K546" s="108"/>
      <c r="L546" s="108"/>
      <c r="M546" s="108"/>
      <c r="N546" s="108"/>
      <c r="O546" s="108"/>
      <c r="P546" s="108"/>
      <c r="Q546" s="108"/>
      <c r="R546" s="108"/>
      <c r="S546" s="108"/>
      <c r="T546" s="108"/>
      <c r="U546" s="108"/>
      <c r="V546" s="108"/>
      <c r="W546" s="108"/>
      <c r="X546" s="108"/>
      <c r="Y546" s="108"/>
      <c r="Z546" s="108"/>
    </row>
    <row r="547" ht="45.75" customHeight="1">
      <c r="A547" s="108"/>
      <c r="B547" s="108"/>
      <c r="C547" s="108"/>
      <c r="D547" s="108"/>
      <c r="E547" s="108"/>
      <c r="F547" s="108"/>
      <c r="G547" s="109"/>
      <c r="H547" s="108"/>
      <c r="I547" s="108"/>
      <c r="J547" s="108"/>
      <c r="K547" s="108"/>
      <c r="L547" s="108"/>
      <c r="M547" s="108"/>
      <c r="N547" s="108"/>
      <c r="O547" s="108"/>
      <c r="P547" s="108"/>
      <c r="Q547" s="108"/>
      <c r="R547" s="108"/>
      <c r="S547" s="108"/>
      <c r="T547" s="108"/>
      <c r="U547" s="108"/>
      <c r="V547" s="108"/>
      <c r="W547" s="108"/>
      <c r="X547" s="108"/>
      <c r="Y547" s="108"/>
      <c r="Z547" s="108"/>
    </row>
    <row r="548" ht="45.75" customHeight="1">
      <c r="A548" s="108"/>
      <c r="B548" s="108"/>
      <c r="C548" s="108"/>
      <c r="D548" s="108"/>
      <c r="E548" s="108"/>
      <c r="F548" s="108"/>
      <c r="G548" s="109"/>
      <c r="H548" s="108"/>
      <c r="I548" s="108"/>
      <c r="J548" s="108"/>
      <c r="K548" s="108"/>
      <c r="L548" s="108"/>
      <c r="M548" s="108"/>
      <c r="N548" s="108"/>
      <c r="O548" s="108"/>
      <c r="P548" s="108"/>
      <c r="Q548" s="108"/>
      <c r="R548" s="108"/>
      <c r="S548" s="108"/>
      <c r="T548" s="108"/>
      <c r="U548" s="108"/>
      <c r="V548" s="108"/>
      <c r="W548" s="108"/>
      <c r="X548" s="108"/>
      <c r="Y548" s="108"/>
      <c r="Z548" s="108"/>
    </row>
    <row r="549" ht="45.75" customHeight="1">
      <c r="A549" s="108"/>
      <c r="B549" s="108"/>
      <c r="C549" s="108"/>
      <c r="D549" s="108"/>
      <c r="E549" s="108"/>
      <c r="F549" s="108"/>
      <c r="G549" s="109"/>
      <c r="H549" s="108"/>
      <c r="I549" s="108"/>
      <c r="J549" s="108"/>
      <c r="K549" s="108"/>
      <c r="L549" s="108"/>
      <c r="M549" s="108"/>
      <c r="N549" s="108"/>
      <c r="O549" s="108"/>
      <c r="P549" s="108"/>
      <c r="Q549" s="108"/>
      <c r="R549" s="108"/>
      <c r="S549" s="108"/>
      <c r="T549" s="108"/>
      <c r="U549" s="108"/>
      <c r="V549" s="108"/>
      <c r="W549" s="108"/>
      <c r="X549" s="108"/>
      <c r="Y549" s="108"/>
      <c r="Z549" s="108"/>
    </row>
    <row r="550" ht="45.75" customHeight="1">
      <c r="A550" s="108"/>
      <c r="B550" s="108"/>
      <c r="C550" s="108"/>
      <c r="D550" s="108"/>
      <c r="E550" s="108"/>
      <c r="F550" s="108"/>
      <c r="G550" s="109"/>
      <c r="H550" s="108"/>
      <c r="I550" s="108"/>
      <c r="J550" s="108"/>
      <c r="K550" s="108"/>
      <c r="L550" s="108"/>
      <c r="M550" s="108"/>
      <c r="N550" s="108"/>
      <c r="O550" s="108"/>
      <c r="P550" s="108"/>
      <c r="Q550" s="108"/>
      <c r="R550" s="108"/>
      <c r="S550" s="108"/>
      <c r="T550" s="108"/>
      <c r="U550" s="108"/>
      <c r="V550" s="108"/>
      <c r="W550" s="108"/>
      <c r="X550" s="108"/>
      <c r="Y550" s="108"/>
      <c r="Z550" s="108"/>
    </row>
    <row r="551" ht="45.75" customHeight="1">
      <c r="A551" s="108"/>
      <c r="B551" s="108"/>
      <c r="C551" s="108"/>
      <c r="D551" s="108"/>
      <c r="E551" s="108"/>
      <c r="F551" s="108"/>
      <c r="G551" s="109"/>
      <c r="H551" s="108"/>
      <c r="I551" s="108"/>
      <c r="J551" s="108"/>
      <c r="K551" s="108"/>
      <c r="L551" s="108"/>
      <c r="M551" s="108"/>
      <c r="N551" s="108"/>
      <c r="O551" s="108"/>
      <c r="P551" s="108"/>
      <c r="Q551" s="108"/>
      <c r="R551" s="108"/>
      <c r="S551" s="108"/>
      <c r="T551" s="108"/>
      <c r="U551" s="108"/>
      <c r="V551" s="108"/>
      <c r="W551" s="108"/>
      <c r="X551" s="108"/>
      <c r="Y551" s="108"/>
      <c r="Z551" s="108"/>
    </row>
    <row r="552" ht="45.75" customHeight="1">
      <c r="A552" s="108"/>
      <c r="B552" s="108"/>
      <c r="C552" s="108"/>
      <c r="D552" s="108"/>
      <c r="E552" s="108"/>
      <c r="F552" s="108"/>
      <c r="G552" s="109"/>
      <c r="H552" s="108"/>
      <c r="I552" s="108"/>
      <c r="J552" s="108"/>
      <c r="K552" s="108"/>
      <c r="L552" s="108"/>
      <c r="M552" s="108"/>
      <c r="N552" s="108"/>
      <c r="O552" s="108"/>
      <c r="P552" s="108"/>
      <c r="Q552" s="108"/>
      <c r="R552" s="108"/>
      <c r="S552" s="108"/>
      <c r="T552" s="108"/>
      <c r="U552" s="108"/>
      <c r="V552" s="108"/>
      <c r="W552" s="108"/>
      <c r="X552" s="108"/>
      <c r="Y552" s="108"/>
      <c r="Z552" s="108"/>
    </row>
    <row r="553" ht="45.75" customHeight="1">
      <c r="A553" s="108"/>
      <c r="B553" s="108"/>
      <c r="C553" s="108"/>
      <c r="D553" s="108"/>
      <c r="E553" s="108"/>
      <c r="F553" s="108"/>
      <c r="G553" s="109"/>
      <c r="H553" s="108"/>
      <c r="I553" s="108"/>
      <c r="J553" s="108"/>
      <c r="K553" s="108"/>
      <c r="L553" s="108"/>
      <c r="M553" s="108"/>
      <c r="N553" s="108"/>
      <c r="O553" s="108"/>
      <c r="P553" s="108"/>
      <c r="Q553" s="108"/>
      <c r="R553" s="108"/>
      <c r="S553" s="108"/>
      <c r="T553" s="108"/>
      <c r="U553" s="108"/>
      <c r="V553" s="108"/>
      <c r="W553" s="108"/>
      <c r="X553" s="108"/>
      <c r="Y553" s="108"/>
      <c r="Z553" s="108"/>
    </row>
    <row r="554" ht="45.75" customHeight="1">
      <c r="A554" s="108"/>
      <c r="B554" s="108"/>
      <c r="C554" s="108"/>
      <c r="D554" s="108"/>
      <c r="E554" s="108"/>
      <c r="F554" s="108"/>
      <c r="G554" s="109"/>
      <c r="H554" s="108"/>
      <c r="I554" s="108"/>
      <c r="J554" s="108"/>
      <c r="K554" s="108"/>
      <c r="L554" s="108"/>
      <c r="M554" s="108"/>
      <c r="N554" s="108"/>
      <c r="O554" s="108"/>
      <c r="P554" s="108"/>
      <c r="Q554" s="108"/>
      <c r="R554" s="108"/>
      <c r="S554" s="108"/>
      <c r="T554" s="108"/>
      <c r="U554" s="108"/>
      <c r="V554" s="108"/>
      <c r="W554" s="108"/>
      <c r="X554" s="108"/>
      <c r="Y554" s="108"/>
      <c r="Z554" s="108"/>
    </row>
    <row r="555" ht="45.75" customHeight="1">
      <c r="A555" s="108"/>
      <c r="B555" s="108"/>
      <c r="C555" s="108"/>
      <c r="D555" s="108"/>
      <c r="E555" s="108"/>
      <c r="F555" s="108"/>
      <c r="G555" s="109"/>
      <c r="H555" s="108"/>
      <c r="I555" s="108"/>
      <c r="J555" s="108"/>
      <c r="K555" s="108"/>
      <c r="L555" s="108"/>
      <c r="M555" s="108"/>
      <c r="N555" s="108"/>
      <c r="O555" s="108"/>
      <c r="P555" s="108"/>
      <c r="Q555" s="108"/>
      <c r="R555" s="108"/>
      <c r="S555" s="108"/>
      <c r="T555" s="108"/>
      <c r="U555" s="108"/>
      <c r="V555" s="108"/>
      <c r="W555" s="108"/>
      <c r="X555" s="108"/>
      <c r="Y555" s="108"/>
      <c r="Z555" s="108"/>
    </row>
    <row r="556" ht="45.75" customHeight="1">
      <c r="A556" s="108"/>
      <c r="B556" s="108"/>
      <c r="C556" s="108"/>
      <c r="D556" s="108"/>
      <c r="E556" s="108"/>
      <c r="F556" s="108"/>
      <c r="G556" s="109"/>
      <c r="H556" s="108"/>
      <c r="I556" s="108"/>
      <c r="J556" s="108"/>
      <c r="K556" s="108"/>
      <c r="L556" s="108"/>
      <c r="M556" s="108"/>
      <c r="N556" s="108"/>
      <c r="O556" s="108"/>
      <c r="P556" s="108"/>
      <c r="Q556" s="108"/>
      <c r="R556" s="108"/>
      <c r="S556" s="108"/>
      <c r="T556" s="108"/>
      <c r="U556" s="108"/>
      <c r="V556" s="108"/>
      <c r="W556" s="108"/>
      <c r="X556" s="108"/>
      <c r="Y556" s="108"/>
      <c r="Z556" s="108"/>
    </row>
    <row r="557" ht="45.75" customHeight="1">
      <c r="A557" s="108"/>
      <c r="B557" s="108"/>
      <c r="C557" s="108"/>
      <c r="D557" s="108"/>
      <c r="E557" s="108"/>
      <c r="F557" s="108"/>
      <c r="G557" s="109"/>
      <c r="H557" s="108"/>
      <c r="I557" s="108"/>
      <c r="J557" s="108"/>
      <c r="K557" s="108"/>
      <c r="L557" s="108"/>
      <c r="M557" s="108"/>
      <c r="N557" s="108"/>
      <c r="O557" s="108"/>
      <c r="P557" s="108"/>
      <c r="Q557" s="108"/>
      <c r="R557" s="108"/>
      <c r="S557" s="108"/>
      <c r="T557" s="108"/>
      <c r="U557" s="108"/>
      <c r="V557" s="108"/>
      <c r="W557" s="108"/>
      <c r="X557" s="108"/>
      <c r="Y557" s="108"/>
      <c r="Z557" s="108"/>
    </row>
    <row r="558" ht="45.75" customHeight="1">
      <c r="A558" s="108"/>
      <c r="B558" s="108"/>
      <c r="C558" s="108"/>
      <c r="D558" s="108"/>
      <c r="E558" s="108"/>
      <c r="F558" s="108"/>
      <c r="G558" s="109"/>
      <c r="H558" s="108"/>
      <c r="I558" s="108"/>
      <c r="J558" s="108"/>
      <c r="K558" s="108"/>
      <c r="L558" s="108"/>
      <c r="M558" s="108"/>
      <c r="N558" s="108"/>
      <c r="O558" s="108"/>
      <c r="P558" s="108"/>
      <c r="Q558" s="108"/>
      <c r="R558" s="108"/>
      <c r="S558" s="108"/>
      <c r="T558" s="108"/>
      <c r="U558" s="108"/>
      <c r="V558" s="108"/>
      <c r="W558" s="108"/>
      <c r="X558" s="108"/>
      <c r="Y558" s="108"/>
      <c r="Z558" s="108"/>
    </row>
    <row r="559" ht="45.75" customHeight="1">
      <c r="A559" s="108"/>
      <c r="B559" s="108"/>
      <c r="C559" s="108"/>
      <c r="D559" s="108"/>
      <c r="E559" s="108"/>
      <c r="F559" s="108"/>
      <c r="G559" s="109"/>
      <c r="H559" s="108"/>
      <c r="I559" s="108"/>
      <c r="J559" s="108"/>
      <c r="K559" s="108"/>
      <c r="L559" s="108"/>
      <c r="M559" s="108"/>
      <c r="N559" s="108"/>
      <c r="O559" s="108"/>
      <c r="P559" s="108"/>
      <c r="Q559" s="108"/>
      <c r="R559" s="108"/>
      <c r="S559" s="108"/>
      <c r="T559" s="108"/>
      <c r="U559" s="108"/>
      <c r="V559" s="108"/>
      <c r="W559" s="108"/>
      <c r="X559" s="108"/>
      <c r="Y559" s="108"/>
      <c r="Z559" s="108"/>
    </row>
    <row r="560" ht="45.75" customHeight="1">
      <c r="A560" s="108"/>
      <c r="B560" s="108"/>
      <c r="C560" s="108"/>
      <c r="D560" s="108"/>
      <c r="E560" s="108"/>
      <c r="F560" s="108"/>
      <c r="G560" s="109"/>
      <c r="H560" s="108"/>
      <c r="I560" s="108"/>
      <c r="J560" s="108"/>
      <c r="K560" s="108"/>
      <c r="L560" s="108"/>
      <c r="M560" s="108"/>
      <c r="N560" s="108"/>
      <c r="O560" s="108"/>
      <c r="P560" s="108"/>
      <c r="Q560" s="108"/>
      <c r="R560" s="108"/>
      <c r="S560" s="108"/>
      <c r="T560" s="108"/>
      <c r="U560" s="108"/>
      <c r="V560" s="108"/>
      <c r="W560" s="108"/>
      <c r="X560" s="108"/>
      <c r="Y560" s="108"/>
      <c r="Z560" s="108"/>
    </row>
    <row r="561" ht="45.75" customHeight="1">
      <c r="A561" s="108"/>
      <c r="B561" s="108"/>
      <c r="C561" s="108"/>
      <c r="D561" s="108"/>
      <c r="E561" s="108"/>
      <c r="F561" s="108"/>
      <c r="G561" s="109"/>
      <c r="H561" s="108"/>
      <c r="I561" s="108"/>
      <c r="J561" s="108"/>
      <c r="K561" s="108"/>
      <c r="L561" s="108"/>
      <c r="M561" s="108"/>
      <c r="N561" s="108"/>
      <c r="O561" s="108"/>
      <c r="P561" s="108"/>
      <c r="Q561" s="108"/>
      <c r="R561" s="108"/>
      <c r="S561" s="108"/>
      <c r="T561" s="108"/>
      <c r="U561" s="108"/>
      <c r="V561" s="108"/>
      <c r="W561" s="108"/>
      <c r="X561" s="108"/>
      <c r="Y561" s="108"/>
      <c r="Z561" s="108"/>
    </row>
    <row r="562" ht="45.75" customHeight="1">
      <c r="A562" s="108"/>
      <c r="B562" s="108"/>
      <c r="C562" s="108"/>
      <c r="D562" s="108"/>
      <c r="E562" s="108"/>
      <c r="F562" s="108"/>
      <c r="G562" s="109"/>
      <c r="H562" s="108"/>
      <c r="I562" s="108"/>
      <c r="J562" s="108"/>
      <c r="K562" s="108"/>
      <c r="L562" s="108"/>
      <c r="M562" s="108"/>
      <c r="N562" s="108"/>
      <c r="O562" s="108"/>
      <c r="P562" s="108"/>
      <c r="Q562" s="108"/>
      <c r="R562" s="108"/>
      <c r="S562" s="108"/>
      <c r="T562" s="108"/>
      <c r="U562" s="108"/>
      <c r="V562" s="108"/>
      <c r="W562" s="108"/>
      <c r="X562" s="108"/>
      <c r="Y562" s="108"/>
      <c r="Z562" s="108"/>
    </row>
    <row r="563" ht="45.75" customHeight="1">
      <c r="A563" s="108"/>
      <c r="B563" s="108"/>
      <c r="C563" s="108"/>
      <c r="D563" s="108"/>
      <c r="E563" s="108"/>
      <c r="F563" s="108"/>
      <c r="G563" s="109"/>
      <c r="H563" s="108"/>
      <c r="I563" s="108"/>
      <c r="J563" s="108"/>
      <c r="K563" s="108"/>
      <c r="L563" s="108"/>
      <c r="M563" s="108"/>
      <c r="N563" s="108"/>
      <c r="O563" s="108"/>
      <c r="P563" s="108"/>
      <c r="Q563" s="108"/>
      <c r="R563" s="108"/>
      <c r="S563" s="108"/>
      <c r="T563" s="108"/>
      <c r="U563" s="108"/>
      <c r="V563" s="108"/>
      <c r="W563" s="108"/>
      <c r="X563" s="108"/>
      <c r="Y563" s="108"/>
      <c r="Z563" s="108"/>
    </row>
    <row r="564" ht="45.75" customHeight="1">
      <c r="A564" s="108"/>
      <c r="B564" s="108"/>
      <c r="C564" s="108"/>
      <c r="D564" s="108"/>
      <c r="E564" s="108"/>
      <c r="F564" s="108"/>
      <c r="G564" s="109"/>
      <c r="H564" s="108"/>
      <c r="I564" s="108"/>
      <c r="J564" s="108"/>
      <c r="K564" s="108"/>
      <c r="L564" s="108"/>
      <c r="M564" s="108"/>
      <c r="N564" s="108"/>
      <c r="O564" s="108"/>
      <c r="P564" s="108"/>
      <c r="Q564" s="108"/>
      <c r="R564" s="108"/>
      <c r="S564" s="108"/>
      <c r="T564" s="108"/>
      <c r="U564" s="108"/>
      <c r="V564" s="108"/>
      <c r="W564" s="108"/>
      <c r="X564" s="108"/>
      <c r="Y564" s="108"/>
      <c r="Z564" s="108"/>
    </row>
    <row r="565" ht="45.75" customHeight="1">
      <c r="A565" s="108"/>
      <c r="B565" s="108"/>
      <c r="C565" s="108"/>
      <c r="D565" s="108"/>
      <c r="E565" s="108"/>
      <c r="F565" s="108"/>
      <c r="G565" s="109"/>
      <c r="H565" s="108"/>
      <c r="I565" s="108"/>
      <c r="J565" s="108"/>
      <c r="K565" s="108"/>
      <c r="L565" s="108"/>
      <c r="M565" s="108"/>
      <c r="N565" s="108"/>
      <c r="O565" s="108"/>
      <c r="P565" s="108"/>
      <c r="Q565" s="108"/>
      <c r="R565" s="108"/>
      <c r="S565" s="108"/>
      <c r="T565" s="108"/>
      <c r="U565" s="108"/>
      <c r="V565" s="108"/>
      <c r="W565" s="108"/>
      <c r="X565" s="108"/>
      <c r="Y565" s="108"/>
      <c r="Z565" s="108"/>
    </row>
    <row r="566" ht="45.75" customHeight="1">
      <c r="A566" s="108"/>
      <c r="B566" s="108"/>
      <c r="C566" s="108"/>
      <c r="D566" s="108"/>
      <c r="E566" s="108"/>
      <c r="F566" s="108"/>
      <c r="G566" s="109"/>
      <c r="H566" s="108"/>
      <c r="I566" s="108"/>
      <c r="J566" s="108"/>
      <c r="K566" s="108"/>
      <c r="L566" s="108"/>
      <c r="M566" s="108"/>
      <c r="N566" s="108"/>
      <c r="O566" s="108"/>
      <c r="P566" s="108"/>
      <c r="Q566" s="108"/>
      <c r="R566" s="108"/>
      <c r="S566" s="108"/>
      <c r="T566" s="108"/>
      <c r="U566" s="108"/>
      <c r="V566" s="108"/>
      <c r="W566" s="108"/>
      <c r="X566" s="108"/>
      <c r="Y566" s="108"/>
      <c r="Z566" s="108"/>
    </row>
    <row r="567" ht="45.75" customHeight="1">
      <c r="A567" s="108"/>
      <c r="B567" s="108"/>
      <c r="C567" s="108"/>
      <c r="D567" s="108"/>
      <c r="E567" s="108"/>
      <c r="F567" s="108"/>
      <c r="G567" s="109"/>
      <c r="H567" s="108"/>
      <c r="I567" s="108"/>
      <c r="J567" s="108"/>
      <c r="K567" s="108"/>
      <c r="L567" s="108"/>
      <c r="M567" s="108"/>
      <c r="N567" s="108"/>
      <c r="O567" s="108"/>
      <c r="P567" s="108"/>
      <c r="Q567" s="108"/>
      <c r="R567" s="108"/>
      <c r="S567" s="108"/>
      <c r="T567" s="108"/>
      <c r="U567" s="108"/>
      <c r="V567" s="108"/>
      <c r="W567" s="108"/>
      <c r="X567" s="108"/>
      <c r="Y567" s="108"/>
      <c r="Z567" s="108"/>
    </row>
    <row r="568" ht="45.75" customHeight="1">
      <c r="A568" s="108"/>
      <c r="B568" s="108"/>
      <c r="C568" s="108"/>
      <c r="D568" s="108"/>
      <c r="E568" s="108"/>
      <c r="F568" s="108"/>
      <c r="G568" s="109"/>
      <c r="H568" s="108"/>
      <c r="I568" s="108"/>
      <c r="J568" s="108"/>
      <c r="K568" s="108"/>
      <c r="L568" s="108"/>
      <c r="M568" s="108"/>
      <c r="N568" s="108"/>
      <c r="O568" s="108"/>
      <c r="P568" s="108"/>
      <c r="Q568" s="108"/>
      <c r="R568" s="108"/>
      <c r="S568" s="108"/>
      <c r="T568" s="108"/>
      <c r="U568" s="108"/>
      <c r="V568" s="108"/>
      <c r="W568" s="108"/>
      <c r="X568" s="108"/>
      <c r="Y568" s="108"/>
      <c r="Z568" s="108"/>
    </row>
    <row r="569" ht="45.75" customHeight="1">
      <c r="A569" s="108"/>
      <c r="B569" s="108"/>
      <c r="C569" s="108"/>
      <c r="D569" s="108"/>
      <c r="E569" s="108"/>
      <c r="F569" s="108"/>
      <c r="G569" s="109"/>
      <c r="H569" s="108"/>
      <c r="I569" s="108"/>
      <c r="J569" s="108"/>
      <c r="K569" s="108"/>
      <c r="L569" s="108"/>
      <c r="M569" s="108"/>
      <c r="N569" s="108"/>
      <c r="O569" s="108"/>
      <c r="P569" s="108"/>
      <c r="Q569" s="108"/>
      <c r="R569" s="108"/>
      <c r="S569" s="108"/>
      <c r="T569" s="108"/>
      <c r="U569" s="108"/>
      <c r="V569" s="108"/>
      <c r="W569" s="108"/>
      <c r="X569" s="108"/>
      <c r="Y569" s="108"/>
      <c r="Z569" s="108"/>
    </row>
    <row r="570" ht="45.75" customHeight="1">
      <c r="A570" s="108"/>
      <c r="B570" s="108"/>
      <c r="C570" s="108"/>
      <c r="D570" s="108"/>
      <c r="E570" s="108"/>
      <c r="F570" s="108"/>
      <c r="G570" s="109"/>
      <c r="H570" s="108"/>
      <c r="I570" s="108"/>
      <c r="J570" s="108"/>
      <c r="K570" s="108"/>
      <c r="L570" s="108"/>
      <c r="M570" s="108"/>
      <c r="N570" s="108"/>
      <c r="O570" s="108"/>
      <c r="P570" s="108"/>
      <c r="Q570" s="108"/>
      <c r="R570" s="108"/>
      <c r="S570" s="108"/>
      <c r="T570" s="108"/>
      <c r="U570" s="108"/>
      <c r="V570" s="108"/>
      <c r="W570" s="108"/>
      <c r="X570" s="108"/>
      <c r="Y570" s="108"/>
      <c r="Z570" s="108"/>
    </row>
    <row r="571" ht="45.75" customHeight="1">
      <c r="A571" s="108"/>
      <c r="B571" s="108"/>
      <c r="C571" s="108"/>
      <c r="D571" s="108"/>
      <c r="E571" s="108"/>
      <c r="F571" s="108"/>
      <c r="G571" s="109"/>
      <c r="H571" s="108"/>
      <c r="I571" s="108"/>
      <c r="J571" s="108"/>
      <c r="K571" s="108"/>
      <c r="L571" s="108"/>
      <c r="M571" s="108"/>
      <c r="N571" s="108"/>
      <c r="O571" s="108"/>
      <c r="P571" s="108"/>
      <c r="Q571" s="108"/>
      <c r="R571" s="108"/>
      <c r="S571" s="108"/>
      <c r="T571" s="108"/>
      <c r="U571" s="108"/>
      <c r="V571" s="108"/>
      <c r="W571" s="108"/>
      <c r="X571" s="108"/>
      <c r="Y571" s="108"/>
      <c r="Z571" s="108"/>
    </row>
    <row r="572" ht="45.75" customHeight="1">
      <c r="A572" s="108"/>
      <c r="B572" s="108"/>
      <c r="C572" s="108"/>
      <c r="D572" s="108"/>
      <c r="E572" s="108"/>
      <c r="F572" s="108"/>
      <c r="G572" s="109"/>
      <c r="H572" s="108"/>
      <c r="I572" s="108"/>
      <c r="J572" s="108"/>
      <c r="K572" s="108"/>
      <c r="L572" s="108"/>
      <c r="M572" s="108"/>
      <c r="N572" s="108"/>
      <c r="O572" s="108"/>
      <c r="P572" s="108"/>
      <c r="Q572" s="108"/>
      <c r="R572" s="108"/>
      <c r="S572" s="108"/>
      <c r="T572" s="108"/>
      <c r="U572" s="108"/>
      <c r="V572" s="108"/>
      <c r="W572" s="108"/>
      <c r="X572" s="108"/>
      <c r="Y572" s="108"/>
      <c r="Z572" s="108"/>
    </row>
    <row r="573" ht="45.75" customHeight="1">
      <c r="A573" s="108"/>
      <c r="B573" s="108"/>
      <c r="C573" s="108"/>
      <c r="D573" s="108"/>
      <c r="E573" s="108"/>
      <c r="F573" s="108"/>
      <c r="G573" s="109"/>
      <c r="H573" s="108"/>
      <c r="I573" s="108"/>
      <c r="J573" s="108"/>
      <c r="K573" s="108"/>
      <c r="L573" s="108"/>
      <c r="M573" s="108"/>
      <c r="N573" s="108"/>
      <c r="O573" s="108"/>
      <c r="P573" s="108"/>
      <c r="Q573" s="108"/>
      <c r="R573" s="108"/>
      <c r="S573" s="108"/>
      <c r="T573" s="108"/>
      <c r="U573" s="108"/>
      <c r="V573" s="108"/>
      <c r="W573" s="108"/>
      <c r="X573" s="108"/>
      <c r="Y573" s="108"/>
      <c r="Z573" s="108"/>
    </row>
    <row r="574" ht="45.75" customHeight="1">
      <c r="A574" s="108"/>
      <c r="B574" s="108"/>
      <c r="C574" s="108"/>
      <c r="D574" s="108"/>
      <c r="E574" s="108"/>
      <c r="F574" s="108"/>
      <c r="G574" s="109"/>
      <c r="H574" s="108"/>
      <c r="I574" s="108"/>
      <c r="J574" s="108"/>
      <c r="K574" s="108"/>
      <c r="L574" s="108"/>
      <c r="M574" s="108"/>
      <c r="N574" s="108"/>
      <c r="O574" s="108"/>
      <c r="P574" s="108"/>
      <c r="Q574" s="108"/>
      <c r="R574" s="108"/>
      <c r="S574" s="108"/>
      <c r="T574" s="108"/>
      <c r="U574" s="108"/>
      <c r="V574" s="108"/>
      <c r="W574" s="108"/>
      <c r="X574" s="108"/>
      <c r="Y574" s="108"/>
      <c r="Z574" s="108"/>
    </row>
    <row r="575" ht="45.75" customHeight="1">
      <c r="A575" s="108"/>
      <c r="B575" s="108"/>
      <c r="C575" s="108"/>
      <c r="D575" s="108"/>
      <c r="E575" s="108"/>
      <c r="F575" s="108"/>
      <c r="G575" s="109"/>
      <c r="H575" s="108"/>
      <c r="I575" s="108"/>
      <c r="J575" s="108"/>
      <c r="K575" s="108"/>
      <c r="L575" s="108"/>
      <c r="M575" s="108"/>
      <c r="N575" s="108"/>
      <c r="O575" s="108"/>
      <c r="P575" s="108"/>
      <c r="Q575" s="108"/>
      <c r="R575" s="108"/>
      <c r="S575" s="108"/>
      <c r="T575" s="108"/>
      <c r="U575" s="108"/>
      <c r="V575" s="108"/>
      <c r="W575" s="108"/>
      <c r="X575" s="108"/>
      <c r="Y575" s="108"/>
      <c r="Z575" s="108"/>
    </row>
    <row r="576" ht="45.75" customHeight="1">
      <c r="A576" s="108"/>
      <c r="B576" s="108"/>
      <c r="C576" s="108"/>
      <c r="D576" s="108"/>
      <c r="E576" s="108"/>
      <c r="F576" s="108"/>
      <c r="G576" s="109"/>
      <c r="H576" s="108"/>
      <c r="I576" s="108"/>
      <c r="J576" s="108"/>
      <c r="K576" s="108"/>
      <c r="L576" s="108"/>
      <c r="M576" s="108"/>
      <c r="N576" s="108"/>
      <c r="O576" s="108"/>
      <c r="P576" s="108"/>
      <c r="Q576" s="108"/>
      <c r="R576" s="108"/>
      <c r="S576" s="108"/>
      <c r="T576" s="108"/>
      <c r="U576" s="108"/>
      <c r="V576" s="108"/>
      <c r="W576" s="108"/>
      <c r="X576" s="108"/>
      <c r="Y576" s="108"/>
      <c r="Z576" s="108"/>
    </row>
    <row r="577" ht="45.75" customHeight="1">
      <c r="A577" s="108"/>
      <c r="B577" s="108"/>
      <c r="C577" s="108"/>
      <c r="D577" s="108"/>
      <c r="E577" s="108"/>
      <c r="F577" s="108"/>
      <c r="G577" s="109"/>
      <c r="H577" s="108"/>
      <c r="I577" s="108"/>
      <c r="J577" s="108"/>
      <c r="K577" s="108"/>
      <c r="L577" s="108"/>
      <c r="M577" s="108"/>
      <c r="N577" s="108"/>
      <c r="O577" s="108"/>
      <c r="P577" s="108"/>
      <c r="Q577" s="108"/>
      <c r="R577" s="108"/>
      <c r="S577" s="108"/>
      <c r="T577" s="108"/>
      <c r="U577" s="108"/>
      <c r="V577" s="108"/>
      <c r="W577" s="108"/>
      <c r="X577" s="108"/>
      <c r="Y577" s="108"/>
      <c r="Z577" s="108"/>
    </row>
    <row r="578" ht="45.75" customHeight="1">
      <c r="A578" s="108"/>
      <c r="B578" s="108"/>
      <c r="C578" s="108"/>
      <c r="D578" s="108"/>
      <c r="E578" s="108"/>
      <c r="F578" s="108"/>
      <c r="G578" s="109"/>
      <c r="H578" s="108"/>
      <c r="I578" s="108"/>
      <c r="J578" s="108"/>
      <c r="K578" s="108"/>
      <c r="L578" s="108"/>
      <c r="M578" s="108"/>
      <c r="N578" s="108"/>
      <c r="O578" s="108"/>
      <c r="P578" s="108"/>
      <c r="Q578" s="108"/>
      <c r="R578" s="108"/>
      <c r="S578" s="108"/>
      <c r="T578" s="108"/>
      <c r="U578" s="108"/>
      <c r="V578" s="108"/>
      <c r="W578" s="108"/>
      <c r="X578" s="108"/>
      <c r="Y578" s="108"/>
      <c r="Z578" s="108"/>
    </row>
    <row r="579" ht="45.75" customHeight="1">
      <c r="A579" s="108"/>
      <c r="B579" s="108"/>
      <c r="C579" s="108"/>
      <c r="D579" s="108"/>
      <c r="E579" s="108"/>
      <c r="F579" s="108"/>
      <c r="G579" s="109"/>
      <c r="H579" s="108"/>
      <c r="I579" s="108"/>
      <c r="J579" s="108"/>
      <c r="K579" s="108"/>
      <c r="L579" s="108"/>
      <c r="M579" s="108"/>
      <c r="N579" s="108"/>
      <c r="O579" s="108"/>
      <c r="P579" s="108"/>
      <c r="Q579" s="108"/>
      <c r="R579" s="108"/>
      <c r="S579" s="108"/>
      <c r="T579" s="108"/>
      <c r="U579" s="108"/>
      <c r="V579" s="108"/>
      <c r="W579" s="108"/>
      <c r="X579" s="108"/>
      <c r="Y579" s="108"/>
      <c r="Z579" s="108"/>
    </row>
    <row r="580" ht="45.75" customHeight="1">
      <c r="A580" s="108"/>
      <c r="B580" s="108"/>
      <c r="C580" s="108"/>
      <c r="D580" s="108"/>
      <c r="E580" s="108"/>
      <c r="F580" s="108"/>
      <c r="G580" s="109"/>
      <c r="H580" s="108"/>
      <c r="I580" s="108"/>
      <c r="J580" s="108"/>
      <c r="K580" s="108"/>
      <c r="L580" s="108"/>
      <c r="M580" s="108"/>
      <c r="N580" s="108"/>
      <c r="O580" s="108"/>
      <c r="P580" s="108"/>
      <c r="Q580" s="108"/>
      <c r="R580" s="108"/>
      <c r="S580" s="108"/>
      <c r="T580" s="108"/>
      <c r="U580" s="108"/>
      <c r="V580" s="108"/>
      <c r="W580" s="108"/>
      <c r="X580" s="108"/>
      <c r="Y580" s="108"/>
      <c r="Z580" s="108"/>
    </row>
    <row r="581" ht="45.75" customHeight="1">
      <c r="A581" s="108"/>
      <c r="B581" s="108"/>
      <c r="C581" s="108"/>
      <c r="D581" s="108"/>
      <c r="E581" s="108"/>
      <c r="F581" s="108"/>
      <c r="G581" s="109"/>
      <c r="H581" s="108"/>
      <c r="I581" s="108"/>
      <c r="J581" s="108"/>
      <c r="K581" s="108"/>
      <c r="L581" s="108"/>
      <c r="M581" s="108"/>
      <c r="N581" s="108"/>
      <c r="O581" s="108"/>
      <c r="P581" s="108"/>
      <c r="Q581" s="108"/>
      <c r="R581" s="108"/>
      <c r="S581" s="108"/>
      <c r="T581" s="108"/>
      <c r="U581" s="108"/>
      <c r="V581" s="108"/>
      <c r="W581" s="108"/>
      <c r="X581" s="108"/>
      <c r="Y581" s="108"/>
      <c r="Z581" s="108"/>
    </row>
    <row r="582" ht="45.75" customHeight="1">
      <c r="A582" s="108"/>
      <c r="B582" s="108"/>
      <c r="C582" s="108"/>
      <c r="D582" s="108"/>
      <c r="E582" s="108"/>
      <c r="F582" s="108"/>
      <c r="G582" s="109"/>
      <c r="H582" s="108"/>
      <c r="I582" s="108"/>
      <c r="J582" s="108"/>
      <c r="K582" s="108"/>
      <c r="L582" s="108"/>
      <c r="M582" s="108"/>
      <c r="N582" s="108"/>
      <c r="O582" s="108"/>
      <c r="P582" s="108"/>
      <c r="Q582" s="108"/>
      <c r="R582" s="108"/>
      <c r="S582" s="108"/>
      <c r="T582" s="108"/>
      <c r="U582" s="108"/>
      <c r="V582" s="108"/>
      <c r="W582" s="108"/>
      <c r="X582" s="108"/>
      <c r="Y582" s="108"/>
      <c r="Z582" s="108"/>
    </row>
    <row r="583" ht="45.75" customHeight="1">
      <c r="A583" s="108"/>
      <c r="B583" s="108"/>
      <c r="C583" s="108"/>
      <c r="D583" s="108"/>
      <c r="E583" s="108"/>
      <c r="F583" s="108"/>
      <c r="G583" s="109"/>
      <c r="H583" s="108"/>
      <c r="I583" s="108"/>
      <c r="J583" s="108"/>
      <c r="K583" s="108"/>
      <c r="L583" s="108"/>
      <c r="M583" s="108"/>
      <c r="N583" s="108"/>
      <c r="O583" s="108"/>
      <c r="P583" s="108"/>
      <c r="Q583" s="108"/>
      <c r="R583" s="108"/>
      <c r="S583" s="108"/>
      <c r="T583" s="108"/>
      <c r="U583" s="108"/>
      <c r="V583" s="108"/>
      <c r="W583" s="108"/>
      <c r="X583" s="108"/>
      <c r="Y583" s="108"/>
      <c r="Z583" s="108"/>
    </row>
    <row r="584" ht="45.75" customHeight="1">
      <c r="A584" s="108"/>
      <c r="B584" s="108"/>
      <c r="C584" s="108"/>
      <c r="D584" s="108"/>
      <c r="E584" s="108"/>
      <c r="F584" s="108"/>
      <c r="G584" s="109"/>
      <c r="H584" s="108"/>
      <c r="I584" s="108"/>
      <c r="J584" s="108"/>
      <c r="K584" s="108"/>
      <c r="L584" s="108"/>
      <c r="M584" s="108"/>
      <c r="N584" s="108"/>
      <c r="O584" s="108"/>
      <c r="P584" s="108"/>
      <c r="Q584" s="108"/>
      <c r="R584" s="108"/>
      <c r="S584" s="108"/>
      <c r="T584" s="108"/>
      <c r="U584" s="108"/>
      <c r="V584" s="108"/>
      <c r="W584" s="108"/>
      <c r="X584" s="108"/>
      <c r="Y584" s="108"/>
      <c r="Z584" s="108"/>
    </row>
    <row r="585" ht="45.75" customHeight="1">
      <c r="A585" s="108"/>
      <c r="B585" s="108"/>
      <c r="C585" s="108"/>
      <c r="D585" s="108"/>
      <c r="E585" s="108"/>
      <c r="F585" s="108"/>
      <c r="G585" s="109"/>
      <c r="H585" s="108"/>
      <c r="I585" s="108"/>
      <c r="J585" s="108"/>
      <c r="K585" s="108"/>
      <c r="L585" s="108"/>
      <c r="M585" s="108"/>
      <c r="N585" s="108"/>
      <c r="O585" s="108"/>
      <c r="P585" s="108"/>
      <c r="Q585" s="108"/>
      <c r="R585" s="108"/>
      <c r="S585" s="108"/>
      <c r="T585" s="108"/>
      <c r="U585" s="108"/>
      <c r="V585" s="108"/>
      <c r="W585" s="108"/>
      <c r="X585" s="108"/>
      <c r="Y585" s="108"/>
      <c r="Z585" s="108"/>
    </row>
    <row r="586" ht="45.75" customHeight="1">
      <c r="A586" s="108"/>
      <c r="B586" s="108"/>
      <c r="C586" s="108"/>
      <c r="D586" s="108"/>
      <c r="E586" s="108"/>
      <c r="F586" s="108"/>
      <c r="G586" s="109"/>
      <c r="H586" s="108"/>
      <c r="I586" s="108"/>
      <c r="J586" s="108"/>
      <c r="K586" s="108"/>
      <c r="L586" s="108"/>
      <c r="M586" s="108"/>
      <c r="N586" s="108"/>
      <c r="O586" s="108"/>
      <c r="P586" s="108"/>
      <c r="Q586" s="108"/>
      <c r="R586" s="108"/>
      <c r="S586" s="108"/>
      <c r="T586" s="108"/>
      <c r="U586" s="108"/>
      <c r="V586" s="108"/>
      <c r="W586" s="108"/>
      <c r="X586" s="108"/>
      <c r="Y586" s="108"/>
      <c r="Z586" s="108"/>
    </row>
    <row r="587" ht="45.75" customHeight="1">
      <c r="A587" s="108"/>
      <c r="B587" s="108"/>
      <c r="C587" s="108"/>
      <c r="D587" s="108"/>
      <c r="E587" s="108"/>
      <c r="F587" s="108"/>
      <c r="G587" s="109"/>
      <c r="H587" s="108"/>
      <c r="I587" s="108"/>
      <c r="J587" s="108"/>
      <c r="K587" s="108"/>
      <c r="L587" s="108"/>
      <c r="M587" s="108"/>
      <c r="N587" s="108"/>
      <c r="O587" s="108"/>
      <c r="P587" s="108"/>
      <c r="Q587" s="108"/>
      <c r="R587" s="108"/>
      <c r="S587" s="108"/>
      <c r="T587" s="108"/>
      <c r="U587" s="108"/>
      <c r="V587" s="108"/>
      <c r="W587" s="108"/>
      <c r="X587" s="108"/>
      <c r="Y587" s="108"/>
      <c r="Z587" s="108"/>
    </row>
    <row r="588" ht="45.75" customHeight="1">
      <c r="A588" s="108"/>
      <c r="B588" s="108"/>
      <c r="C588" s="108"/>
      <c r="D588" s="108"/>
      <c r="E588" s="108"/>
      <c r="F588" s="108"/>
      <c r="G588" s="109"/>
      <c r="H588" s="108"/>
      <c r="I588" s="108"/>
      <c r="J588" s="108"/>
      <c r="K588" s="108"/>
      <c r="L588" s="108"/>
      <c r="M588" s="108"/>
      <c r="N588" s="108"/>
      <c r="O588" s="108"/>
      <c r="P588" s="108"/>
      <c r="Q588" s="108"/>
      <c r="R588" s="108"/>
      <c r="S588" s="108"/>
      <c r="T588" s="108"/>
      <c r="U588" s="108"/>
      <c r="V588" s="108"/>
      <c r="W588" s="108"/>
      <c r="X588" s="108"/>
      <c r="Y588" s="108"/>
      <c r="Z588" s="108"/>
    </row>
    <row r="589" ht="45.75" customHeight="1">
      <c r="A589" s="108"/>
      <c r="B589" s="108"/>
      <c r="C589" s="108"/>
      <c r="D589" s="108"/>
      <c r="E589" s="108"/>
      <c r="F589" s="108"/>
      <c r="G589" s="109"/>
      <c r="H589" s="108"/>
      <c r="I589" s="108"/>
      <c r="J589" s="108"/>
      <c r="K589" s="108"/>
      <c r="L589" s="108"/>
      <c r="M589" s="108"/>
      <c r="N589" s="108"/>
      <c r="O589" s="108"/>
      <c r="P589" s="108"/>
      <c r="Q589" s="108"/>
      <c r="R589" s="108"/>
      <c r="S589" s="108"/>
      <c r="T589" s="108"/>
      <c r="U589" s="108"/>
      <c r="V589" s="108"/>
      <c r="W589" s="108"/>
      <c r="X589" s="108"/>
      <c r="Y589" s="108"/>
      <c r="Z589" s="108"/>
    </row>
    <row r="590" ht="45.75" customHeight="1">
      <c r="A590" s="108"/>
      <c r="B590" s="108"/>
      <c r="C590" s="108"/>
      <c r="D590" s="108"/>
      <c r="E590" s="108"/>
      <c r="F590" s="108"/>
      <c r="G590" s="109"/>
      <c r="H590" s="108"/>
      <c r="I590" s="108"/>
      <c r="J590" s="108"/>
      <c r="K590" s="108"/>
      <c r="L590" s="108"/>
      <c r="M590" s="108"/>
      <c r="N590" s="108"/>
      <c r="O590" s="108"/>
      <c r="P590" s="108"/>
      <c r="Q590" s="108"/>
      <c r="R590" s="108"/>
      <c r="S590" s="108"/>
      <c r="T590" s="108"/>
      <c r="U590" s="108"/>
      <c r="V590" s="108"/>
      <c r="W590" s="108"/>
      <c r="X590" s="108"/>
      <c r="Y590" s="108"/>
      <c r="Z590" s="108"/>
    </row>
    <row r="591" ht="45.75" customHeight="1">
      <c r="A591" s="108"/>
      <c r="B591" s="108"/>
      <c r="C591" s="108"/>
      <c r="D591" s="108"/>
      <c r="E591" s="108"/>
      <c r="F591" s="108"/>
      <c r="G591" s="109"/>
      <c r="H591" s="108"/>
      <c r="I591" s="108"/>
      <c r="J591" s="108"/>
      <c r="K591" s="108"/>
      <c r="L591" s="108"/>
      <c r="M591" s="108"/>
      <c r="N591" s="108"/>
      <c r="O591" s="108"/>
      <c r="P591" s="108"/>
      <c r="Q591" s="108"/>
      <c r="R591" s="108"/>
      <c r="S591" s="108"/>
      <c r="T591" s="108"/>
      <c r="U591" s="108"/>
      <c r="V591" s="108"/>
      <c r="W591" s="108"/>
      <c r="X591" s="108"/>
      <c r="Y591" s="108"/>
      <c r="Z591" s="108"/>
    </row>
    <row r="592" ht="45.75" customHeight="1">
      <c r="A592" s="108"/>
      <c r="B592" s="108"/>
      <c r="C592" s="108"/>
      <c r="D592" s="108"/>
      <c r="E592" s="108"/>
      <c r="F592" s="108"/>
      <c r="G592" s="109"/>
      <c r="H592" s="108"/>
      <c r="I592" s="108"/>
      <c r="J592" s="108"/>
      <c r="K592" s="108"/>
      <c r="L592" s="108"/>
      <c r="M592" s="108"/>
      <c r="N592" s="108"/>
      <c r="O592" s="108"/>
      <c r="P592" s="108"/>
      <c r="Q592" s="108"/>
      <c r="R592" s="108"/>
      <c r="S592" s="108"/>
      <c r="T592" s="108"/>
      <c r="U592" s="108"/>
      <c r="V592" s="108"/>
      <c r="W592" s="108"/>
      <c r="X592" s="108"/>
      <c r="Y592" s="108"/>
      <c r="Z592" s="108"/>
    </row>
    <row r="593" ht="45.75" customHeight="1">
      <c r="A593" s="108"/>
      <c r="B593" s="108"/>
      <c r="C593" s="108"/>
      <c r="D593" s="108"/>
      <c r="E593" s="108"/>
      <c r="F593" s="108"/>
      <c r="G593" s="109"/>
      <c r="H593" s="108"/>
      <c r="I593" s="108"/>
      <c r="J593" s="108"/>
      <c r="K593" s="108"/>
      <c r="L593" s="108"/>
      <c r="M593" s="108"/>
      <c r="N593" s="108"/>
      <c r="O593" s="108"/>
      <c r="P593" s="108"/>
      <c r="Q593" s="108"/>
      <c r="R593" s="108"/>
      <c r="S593" s="108"/>
      <c r="T593" s="108"/>
      <c r="U593" s="108"/>
      <c r="V593" s="108"/>
      <c r="W593" s="108"/>
      <c r="X593" s="108"/>
      <c r="Y593" s="108"/>
      <c r="Z593" s="108"/>
    </row>
    <row r="594" ht="45.75" customHeight="1">
      <c r="A594" s="108"/>
      <c r="B594" s="108"/>
      <c r="C594" s="108"/>
      <c r="D594" s="108"/>
      <c r="E594" s="108"/>
      <c r="F594" s="108"/>
      <c r="G594" s="109"/>
      <c r="H594" s="108"/>
      <c r="I594" s="108"/>
      <c r="J594" s="108"/>
      <c r="K594" s="108"/>
      <c r="L594" s="108"/>
      <c r="M594" s="108"/>
      <c r="N594" s="108"/>
      <c r="O594" s="108"/>
      <c r="P594" s="108"/>
      <c r="Q594" s="108"/>
      <c r="R594" s="108"/>
      <c r="S594" s="108"/>
      <c r="T594" s="108"/>
      <c r="U594" s="108"/>
      <c r="V594" s="108"/>
      <c r="W594" s="108"/>
      <c r="X594" s="108"/>
      <c r="Y594" s="108"/>
      <c r="Z594" s="108"/>
    </row>
    <row r="595" ht="45.75" customHeight="1">
      <c r="A595" s="108"/>
      <c r="B595" s="108"/>
      <c r="C595" s="108"/>
      <c r="D595" s="108"/>
      <c r="E595" s="108"/>
      <c r="F595" s="108"/>
      <c r="G595" s="109"/>
      <c r="H595" s="108"/>
      <c r="I595" s="108"/>
      <c r="J595" s="108"/>
      <c r="K595" s="108"/>
      <c r="L595" s="108"/>
      <c r="M595" s="108"/>
      <c r="N595" s="108"/>
      <c r="O595" s="108"/>
      <c r="P595" s="108"/>
      <c r="Q595" s="108"/>
      <c r="R595" s="108"/>
      <c r="S595" s="108"/>
      <c r="T595" s="108"/>
      <c r="U595" s="108"/>
      <c r="V595" s="108"/>
      <c r="W595" s="108"/>
      <c r="X595" s="108"/>
      <c r="Y595" s="108"/>
      <c r="Z595" s="108"/>
    </row>
    <row r="596" ht="45.75" customHeight="1">
      <c r="A596" s="108"/>
      <c r="B596" s="108"/>
      <c r="C596" s="108"/>
      <c r="D596" s="108"/>
      <c r="E596" s="108"/>
      <c r="F596" s="108"/>
      <c r="G596" s="109"/>
      <c r="H596" s="108"/>
      <c r="I596" s="108"/>
      <c r="J596" s="108"/>
      <c r="K596" s="108"/>
      <c r="L596" s="108"/>
      <c r="M596" s="108"/>
      <c r="N596" s="108"/>
      <c r="O596" s="108"/>
      <c r="P596" s="108"/>
      <c r="Q596" s="108"/>
      <c r="R596" s="108"/>
      <c r="S596" s="108"/>
      <c r="T596" s="108"/>
      <c r="U596" s="108"/>
      <c r="V596" s="108"/>
      <c r="W596" s="108"/>
      <c r="X596" s="108"/>
      <c r="Y596" s="108"/>
      <c r="Z596" s="108"/>
    </row>
    <row r="597" ht="45.75" customHeight="1">
      <c r="A597" s="108"/>
      <c r="B597" s="108"/>
      <c r="C597" s="108"/>
      <c r="D597" s="108"/>
      <c r="E597" s="108"/>
      <c r="F597" s="108"/>
      <c r="G597" s="109"/>
      <c r="H597" s="108"/>
      <c r="I597" s="108"/>
      <c r="J597" s="108"/>
      <c r="K597" s="108"/>
      <c r="L597" s="108"/>
      <c r="M597" s="108"/>
      <c r="N597" s="108"/>
      <c r="O597" s="108"/>
      <c r="P597" s="108"/>
      <c r="Q597" s="108"/>
      <c r="R597" s="108"/>
      <c r="S597" s="108"/>
      <c r="T597" s="108"/>
      <c r="U597" s="108"/>
      <c r="V597" s="108"/>
      <c r="W597" s="108"/>
      <c r="X597" s="108"/>
      <c r="Y597" s="108"/>
      <c r="Z597" s="108"/>
    </row>
    <row r="598" ht="45.75" customHeight="1">
      <c r="A598" s="108"/>
      <c r="B598" s="108"/>
      <c r="C598" s="108"/>
      <c r="D598" s="108"/>
      <c r="E598" s="108"/>
      <c r="F598" s="108"/>
      <c r="G598" s="109"/>
      <c r="H598" s="108"/>
      <c r="I598" s="108"/>
      <c r="J598" s="108"/>
      <c r="K598" s="108"/>
      <c r="L598" s="108"/>
      <c r="M598" s="108"/>
      <c r="N598" s="108"/>
      <c r="O598" s="108"/>
      <c r="P598" s="108"/>
      <c r="Q598" s="108"/>
      <c r="R598" s="108"/>
      <c r="S598" s="108"/>
      <c r="T598" s="108"/>
      <c r="U598" s="108"/>
      <c r="V598" s="108"/>
      <c r="W598" s="108"/>
      <c r="X598" s="108"/>
      <c r="Y598" s="108"/>
      <c r="Z598" s="108"/>
    </row>
    <row r="599" ht="45.75" customHeight="1">
      <c r="A599" s="108"/>
      <c r="B599" s="108"/>
      <c r="C599" s="108"/>
      <c r="D599" s="108"/>
      <c r="E599" s="108"/>
      <c r="F599" s="108"/>
      <c r="G599" s="109"/>
      <c r="H599" s="108"/>
      <c r="I599" s="108"/>
      <c r="J599" s="108"/>
      <c r="K599" s="108"/>
      <c r="L599" s="108"/>
      <c r="M599" s="108"/>
      <c r="N599" s="108"/>
      <c r="O599" s="108"/>
      <c r="P599" s="108"/>
      <c r="Q599" s="108"/>
      <c r="R599" s="108"/>
      <c r="S599" s="108"/>
      <c r="T599" s="108"/>
      <c r="U599" s="108"/>
      <c r="V599" s="108"/>
      <c r="W599" s="108"/>
      <c r="X599" s="108"/>
      <c r="Y599" s="108"/>
      <c r="Z599" s="108"/>
    </row>
    <row r="600" ht="45.75" customHeight="1">
      <c r="A600" s="108"/>
      <c r="B600" s="108"/>
      <c r="C600" s="108"/>
      <c r="D600" s="108"/>
      <c r="E600" s="108"/>
      <c r="F600" s="108"/>
      <c r="G600" s="109"/>
      <c r="H600" s="108"/>
      <c r="I600" s="108"/>
      <c r="J600" s="108"/>
      <c r="K600" s="108"/>
      <c r="L600" s="108"/>
      <c r="M600" s="108"/>
      <c r="N600" s="108"/>
      <c r="O600" s="108"/>
      <c r="P600" s="108"/>
      <c r="Q600" s="108"/>
      <c r="R600" s="108"/>
      <c r="S600" s="108"/>
      <c r="T600" s="108"/>
      <c r="U600" s="108"/>
      <c r="V600" s="108"/>
      <c r="W600" s="108"/>
      <c r="X600" s="108"/>
      <c r="Y600" s="108"/>
      <c r="Z600" s="108"/>
    </row>
    <row r="601" ht="45.75" customHeight="1">
      <c r="A601" s="108"/>
      <c r="B601" s="108"/>
      <c r="C601" s="108"/>
      <c r="D601" s="108"/>
      <c r="E601" s="108"/>
      <c r="F601" s="108"/>
      <c r="G601" s="109"/>
      <c r="H601" s="108"/>
      <c r="I601" s="108"/>
      <c r="J601" s="108"/>
      <c r="K601" s="108"/>
      <c r="L601" s="108"/>
      <c r="M601" s="108"/>
      <c r="N601" s="108"/>
      <c r="O601" s="108"/>
      <c r="P601" s="108"/>
      <c r="Q601" s="108"/>
      <c r="R601" s="108"/>
      <c r="S601" s="108"/>
      <c r="T601" s="108"/>
      <c r="U601" s="108"/>
      <c r="V601" s="108"/>
      <c r="W601" s="108"/>
      <c r="X601" s="108"/>
      <c r="Y601" s="108"/>
      <c r="Z601" s="108"/>
    </row>
    <row r="602" ht="45.75" customHeight="1">
      <c r="A602" s="108"/>
      <c r="B602" s="108"/>
      <c r="C602" s="108"/>
      <c r="D602" s="108"/>
      <c r="E602" s="108"/>
      <c r="F602" s="108"/>
      <c r="G602" s="109"/>
      <c r="H602" s="108"/>
      <c r="I602" s="108"/>
      <c r="J602" s="108"/>
      <c r="K602" s="108"/>
      <c r="L602" s="108"/>
      <c r="M602" s="108"/>
      <c r="N602" s="108"/>
      <c r="O602" s="108"/>
      <c r="P602" s="108"/>
      <c r="Q602" s="108"/>
      <c r="R602" s="108"/>
      <c r="S602" s="108"/>
      <c r="T602" s="108"/>
      <c r="U602" s="108"/>
      <c r="V602" s="108"/>
      <c r="W602" s="108"/>
      <c r="X602" s="108"/>
      <c r="Y602" s="108"/>
      <c r="Z602" s="108"/>
    </row>
    <row r="603" ht="45.75" customHeight="1">
      <c r="A603" s="108"/>
      <c r="B603" s="108"/>
      <c r="C603" s="108"/>
      <c r="D603" s="108"/>
      <c r="E603" s="108"/>
      <c r="F603" s="108"/>
      <c r="G603" s="109"/>
      <c r="H603" s="108"/>
      <c r="I603" s="108"/>
      <c r="J603" s="108"/>
      <c r="K603" s="108"/>
      <c r="L603" s="108"/>
      <c r="M603" s="108"/>
      <c r="N603" s="108"/>
      <c r="O603" s="108"/>
      <c r="P603" s="108"/>
      <c r="Q603" s="108"/>
      <c r="R603" s="108"/>
      <c r="S603" s="108"/>
      <c r="T603" s="108"/>
      <c r="U603" s="108"/>
      <c r="V603" s="108"/>
      <c r="W603" s="108"/>
      <c r="X603" s="108"/>
      <c r="Y603" s="108"/>
      <c r="Z603" s="108"/>
    </row>
    <row r="604" ht="45.75" customHeight="1">
      <c r="A604" s="108"/>
      <c r="B604" s="108"/>
      <c r="C604" s="108"/>
      <c r="D604" s="108"/>
      <c r="E604" s="108"/>
      <c r="F604" s="108"/>
      <c r="G604" s="109"/>
      <c r="H604" s="108"/>
      <c r="I604" s="108"/>
      <c r="J604" s="108"/>
      <c r="K604" s="108"/>
      <c r="L604" s="108"/>
      <c r="M604" s="108"/>
      <c r="N604" s="108"/>
      <c r="O604" s="108"/>
      <c r="P604" s="108"/>
      <c r="Q604" s="108"/>
      <c r="R604" s="108"/>
      <c r="S604" s="108"/>
      <c r="T604" s="108"/>
      <c r="U604" s="108"/>
      <c r="V604" s="108"/>
      <c r="W604" s="108"/>
      <c r="X604" s="108"/>
      <c r="Y604" s="108"/>
      <c r="Z604" s="108"/>
    </row>
    <row r="605" ht="45.75" customHeight="1">
      <c r="A605" s="108"/>
      <c r="B605" s="108"/>
      <c r="C605" s="108"/>
      <c r="D605" s="108"/>
      <c r="E605" s="108"/>
      <c r="F605" s="108"/>
      <c r="G605" s="109"/>
      <c r="H605" s="108"/>
      <c r="I605" s="108"/>
      <c r="J605" s="108"/>
      <c r="K605" s="108"/>
      <c r="L605" s="108"/>
      <c r="M605" s="108"/>
      <c r="N605" s="108"/>
      <c r="O605" s="108"/>
      <c r="P605" s="108"/>
      <c r="Q605" s="108"/>
      <c r="R605" s="108"/>
      <c r="S605" s="108"/>
      <c r="T605" s="108"/>
      <c r="U605" s="108"/>
      <c r="V605" s="108"/>
      <c r="W605" s="108"/>
      <c r="X605" s="108"/>
      <c r="Y605" s="108"/>
      <c r="Z605" s="108"/>
    </row>
    <row r="606" ht="45.75" customHeight="1">
      <c r="A606" s="108"/>
      <c r="B606" s="108"/>
      <c r="C606" s="108"/>
      <c r="D606" s="108"/>
      <c r="E606" s="108"/>
      <c r="F606" s="108"/>
      <c r="G606" s="109"/>
      <c r="H606" s="108"/>
      <c r="I606" s="108"/>
      <c r="J606" s="108"/>
      <c r="K606" s="108"/>
      <c r="L606" s="108"/>
      <c r="M606" s="108"/>
      <c r="N606" s="108"/>
      <c r="O606" s="108"/>
      <c r="P606" s="108"/>
      <c r="Q606" s="108"/>
      <c r="R606" s="108"/>
      <c r="S606" s="108"/>
      <c r="T606" s="108"/>
      <c r="U606" s="108"/>
      <c r="V606" s="108"/>
      <c r="W606" s="108"/>
      <c r="X606" s="108"/>
      <c r="Y606" s="108"/>
      <c r="Z606" s="108"/>
    </row>
    <row r="607" ht="45.75" customHeight="1">
      <c r="A607" s="108"/>
      <c r="B607" s="108"/>
      <c r="C607" s="108"/>
      <c r="D607" s="108"/>
      <c r="E607" s="108"/>
      <c r="F607" s="108"/>
      <c r="G607" s="109"/>
      <c r="H607" s="108"/>
      <c r="I607" s="108"/>
      <c r="J607" s="108"/>
      <c r="K607" s="108"/>
      <c r="L607" s="108"/>
      <c r="M607" s="108"/>
      <c r="N607" s="108"/>
      <c r="O607" s="108"/>
      <c r="P607" s="108"/>
      <c r="Q607" s="108"/>
      <c r="R607" s="108"/>
      <c r="S607" s="108"/>
      <c r="T607" s="108"/>
      <c r="U607" s="108"/>
      <c r="V607" s="108"/>
      <c r="W607" s="108"/>
      <c r="X607" s="108"/>
      <c r="Y607" s="108"/>
      <c r="Z607" s="108"/>
    </row>
    <row r="608" ht="45.75" customHeight="1">
      <c r="A608" s="108"/>
      <c r="B608" s="108"/>
      <c r="C608" s="108"/>
      <c r="D608" s="108"/>
      <c r="E608" s="108"/>
      <c r="F608" s="108"/>
      <c r="G608" s="109"/>
      <c r="H608" s="108"/>
      <c r="I608" s="108"/>
      <c r="J608" s="108"/>
      <c r="K608" s="108"/>
      <c r="L608" s="108"/>
      <c r="M608" s="108"/>
      <c r="N608" s="108"/>
      <c r="O608" s="108"/>
      <c r="P608" s="108"/>
      <c r="Q608" s="108"/>
      <c r="R608" s="108"/>
      <c r="S608" s="108"/>
      <c r="T608" s="108"/>
      <c r="U608" s="108"/>
      <c r="V608" s="108"/>
      <c r="W608" s="108"/>
      <c r="X608" s="108"/>
      <c r="Y608" s="108"/>
      <c r="Z608" s="108"/>
    </row>
    <row r="609" ht="45.75" customHeight="1">
      <c r="A609" s="108"/>
      <c r="B609" s="108"/>
      <c r="C609" s="108"/>
      <c r="D609" s="108"/>
      <c r="E609" s="108"/>
      <c r="F609" s="108"/>
      <c r="G609" s="109"/>
      <c r="H609" s="108"/>
      <c r="I609" s="108"/>
      <c r="J609" s="108"/>
      <c r="K609" s="108"/>
      <c r="L609" s="108"/>
      <c r="M609" s="108"/>
      <c r="N609" s="108"/>
      <c r="O609" s="108"/>
      <c r="P609" s="108"/>
      <c r="Q609" s="108"/>
      <c r="R609" s="108"/>
      <c r="S609" s="108"/>
      <c r="T609" s="108"/>
      <c r="U609" s="108"/>
      <c r="V609" s="108"/>
      <c r="W609" s="108"/>
      <c r="X609" s="108"/>
      <c r="Y609" s="108"/>
      <c r="Z609" s="108"/>
    </row>
    <row r="610" ht="45.75" customHeight="1">
      <c r="A610" s="108"/>
      <c r="B610" s="108"/>
      <c r="C610" s="108"/>
      <c r="D610" s="108"/>
      <c r="E610" s="108"/>
      <c r="F610" s="108"/>
      <c r="G610" s="109"/>
      <c r="H610" s="108"/>
      <c r="I610" s="108"/>
      <c r="J610" s="108"/>
      <c r="K610" s="108"/>
      <c r="L610" s="108"/>
      <c r="M610" s="108"/>
      <c r="N610" s="108"/>
      <c r="O610" s="108"/>
      <c r="P610" s="108"/>
      <c r="Q610" s="108"/>
      <c r="R610" s="108"/>
      <c r="S610" s="108"/>
      <c r="T610" s="108"/>
      <c r="U610" s="108"/>
      <c r="V610" s="108"/>
      <c r="W610" s="108"/>
      <c r="X610" s="108"/>
      <c r="Y610" s="108"/>
      <c r="Z610" s="108"/>
    </row>
    <row r="611" ht="45.75" customHeight="1">
      <c r="A611" s="108"/>
      <c r="B611" s="108"/>
      <c r="C611" s="108"/>
      <c r="D611" s="108"/>
      <c r="E611" s="108"/>
      <c r="F611" s="108"/>
      <c r="G611" s="109"/>
      <c r="H611" s="108"/>
      <c r="I611" s="108"/>
      <c r="J611" s="108"/>
      <c r="K611" s="108"/>
      <c r="L611" s="108"/>
      <c r="M611" s="108"/>
      <c r="N611" s="108"/>
      <c r="O611" s="108"/>
      <c r="P611" s="108"/>
      <c r="Q611" s="108"/>
      <c r="R611" s="108"/>
      <c r="S611" s="108"/>
      <c r="T611" s="108"/>
      <c r="U611" s="108"/>
      <c r="V611" s="108"/>
      <c r="W611" s="108"/>
      <c r="X611" s="108"/>
      <c r="Y611" s="108"/>
      <c r="Z611" s="108"/>
    </row>
    <row r="612" ht="45.75" customHeight="1">
      <c r="A612" s="108"/>
      <c r="B612" s="108"/>
      <c r="C612" s="108"/>
      <c r="D612" s="108"/>
      <c r="E612" s="108"/>
      <c r="F612" s="108"/>
      <c r="G612" s="109"/>
      <c r="H612" s="108"/>
      <c r="I612" s="108"/>
      <c r="J612" s="108"/>
      <c r="K612" s="108"/>
      <c r="L612" s="108"/>
      <c r="M612" s="108"/>
      <c r="N612" s="108"/>
      <c r="O612" s="108"/>
      <c r="P612" s="108"/>
      <c r="Q612" s="108"/>
      <c r="R612" s="108"/>
      <c r="S612" s="108"/>
      <c r="T612" s="108"/>
      <c r="U612" s="108"/>
      <c r="V612" s="108"/>
      <c r="W612" s="108"/>
      <c r="X612" s="108"/>
      <c r="Y612" s="108"/>
      <c r="Z612" s="108"/>
    </row>
    <row r="613" ht="45.75" customHeight="1">
      <c r="A613" s="108"/>
      <c r="B613" s="108"/>
      <c r="C613" s="108"/>
      <c r="D613" s="108"/>
      <c r="E613" s="108"/>
      <c r="F613" s="108"/>
      <c r="G613" s="109"/>
      <c r="H613" s="108"/>
      <c r="I613" s="108"/>
      <c r="J613" s="108"/>
      <c r="K613" s="108"/>
      <c r="L613" s="108"/>
      <c r="M613" s="108"/>
      <c r="N613" s="108"/>
      <c r="O613" s="108"/>
      <c r="P613" s="108"/>
      <c r="Q613" s="108"/>
      <c r="R613" s="108"/>
      <c r="S613" s="108"/>
      <c r="T613" s="108"/>
      <c r="U613" s="108"/>
      <c r="V613" s="108"/>
      <c r="W613" s="108"/>
      <c r="X613" s="108"/>
      <c r="Y613" s="108"/>
      <c r="Z613" s="108"/>
    </row>
    <row r="614" ht="45.75" customHeight="1">
      <c r="A614" s="108"/>
      <c r="B614" s="108"/>
      <c r="C614" s="108"/>
      <c r="D614" s="108"/>
      <c r="E614" s="108"/>
      <c r="F614" s="108"/>
      <c r="G614" s="109"/>
      <c r="H614" s="108"/>
      <c r="I614" s="108"/>
      <c r="J614" s="108"/>
      <c r="K614" s="108"/>
      <c r="L614" s="108"/>
      <c r="M614" s="108"/>
      <c r="N614" s="108"/>
      <c r="O614" s="108"/>
      <c r="P614" s="108"/>
      <c r="Q614" s="108"/>
      <c r="R614" s="108"/>
      <c r="S614" s="108"/>
      <c r="T614" s="108"/>
      <c r="U614" s="108"/>
      <c r="V614" s="108"/>
      <c r="W614" s="108"/>
      <c r="X614" s="108"/>
      <c r="Y614" s="108"/>
      <c r="Z614" s="108"/>
    </row>
    <row r="615" ht="45.75" customHeight="1">
      <c r="A615" s="108"/>
      <c r="B615" s="108"/>
      <c r="C615" s="108"/>
      <c r="D615" s="108"/>
      <c r="E615" s="108"/>
      <c r="F615" s="108"/>
      <c r="G615" s="109"/>
      <c r="H615" s="108"/>
      <c r="I615" s="108"/>
      <c r="J615" s="108"/>
      <c r="K615" s="108"/>
      <c r="L615" s="108"/>
      <c r="M615" s="108"/>
      <c r="N615" s="108"/>
      <c r="O615" s="108"/>
      <c r="P615" s="108"/>
      <c r="Q615" s="108"/>
      <c r="R615" s="108"/>
      <c r="S615" s="108"/>
      <c r="T615" s="108"/>
      <c r="U615" s="108"/>
      <c r="V615" s="108"/>
      <c r="W615" s="108"/>
      <c r="X615" s="108"/>
      <c r="Y615" s="108"/>
      <c r="Z615" s="108"/>
    </row>
    <row r="616" ht="45.75" customHeight="1">
      <c r="A616" s="108"/>
      <c r="B616" s="108"/>
      <c r="C616" s="108"/>
      <c r="D616" s="108"/>
      <c r="E616" s="108"/>
      <c r="F616" s="108"/>
      <c r="G616" s="109"/>
      <c r="H616" s="108"/>
      <c r="I616" s="108"/>
      <c r="J616" s="108"/>
      <c r="K616" s="108"/>
      <c r="L616" s="108"/>
      <c r="M616" s="108"/>
      <c r="N616" s="108"/>
      <c r="O616" s="108"/>
      <c r="P616" s="108"/>
      <c r="Q616" s="108"/>
      <c r="R616" s="108"/>
      <c r="S616" s="108"/>
      <c r="T616" s="108"/>
      <c r="U616" s="108"/>
      <c r="V616" s="108"/>
      <c r="W616" s="108"/>
      <c r="X616" s="108"/>
      <c r="Y616" s="108"/>
      <c r="Z616" s="108"/>
    </row>
    <row r="617" ht="45.75" customHeight="1">
      <c r="A617" s="108"/>
      <c r="B617" s="108"/>
      <c r="C617" s="108"/>
      <c r="D617" s="108"/>
      <c r="E617" s="108"/>
      <c r="F617" s="108"/>
      <c r="G617" s="109"/>
      <c r="H617" s="108"/>
      <c r="I617" s="108"/>
      <c r="J617" s="108"/>
      <c r="K617" s="108"/>
      <c r="L617" s="108"/>
      <c r="M617" s="108"/>
      <c r="N617" s="108"/>
      <c r="O617" s="108"/>
      <c r="P617" s="108"/>
      <c r="Q617" s="108"/>
      <c r="R617" s="108"/>
      <c r="S617" s="108"/>
      <c r="T617" s="108"/>
      <c r="U617" s="108"/>
      <c r="V617" s="108"/>
      <c r="W617" s="108"/>
      <c r="X617" s="108"/>
      <c r="Y617" s="108"/>
      <c r="Z617" s="108"/>
    </row>
    <row r="618" ht="45.75" customHeight="1">
      <c r="A618" s="108"/>
      <c r="B618" s="108"/>
      <c r="C618" s="108"/>
      <c r="D618" s="108"/>
      <c r="E618" s="108"/>
      <c r="F618" s="108"/>
      <c r="G618" s="109"/>
      <c r="H618" s="108"/>
      <c r="I618" s="108"/>
      <c r="J618" s="108"/>
      <c r="K618" s="108"/>
      <c r="L618" s="108"/>
      <c r="M618" s="108"/>
      <c r="N618" s="108"/>
      <c r="O618" s="108"/>
      <c r="P618" s="108"/>
      <c r="Q618" s="108"/>
      <c r="R618" s="108"/>
      <c r="S618" s="108"/>
      <c r="T618" s="108"/>
      <c r="U618" s="108"/>
      <c r="V618" s="108"/>
      <c r="W618" s="108"/>
      <c r="X618" s="108"/>
      <c r="Y618" s="108"/>
      <c r="Z618" s="108"/>
    </row>
    <row r="619" ht="45.75" customHeight="1">
      <c r="A619" s="108"/>
      <c r="B619" s="108"/>
      <c r="C619" s="108"/>
      <c r="D619" s="108"/>
      <c r="E619" s="108"/>
      <c r="F619" s="108"/>
      <c r="G619" s="109"/>
      <c r="H619" s="108"/>
      <c r="I619" s="108"/>
      <c r="J619" s="108"/>
      <c r="K619" s="108"/>
      <c r="L619" s="108"/>
      <c r="M619" s="108"/>
      <c r="N619" s="108"/>
      <c r="O619" s="108"/>
      <c r="P619" s="108"/>
      <c r="Q619" s="108"/>
      <c r="R619" s="108"/>
      <c r="S619" s="108"/>
      <c r="T619" s="108"/>
      <c r="U619" s="108"/>
      <c r="V619" s="108"/>
      <c r="W619" s="108"/>
      <c r="X619" s="108"/>
      <c r="Y619" s="108"/>
      <c r="Z619" s="108"/>
    </row>
    <row r="620" ht="45.75" customHeight="1">
      <c r="A620" s="108"/>
      <c r="B620" s="108"/>
      <c r="C620" s="108"/>
      <c r="D620" s="108"/>
      <c r="E620" s="108"/>
      <c r="F620" s="108"/>
      <c r="G620" s="109"/>
      <c r="H620" s="108"/>
      <c r="I620" s="108"/>
      <c r="J620" s="108"/>
      <c r="K620" s="108"/>
      <c r="L620" s="108"/>
      <c r="M620" s="108"/>
      <c r="N620" s="108"/>
      <c r="O620" s="108"/>
      <c r="P620" s="108"/>
      <c r="Q620" s="108"/>
      <c r="R620" s="108"/>
      <c r="S620" s="108"/>
      <c r="T620" s="108"/>
      <c r="U620" s="108"/>
      <c r="V620" s="108"/>
      <c r="W620" s="108"/>
      <c r="X620" s="108"/>
      <c r="Y620" s="108"/>
      <c r="Z620" s="108"/>
    </row>
    <row r="621" ht="45.75" customHeight="1">
      <c r="A621" s="108"/>
      <c r="B621" s="108"/>
      <c r="C621" s="108"/>
      <c r="D621" s="108"/>
      <c r="E621" s="108"/>
      <c r="F621" s="108"/>
      <c r="G621" s="109"/>
      <c r="H621" s="108"/>
      <c r="I621" s="108"/>
      <c r="J621" s="108"/>
      <c r="K621" s="108"/>
      <c r="L621" s="108"/>
      <c r="M621" s="108"/>
      <c r="N621" s="108"/>
      <c r="O621" s="108"/>
      <c r="P621" s="108"/>
      <c r="Q621" s="108"/>
      <c r="R621" s="108"/>
      <c r="S621" s="108"/>
      <c r="T621" s="108"/>
      <c r="U621" s="108"/>
      <c r="V621" s="108"/>
      <c r="W621" s="108"/>
      <c r="X621" s="108"/>
      <c r="Y621" s="108"/>
      <c r="Z621" s="108"/>
    </row>
    <row r="622" ht="45.75" customHeight="1">
      <c r="A622" s="108"/>
      <c r="B622" s="108"/>
      <c r="C622" s="108"/>
      <c r="D622" s="108"/>
      <c r="E622" s="108"/>
      <c r="F622" s="108"/>
      <c r="G622" s="109"/>
      <c r="H622" s="108"/>
      <c r="I622" s="108"/>
      <c r="J622" s="108"/>
      <c r="K622" s="108"/>
      <c r="L622" s="108"/>
      <c r="M622" s="108"/>
      <c r="N622" s="108"/>
      <c r="O622" s="108"/>
      <c r="P622" s="108"/>
      <c r="Q622" s="108"/>
      <c r="R622" s="108"/>
      <c r="S622" s="108"/>
      <c r="T622" s="108"/>
      <c r="U622" s="108"/>
      <c r="V622" s="108"/>
      <c r="W622" s="108"/>
      <c r="X622" s="108"/>
      <c r="Y622" s="108"/>
      <c r="Z622" s="108"/>
    </row>
    <row r="623" ht="45.75" customHeight="1">
      <c r="A623" s="108"/>
      <c r="B623" s="108"/>
      <c r="C623" s="108"/>
      <c r="D623" s="108"/>
      <c r="E623" s="108"/>
      <c r="F623" s="108"/>
      <c r="G623" s="109"/>
      <c r="H623" s="108"/>
      <c r="I623" s="108"/>
      <c r="J623" s="108"/>
      <c r="K623" s="108"/>
      <c r="L623" s="108"/>
      <c r="M623" s="108"/>
      <c r="N623" s="108"/>
      <c r="O623" s="108"/>
      <c r="P623" s="108"/>
      <c r="Q623" s="108"/>
      <c r="R623" s="108"/>
      <c r="S623" s="108"/>
      <c r="T623" s="108"/>
      <c r="U623" s="108"/>
      <c r="V623" s="108"/>
      <c r="W623" s="108"/>
      <c r="X623" s="108"/>
      <c r="Y623" s="108"/>
      <c r="Z623" s="108"/>
    </row>
    <row r="624" ht="45.75" customHeight="1">
      <c r="A624" s="108"/>
      <c r="B624" s="108"/>
      <c r="C624" s="108"/>
      <c r="D624" s="108"/>
      <c r="E624" s="108"/>
      <c r="F624" s="108"/>
      <c r="G624" s="109"/>
      <c r="H624" s="108"/>
      <c r="I624" s="108"/>
      <c r="J624" s="108"/>
      <c r="K624" s="108"/>
      <c r="L624" s="108"/>
      <c r="M624" s="108"/>
      <c r="N624" s="108"/>
      <c r="O624" s="108"/>
      <c r="P624" s="108"/>
      <c r="Q624" s="108"/>
      <c r="R624" s="108"/>
      <c r="S624" s="108"/>
      <c r="T624" s="108"/>
      <c r="U624" s="108"/>
      <c r="V624" s="108"/>
      <c r="W624" s="108"/>
      <c r="X624" s="108"/>
      <c r="Y624" s="108"/>
      <c r="Z624" s="108"/>
    </row>
    <row r="625" ht="45.75" customHeight="1">
      <c r="A625" s="108"/>
      <c r="B625" s="108"/>
      <c r="C625" s="108"/>
      <c r="D625" s="108"/>
      <c r="E625" s="108"/>
      <c r="F625" s="108"/>
      <c r="G625" s="109"/>
      <c r="H625" s="108"/>
      <c r="I625" s="108"/>
      <c r="J625" s="108"/>
      <c r="K625" s="108"/>
      <c r="L625" s="108"/>
      <c r="M625" s="108"/>
      <c r="N625" s="108"/>
      <c r="O625" s="108"/>
      <c r="P625" s="108"/>
      <c r="Q625" s="108"/>
      <c r="R625" s="108"/>
      <c r="S625" s="108"/>
      <c r="T625" s="108"/>
      <c r="U625" s="108"/>
      <c r="V625" s="108"/>
      <c r="W625" s="108"/>
      <c r="X625" s="108"/>
      <c r="Y625" s="108"/>
      <c r="Z625" s="108"/>
    </row>
    <row r="626" ht="45.75" customHeight="1">
      <c r="A626" s="108"/>
      <c r="B626" s="108"/>
      <c r="C626" s="108"/>
      <c r="D626" s="108"/>
      <c r="E626" s="108"/>
      <c r="F626" s="108"/>
      <c r="G626" s="109"/>
      <c r="H626" s="108"/>
      <c r="I626" s="108"/>
      <c r="J626" s="108"/>
      <c r="K626" s="108"/>
      <c r="L626" s="108"/>
      <c r="M626" s="108"/>
      <c r="N626" s="108"/>
      <c r="O626" s="108"/>
      <c r="P626" s="108"/>
      <c r="Q626" s="108"/>
      <c r="R626" s="108"/>
      <c r="S626" s="108"/>
      <c r="T626" s="108"/>
      <c r="U626" s="108"/>
      <c r="V626" s="108"/>
      <c r="W626" s="108"/>
      <c r="X626" s="108"/>
      <c r="Y626" s="108"/>
      <c r="Z626" s="108"/>
    </row>
    <row r="627" ht="45.75" customHeight="1">
      <c r="A627" s="108"/>
      <c r="B627" s="108"/>
      <c r="C627" s="108"/>
      <c r="D627" s="108"/>
      <c r="E627" s="108"/>
      <c r="F627" s="108"/>
      <c r="G627" s="109"/>
      <c r="H627" s="108"/>
      <c r="I627" s="108"/>
      <c r="J627" s="108"/>
      <c r="K627" s="108"/>
      <c r="L627" s="108"/>
      <c r="M627" s="108"/>
      <c r="N627" s="108"/>
      <c r="O627" s="108"/>
      <c r="P627" s="108"/>
      <c r="Q627" s="108"/>
      <c r="R627" s="108"/>
      <c r="S627" s="108"/>
      <c r="T627" s="108"/>
      <c r="U627" s="108"/>
      <c r="V627" s="108"/>
      <c r="W627" s="108"/>
      <c r="X627" s="108"/>
      <c r="Y627" s="108"/>
      <c r="Z627" s="108"/>
    </row>
    <row r="628" ht="45.75" customHeight="1">
      <c r="A628" s="108"/>
      <c r="B628" s="108"/>
      <c r="C628" s="108"/>
      <c r="D628" s="108"/>
      <c r="E628" s="108"/>
      <c r="F628" s="108"/>
      <c r="G628" s="109"/>
      <c r="H628" s="108"/>
      <c r="I628" s="108"/>
      <c r="J628" s="108"/>
      <c r="K628" s="108"/>
      <c r="L628" s="108"/>
      <c r="M628" s="108"/>
      <c r="N628" s="108"/>
      <c r="O628" s="108"/>
      <c r="P628" s="108"/>
      <c r="Q628" s="108"/>
      <c r="R628" s="108"/>
      <c r="S628" s="108"/>
      <c r="T628" s="108"/>
      <c r="U628" s="108"/>
      <c r="V628" s="108"/>
      <c r="W628" s="108"/>
      <c r="X628" s="108"/>
      <c r="Y628" s="108"/>
      <c r="Z628" s="108"/>
    </row>
    <row r="629" ht="45.75" customHeight="1">
      <c r="A629" s="108"/>
      <c r="B629" s="108"/>
      <c r="C629" s="108"/>
      <c r="D629" s="108"/>
      <c r="E629" s="108"/>
      <c r="F629" s="108"/>
      <c r="G629" s="109"/>
      <c r="H629" s="108"/>
      <c r="I629" s="108"/>
      <c r="J629" s="108"/>
      <c r="K629" s="108"/>
      <c r="L629" s="108"/>
      <c r="M629" s="108"/>
      <c r="N629" s="108"/>
      <c r="O629" s="108"/>
      <c r="P629" s="108"/>
      <c r="Q629" s="108"/>
      <c r="R629" s="108"/>
      <c r="S629" s="108"/>
      <c r="T629" s="108"/>
      <c r="U629" s="108"/>
      <c r="V629" s="108"/>
      <c r="W629" s="108"/>
      <c r="X629" s="108"/>
      <c r="Y629" s="108"/>
      <c r="Z629" s="108"/>
    </row>
    <row r="630" ht="45.75" customHeight="1">
      <c r="A630" s="108"/>
      <c r="B630" s="108"/>
      <c r="C630" s="108"/>
      <c r="D630" s="108"/>
      <c r="E630" s="108"/>
      <c r="F630" s="108"/>
      <c r="G630" s="109"/>
      <c r="H630" s="108"/>
      <c r="I630" s="108"/>
      <c r="J630" s="108"/>
      <c r="K630" s="108"/>
      <c r="L630" s="108"/>
      <c r="M630" s="108"/>
      <c r="N630" s="108"/>
      <c r="O630" s="108"/>
      <c r="P630" s="108"/>
      <c r="Q630" s="108"/>
      <c r="R630" s="108"/>
      <c r="S630" s="108"/>
      <c r="T630" s="108"/>
      <c r="U630" s="108"/>
      <c r="V630" s="108"/>
      <c r="W630" s="108"/>
      <c r="X630" s="108"/>
      <c r="Y630" s="108"/>
      <c r="Z630" s="108"/>
    </row>
    <row r="631" ht="45.75" customHeight="1">
      <c r="A631" s="108"/>
      <c r="B631" s="108"/>
      <c r="C631" s="108"/>
      <c r="D631" s="108"/>
      <c r="E631" s="108"/>
      <c r="F631" s="108"/>
      <c r="G631" s="109"/>
      <c r="H631" s="108"/>
      <c r="I631" s="108"/>
      <c r="J631" s="108"/>
      <c r="K631" s="108"/>
      <c r="L631" s="108"/>
      <c r="M631" s="108"/>
      <c r="N631" s="108"/>
      <c r="O631" s="108"/>
      <c r="P631" s="108"/>
      <c r="Q631" s="108"/>
      <c r="R631" s="108"/>
      <c r="S631" s="108"/>
      <c r="T631" s="108"/>
      <c r="U631" s="108"/>
      <c r="V631" s="108"/>
      <c r="W631" s="108"/>
      <c r="X631" s="108"/>
      <c r="Y631" s="108"/>
      <c r="Z631" s="108"/>
    </row>
    <row r="632" ht="45.75" customHeight="1">
      <c r="A632" s="108"/>
      <c r="B632" s="108"/>
      <c r="C632" s="108"/>
      <c r="D632" s="108"/>
      <c r="E632" s="108"/>
      <c r="F632" s="108"/>
      <c r="G632" s="109"/>
      <c r="H632" s="108"/>
      <c r="I632" s="108"/>
      <c r="J632" s="108"/>
      <c r="K632" s="108"/>
      <c r="L632" s="108"/>
      <c r="M632" s="108"/>
      <c r="N632" s="108"/>
      <c r="O632" s="108"/>
      <c r="P632" s="108"/>
      <c r="Q632" s="108"/>
      <c r="R632" s="108"/>
      <c r="S632" s="108"/>
      <c r="T632" s="108"/>
      <c r="U632" s="108"/>
      <c r="V632" s="108"/>
      <c r="W632" s="108"/>
      <c r="X632" s="108"/>
      <c r="Y632" s="108"/>
      <c r="Z632" s="108"/>
    </row>
    <row r="633" ht="45.75" customHeight="1">
      <c r="A633" s="108"/>
      <c r="B633" s="108"/>
      <c r="C633" s="108"/>
      <c r="D633" s="108"/>
      <c r="E633" s="108"/>
      <c r="F633" s="108"/>
      <c r="G633" s="109"/>
      <c r="H633" s="108"/>
      <c r="I633" s="108"/>
      <c r="J633" s="108"/>
      <c r="K633" s="108"/>
      <c r="L633" s="108"/>
      <c r="M633" s="108"/>
      <c r="N633" s="108"/>
      <c r="O633" s="108"/>
      <c r="P633" s="108"/>
      <c r="Q633" s="108"/>
      <c r="R633" s="108"/>
      <c r="S633" s="108"/>
      <c r="T633" s="108"/>
      <c r="U633" s="108"/>
      <c r="V633" s="108"/>
      <c r="W633" s="108"/>
      <c r="X633" s="108"/>
      <c r="Y633" s="108"/>
      <c r="Z633" s="108"/>
    </row>
    <row r="634" ht="45.75" customHeight="1">
      <c r="A634" s="108"/>
      <c r="B634" s="108"/>
      <c r="C634" s="108"/>
      <c r="D634" s="108"/>
      <c r="E634" s="108"/>
      <c r="F634" s="108"/>
      <c r="G634" s="109"/>
      <c r="H634" s="108"/>
      <c r="I634" s="108"/>
      <c r="J634" s="108"/>
      <c r="K634" s="108"/>
      <c r="L634" s="108"/>
      <c r="M634" s="108"/>
      <c r="N634" s="108"/>
      <c r="O634" s="108"/>
      <c r="P634" s="108"/>
      <c r="Q634" s="108"/>
      <c r="R634" s="108"/>
      <c r="S634" s="108"/>
      <c r="T634" s="108"/>
      <c r="U634" s="108"/>
      <c r="V634" s="108"/>
      <c r="W634" s="108"/>
      <c r="X634" s="108"/>
      <c r="Y634" s="108"/>
      <c r="Z634" s="108"/>
    </row>
    <row r="635" ht="45.75" customHeight="1">
      <c r="A635" s="108"/>
      <c r="B635" s="108"/>
      <c r="C635" s="108"/>
      <c r="D635" s="108"/>
      <c r="E635" s="108"/>
      <c r="F635" s="108"/>
      <c r="G635" s="109"/>
      <c r="H635" s="108"/>
      <c r="I635" s="108"/>
      <c r="J635" s="108"/>
      <c r="K635" s="108"/>
      <c r="L635" s="108"/>
      <c r="M635" s="108"/>
      <c r="N635" s="108"/>
      <c r="O635" s="108"/>
      <c r="P635" s="108"/>
      <c r="Q635" s="108"/>
      <c r="R635" s="108"/>
      <c r="S635" s="108"/>
      <c r="T635" s="108"/>
      <c r="U635" s="108"/>
      <c r="V635" s="108"/>
      <c r="W635" s="108"/>
      <c r="X635" s="108"/>
      <c r="Y635" s="108"/>
      <c r="Z635" s="108"/>
    </row>
    <row r="636" ht="45.75" customHeight="1">
      <c r="A636" s="108"/>
      <c r="B636" s="108"/>
      <c r="C636" s="108"/>
      <c r="D636" s="108"/>
      <c r="E636" s="108"/>
      <c r="F636" s="108"/>
      <c r="G636" s="109"/>
      <c r="H636" s="108"/>
      <c r="I636" s="108"/>
      <c r="J636" s="108"/>
      <c r="K636" s="108"/>
      <c r="L636" s="108"/>
      <c r="M636" s="108"/>
      <c r="N636" s="108"/>
      <c r="O636" s="108"/>
      <c r="P636" s="108"/>
      <c r="Q636" s="108"/>
      <c r="R636" s="108"/>
      <c r="S636" s="108"/>
      <c r="T636" s="108"/>
      <c r="U636" s="108"/>
      <c r="V636" s="108"/>
      <c r="W636" s="108"/>
      <c r="X636" s="108"/>
      <c r="Y636" s="108"/>
      <c r="Z636" s="108"/>
    </row>
    <row r="637" ht="45.75" customHeight="1">
      <c r="A637" s="108"/>
      <c r="B637" s="108"/>
      <c r="C637" s="108"/>
      <c r="D637" s="108"/>
      <c r="E637" s="108"/>
      <c r="F637" s="108"/>
      <c r="G637" s="109"/>
      <c r="H637" s="108"/>
      <c r="I637" s="108"/>
      <c r="J637" s="108"/>
      <c r="K637" s="108"/>
      <c r="L637" s="108"/>
      <c r="M637" s="108"/>
      <c r="N637" s="108"/>
      <c r="O637" s="108"/>
      <c r="P637" s="108"/>
      <c r="Q637" s="108"/>
      <c r="R637" s="108"/>
      <c r="S637" s="108"/>
      <c r="T637" s="108"/>
      <c r="U637" s="108"/>
      <c r="V637" s="108"/>
      <c r="W637" s="108"/>
      <c r="X637" s="108"/>
      <c r="Y637" s="108"/>
      <c r="Z637" s="108"/>
    </row>
    <row r="638" ht="45.75" customHeight="1">
      <c r="A638" s="108"/>
      <c r="B638" s="108"/>
      <c r="C638" s="108"/>
      <c r="D638" s="108"/>
      <c r="E638" s="108"/>
      <c r="F638" s="108"/>
      <c r="G638" s="109"/>
      <c r="H638" s="108"/>
      <c r="I638" s="108"/>
      <c r="J638" s="108"/>
      <c r="K638" s="108"/>
      <c r="L638" s="108"/>
      <c r="M638" s="108"/>
      <c r="N638" s="108"/>
      <c r="O638" s="108"/>
      <c r="P638" s="108"/>
      <c r="Q638" s="108"/>
      <c r="R638" s="108"/>
      <c r="S638" s="108"/>
      <c r="T638" s="108"/>
      <c r="U638" s="108"/>
      <c r="V638" s="108"/>
      <c r="W638" s="108"/>
      <c r="X638" s="108"/>
      <c r="Y638" s="108"/>
      <c r="Z638" s="108"/>
    </row>
    <row r="639" ht="45.75" customHeight="1">
      <c r="A639" s="108"/>
      <c r="B639" s="108"/>
      <c r="C639" s="108"/>
      <c r="D639" s="108"/>
      <c r="E639" s="108"/>
      <c r="F639" s="108"/>
      <c r="G639" s="109"/>
      <c r="H639" s="108"/>
      <c r="I639" s="108"/>
      <c r="J639" s="108"/>
      <c r="K639" s="108"/>
      <c r="L639" s="108"/>
      <c r="M639" s="108"/>
      <c r="N639" s="108"/>
      <c r="O639" s="108"/>
      <c r="P639" s="108"/>
      <c r="Q639" s="108"/>
      <c r="R639" s="108"/>
      <c r="S639" s="108"/>
      <c r="T639" s="108"/>
      <c r="U639" s="108"/>
      <c r="V639" s="108"/>
      <c r="W639" s="108"/>
      <c r="X639" s="108"/>
      <c r="Y639" s="108"/>
      <c r="Z639" s="108"/>
    </row>
    <row r="640" ht="45.75" customHeight="1">
      <c r="A640" s="108"/>
      <c r="B640" s="108"/>
      <c r="C640" s="108"/>
      <c r="D640" s="108"/>
      <c r="E640" s="108"/>
      <c r="F640" s="108"/>
      <c r="G640" s="109"/>
      <c r="H640" s="108"/>
      <c r="I640" s="108"/>
      <c r="J640" s="108"/>
      <c r="K640" s="108"/>
      <c r="L640" s="108"/>
      <c r="M640" s="108"/>
      <c r="N640" s="108"/>
      <c r="O640" s="108"/>
      <c r="P640" s="108"/>
      <c r="Q640" s="108"/>
      <c r="R640" s="108"/>
      <c r="S640" s="108"/>
      <c r="T640" s="108"/>
      <c r="U640" s="108"/>
      <c r="V640" s="108"/>
      <c r="W640" s="108"/>
      <c r="X640" s="108"/>
      <c r="Y640" s="108"/>
      <c r="Z640" s="108"/>
    </row>
    <row r="641" ht="45.75" customHeight="1">
      <c r="A641" s="108"/>
      <c r="B641" s="108"/>
      <c r="C641" s="108"/>
      <c r="D641" s="108"/>
      <c r="E641" s="108"/>
      <c r="F641" s="108"/>
      <c r="G641" s="109"/>
      <c r="H641" s="108"/>
      <c r="I641" s="108"/>
      <c r="J641" s="108"/>
      <c r="K641" s="108"/>
      <c r="L641" s="108"/>
      <c r="M641" s="108"/>
      <c r="N641" s="108"/>
      <c r="O641" s="108"/>
      <c r="P641" s="108"/>
      <c r="Q641" s="108"/>
      <c r="R641" s="108"/>
      <c r="S641" s="108"/>
      <c r="T641" s="108"/>
      <c r="U641" s="108"/>
      <c r="V641" s="108"/>
      <c r="W641" s="108"/>
      <c r="X641" s="108"/>
      <c r="Y641" s="108"/>
      <c r="Z641" s="108"/>
    </row>
    <row r="642" ht="45.75" customHeight="1">
      <c r="A642" s="108"/>
      <c r="B642" s="108"/>
      <c r="C642" s="108"/>
      <c r="D642" s="108"/>
      <c r="E642" s="108"/>
      <c r="F642" s="108"/>
      <c r="G642" s="109"/>
      <c r="H642" s="108"/>
      <c r="I642" s="108"/>
      <c r="J642" s="108"/>
      <c r="K642" s="108"/>
      <c r="L642" s="108"/>
      <c r="M642" s="108"/>
      <c r="N642" s="108"/>
      <c r="O642" s="108"/>
      <c r="P642" s="108"/>
      <c r="Q642" s="108"/>
      <c r="R642" s="108"/>
      <c r="S642" s="108"/>
      <c r="T642" s="108"/>
      <c r="U642" s="108"/>
      <c r="V642" s="108"/>
      <c r="W642" s="108"/>
      <c r="X642" s="108"/>
      <c r="Y642" s="108"/>
      <c r="Z642" s="108"/>
    </row>
    <row r="643" ht="45.75" customHeight="1">
      <c r="A643" s="108"/>
      <c r="B643" s="108"/>
      <c r="C643" s="108"/>
      <c r="D643" s="108"/>
      <c r="E643" s="108"/>
      <c r="F643" s="108"/>
      <c r="G643" s="109"/>
      <c r="H643" s="108"/>
      <c r="I643" s="108"/>
      <c r="J643" s="108"/>
      <c r="K643" s="108"/>
      <c r="L643" s="108"/>
      <c r="M643" s="108"/>
      <c r="N643" s="108"/>
      <c r="O643" s="108"/>
      <c r="P643" s="108"/>
      <c r="Q643" s="108"/>
      <c r="R643" s="108"/>
      <c r="S643" s="108"/>
      <c r="T643" s="108"/>
      <c r="U643" s="108"/>
      <c r="V643" s="108"/>
      <c r="W643" s="108"/>
      <c r="X643" s="108"/>
      <c r="Y643" s="108"/>
      <c r="Z643" s="108"/>
    </row>
    <row r="644" ht="45.75" customHeight="1">
      <c r="A644" s="108"/>
      <c r="B644" s="108"/>
      <c r="C644" s="108"/>
      <c r="D644" s="108"/>
      <c r="E644" s="108"/>
      <c r="F644" s="108"/>
      <c r="G644" s="109"/>
      <c r="H644" s="108"/>
      <c r="I644" s="108"/>
      <c r="J644" s="108"/>
      <c r="K644" s="108"/>
      <c r="L644" s="108"/>
      <c r="M644" s="108"/>
      <c r="N644" s="108"/>
      <c r="O644" s="108"/>
      <c r="P644" s="108"/>
      <c r="Q644" s="108"/>
      <c r="R644" s="108"/>
      <c r="S644" s="108"/>
      <c r="T644" s="108"/>
      <c r="U644" s="108"/>
      <c r="V644" s="108"/>
      <c r="W644" s="108"/>
      <c r="X644" s="108"/>
      <c r="Y644" s="108"/>
      <c r="Z644" s="108"/>
    </row>
    <row r="645" ht="45.75" customHeight="1">
      <c r="A645" s="108"/>
      <c r="B645" s="108"/>
      <c r="C645" s="108"/>
      <c r="D645" s="108"/>
      <c r="E645" s="108"/>
      <c r="F645" s="108"/>
      <c r="G645" s="109"/>
      <c r="H645" s="108"/>
      <c r="I645" s="108"/>
      <c r="J645" s="108"/>
      <c r="K645" s="108"/>
      <c r="L645" s="108"/>
      <c r="M645" s="108"/>
      <c r="N645" s="108"/>
      <c r="O645" s="108"/>
      <c r="P645" s="108"/>
      <c r="Q645" s="108"/>
      <c r="R645" s="108"/>
      <c r="S645" s="108"/>
      <c r="T645" s="108"/>
      <c r="U645" s="108"/>
      <c r="V645" s="108"/>
      <c r="W645" s="108"/>
      <c r="X645" s="108"/>
      <c r="Y645" s="108"/>
      <c r="Z645" s="108"/>
    </row>
    <row r="646" ht="45.75" customHeight="1">
      <c r="A646" s="108"/>
      <c r="B646" s="108"/>
      <c r="C646" s="108"/>
      <c r="D646" s="108"/>
      <c r="E646" s="108"/>
      <c r="F646" s="108"/>
      <c r="G646" s="109"/>
      <c r="H646" s="108"/>
      <c r="I646" s="108"/>
      <c r="J646" s="108"/>
      <c r="K646" s="108"/>
      <c r="L646" s="108"/>
      <c r="M646" s="108"/>
      <c r="N646" s="108"/>
      <c r="O646" s="108"/>
      <c r="P646" s="108"/>
      <c r="Q646" s="108"/>
      <c r="R646" s="108"/>
      <c r="S646" s="108"/>
      <c r="T646" s="108"/>
      <c r="U646" s="108"/>
      <c r="V646" s="108"/>
      <c r="W646" s="108"/>
      <c r="X646" s="108"/>
      <c r="Y646" s="108"/>
      <c r="Z646" s="108"/>
    </row>
    <row r="647" ht="45.75" customHeight="1">
      <c r="A647" s="108"/>
      <c r="B647" s="108"/>
      <c r="C647" s="108"/>
      <c r="D647" s="108"/>
      <c r="E647" s="108"/>
      <c r="F647" s="108"/>
      <c r="G647" s="109"/>
      <c r="H647" s="108"/>
      <c r="I647" s="108"/>
      <c r="J647" s="108"/>
      <c r="K647" s="108"/>
      <c r="L647" s="108"/>
      <c r="M647" s="108"/>
      <c r="N647" s="108"/>
      <c r="O647" s="108"/>
      <c r="P647" s="108"/>
      <c r="Q647" s="108"/>
      <c r="R647" s="108"/>
      <c r="S647" s="108"/>
      <c r="T647" s="108"/>
      <c r="U647" s="108"/>
      <c r="V647" s="108"/>
      <c r="W647" s="108"/>
      <c r="X647" s="108"/>
      <c r="Y647" s="108"/>
      <c r="Z647" s="108"/>
    </row>
    <row r="648" ht="45.75" customHeight="1">
      <c r="A648" s="108"/>
      <c r="B648" s="108"/>
      <c r="C648" s="108"/>
      <c r="D648" s="108"/>
      <c r="E648" s="108"/>
      <c r="F648" s="108"/>
      <c r="G648" s="109"/>
      <c r="H648" s="108"/>
      <c r="I648" s="108"/>
      <c r="J648" s="108"/>
      <c r="K648" s="108"/>
      <c r="L648" s="108"/>
      <c r="M648" s="108"/>
      <c r="N648" s="108"/>
      <c r="O648" s="108"/>
      <c r="P648" s="108"/>
      <c r="Q648" s="108"/>
      <c r="R648" s="108"/>
      <c r="S648" s="108"/>
      <c r="T648" s="108"/>
      <c r="U648" s="108"/>
      <c r="V648" s="108"/>
      <c r="W648" s="108"/>
      <c r="X648" s="108"/>
      <c r="Y648" s="108"/>
      <c r="Z648" s="108"/>
    </row>
    <row r="649" ht="45.75" customHeight="1">
      <c r="A649" s="108"/>
      <c r="B649" s="108"/>
      <c r="C649" s="108"/>
      <c r="D649" s="108"/>
      <c r="E649" s="108"/>
      <c r="F649" s="108"/>
      <c r="G649" s="109"/>
      <c r="H649" s="108"/>
      <c r="I649" s="108"/>
      <c r="J649" s="108"/>
      <c r="K649" s="108"/>
      <c r="L649" s="108"/>
      <c r="M649" s="108"/>
      <c r="N649" s="108"/>
      <c r="O649" s="108"/>
      <c r="P649" s="108"/>
      <c r="Q649" s="108"/>
      <c r="R649" s="108"/>
      <c r="S649" s="108"/>
      <c r="T649" s="108"/>
      <c r="U649" s="108"/>
      <c r="V649" s="108"/>
      <c r="W649" s="108"/>
      <c r="X649" s="108"/>
      <c r="Y649" s="108"/>
      <c r="Z649" s="108"/>
    </row>
    <row r="650" ht="45.75" customHeight="1">
      <c r="A650" s="108"/>
      <c r="B650" s="108"/>
      <c r="C650" s="108"/>
      <c r="D650" s="108"/>
      <c r="E650" s="108"/>
      <c r="F650" s="108"/>
      <c r="G650" s="109"/>
      <c r="H650" s="108"/>
      <c r="I650" s="108"/>
      <c r="J650" s="108"/>
      <c r="K650" s="108"/>
      <c r="L650" s="108"/>
      <c r="M650" s="108"/>
      <c r="N650" s="108"/>
      <c r="O650" s="108"/>
      <c r="P650" s="108"/>
      <c r="Q650" s="108"/>
      <c r="R650" s="108"/>
      <c r="S650" s="108"/>
      <c r="T650" s="108"/>
      <c r="U650" s="108"/>
      <c r="V650" s="108"/>
      <c r="W650" s="108"/>
      <c r="X650" s="108"/>
      <c r="Y650" s="108"/>
      <c r="Z650" s="108"/>
    </row>
    <row r="651" ht="45.75" customHeight="1">
      <c r="A651" s="108"/>
      <c r="B651" s="108"/>
      <c r="C651" s="108"/>
      <c r="D651" s="108"/>
      <c r="E651" s="108"/>
      <c r="F651" s="108"/>
      <c r="G651" s="109"/>
      <c r="H651" s="108"/>
      <c r="I651" s="108"/>
      <c r="J651" s="108"/>
      <c r="K651" s="108"/>
      <c r="L651" s="108"/>
      <c r="M651" s="108"/>
      <c r="N651" s="108"/>
      <c r="O651" s="108"/>
      <c r="P651" s="108"/>
      <c r="Q651" s="108"/>
      <c r="R651" s="108"/>
      <c r="S651" s="108"/>
      <c r="T651" s="108"/>
      <c r="U651" s="108"/>
      <c r="V651" s="108"/>
      <c r="W651" s="108"/>
      <c r="X651" s="108"/>
      <c r="Y651" s="108"/>
      <c r="Z651" s="108"/>
    </row>
    <row r="652" ht="45.75" customHeight="1">
      <c r="A652" s="108"/>
      <c r="B652" s="108"/>
      <c r="C652" s="108"/>
      <c r="D652" s="108"/>
      <c r="E652" s="108"/>
      <c r="F652" s="108"/>
      <c r="G652" s="109"/>
      <c r="H652" s="108"/>
      <c r="I652" s="108"/>
      <c r="J652" s="108"/>
      <c r="K652" s="108"/>
      <c r="L652" s="108"/>
      <c r="M652" s="108"/>
      <c r="N652" s="108"/>
      <c r="O652" s="108"/>
      <c r="P652" s="108"/>
      <c r="Q652" s="108"/>
      <c r="R652" s="108"/>
      <c r="S652" s="108"/>
      <c r="T652" s="108"/>
      <c r="U652" s="108"/>
      <c r="V652" s="108"/>
      <c r="W652" s="108"/>
      <c r="X652" s="108"/>
      <c r="Y652" s="108"/>
      <c r="Z652" s="108"/>
    </row>
    <row r="653" ht="45.75" customHeight="1">
      <c r="A653" s="108"/>
      <c r="B653" s="108"/>
      <c r="C653" s="108"/>
      <c r="D653" s="108"/>
      <c r="E653" s="108"/>
      <c r="F653" s="108"/>
      <c r="G653" s="109"/>
      <c r="H653" s="108"/>
      <c r="I653" s="108"/>
      <c r="J653" s="108"/>
      <c r="K653" s="108"/>
      <c r="L653" s="108"/>
      <c r="M653" s="108"/>
      <c r="N653" s="108"/>
      <c r="O653" s="108"/>
      <c r="P653" s="108"/>
      <c r="Q653" s="108"/>
      <c r="R653" s="108"/>
      <c r="S653" s="108"/>
      <c r="T653" s="108"/>
      <c r="U653" s="108"/>
      <c r="V653" s="108"/>
      <c r="W653" s="108"/>
      <c r="X653" s="108"/>
      <c r="Y653" s="108"/>
      <c r="Z653" s="108"/>
    </row>
    <row r="654" ht="45.75" customHeight="1">
      <c r="A654" s="108"/>
      <c r="B654" s="108"/>
      <c r="C654" s="108"/>
      <c r="D654" s="108"/>
      <c r="E654" s="108"/>
      <c r="F654" s="108"/>
      <c r="G654" s="109"/>
      <c r="H654" s="108"/>
      <c r="I654" s="108"/>
      <c r="J654" s="108"/>
      <c r="K654" s="108"/>
      <c r="L654" s="108"/>
      <c r="M654" s="108"/>
      <c r="N654" s="108"/>
      <c r="O654" s="108"/>
      <c r="P654" s="108"/>
      <c r="Q654" s="108"/>
      <c r="R654" s="108"/>
      <c r="S654" s="108"/>
      <c r="T654" s="108"/>
      <c r="U654" s="108"/>
      <c r="V654" s="108"/>
      <c r="W654" s="108"/>
      <c r="X654" s="108"/>
      <c r="Y654" s="108"/>
      <c r="Z654" s="108"/>
    </row>
    <row r="655" ht="45.75" customHeight="1">
      <c r="A655" s="108"/>
      <c r="B655" s="108"/>
      <c r="C655" s="108"/>
      <c r="D655" s="108"/>
      <c r="E655" s="108"/>
      <c r="F655" s="108"/>
      <c r="G655" s="109"/>
      <c r="H655" s="108"/>
      <c r="I655" s="108"/>
      <c r="J655" s="108"/>
      <c r="K655" s="108"/>
      <c r="L655" s="108"/>
      <c r="M655" s="108"/>
      <c r="N655" s="108"/>
      <c r="O655" s="108"/>
      <c r="P655" s="108"/>
      <c r="Q655" s="108"/>
      <c r="R655" s="108"/>
      <c r="S655" s="108"/>
      <c r="T655" s="108"/>
      <c r="U655" s="108"/>
      <c r="V655" s="108"/>
      <c r="W655" s="108"/>
      <c r="X655" s="108"/>
      <c r="Y655" s="108"/>
      <c r="Z655" s="108"/>
    </row>
    <row r="656" ht="45.75" customHeight="1">
      <c r="A656" s="108"/>
      <c r="B656" s="108"/>
      <c r="C656" s="108"/>
      <c r="D656" s="108"/>
      <c r="E656" s="108"/>
      <c r="F656" s="108"/>
      <c r="G656" s="109"/>
      <c r="H656" s="108"/>
      <c r="I656" s="108"/>
      <c r="J656" s="108"/>
      <c r="K656" s="108"/>
      <c r="L656" s="108"/>
      <c r="M656" s="108"/>
      <c r="N656" s="108"/>
      <c r="O656" s="108"/>
      <c r="P656" s="108"/>
      <c r="Q656" s="108"/>
      <c r="R656" s="108"/>
      <c r="S656" s="108"/>
      <c r="T656" s="108"/>
      <c r="U656" s="108"/>
      <c r="V656" s="108"/>
      <c r="W656" s="108"/>
      <c r="X656" s="108"/>
      <c r="Y656" s="108"/>
      <c r="Z656" s="108"/>
    </row>
    <row r="657" ht="45.75" customHeight="1">
      <c r="A657" s="108"/>
      <c r="B657" s="108"/>
      <c r="C657" s="108"/>
      <c r="D657" s="108"/>
      <c r="E657" s="108"/>
      <c r="F657" s="108"/>
      <c r="G657" s="109"/>
      <c r="H657" s="108"/>
      <c r="I657" s="108"/>
      <c r="J657" s="108"/>
      <c r="K657" s="108"/>
      <c r="L657" s="108"/>
      <c r="M657" s="108"/>
      <c r="N657" s="108"/>
      <c r="O657" s="108"/>
      <c r="P657" s="108"/>
      <c r="Q657" s="108"/>
      <c r="R657" s="108"/>
      <c r="S657" s="108"/>
      <c r="T657" s="108"/>
      <c r="U657" s="108"/>
      <c r="V657" s="108"/>
      <c r="W657" s="108"/>
      <c r="X657" s="108"/>
      <c r="Y657" s="108"/>
      <c r="Z657" s="108"/>
    </row>
    <row r="658" ht="45.75" customHeight="1">
      <c r="A658" s="108"/>
      <c r="B658" s="108"/>
      <c r="C658" s="108"/>
      <c r="D658" s="108"/>
      <c r="E658" s="108"/>
      <c r="F658" s="108"/>
      <c r="G658" s="109"/>
      <c r="H658" s="108"/>
      <c r="I658" s="108"/>
      <c r="J658" s="108"/>
      <c r="K658" s="108"/>
      <c r="L658" s="108"/>
      <c r="M658" s="108"/>
      <c r="N658" s="108"/>
      <c r="O658" s="108"/>
      <c r="P658" s="108"/>
      <c r="Q658" s="108"/>
      <c r="R658" s="108"/>
      <c r="S658" s="108"/>
      <c r="T658" s="108"/>
      <c r="U658" s="108"/>
      <c r="V658" s="108"/>
      <c r="W658" s="108"/>
      <c r="X658" s="108"/>
      <c r="Y658" s="108"/>
      <c r="Z658" s="108"/>
    </row>
    <row r="659" ht="45.75" customHeight="1">
      <c r="A659" s="108"/>
      <c r="B659" s="108"/>
      <c r="C659" s="108"/>
      <c r="D659" s="108"/>
      <c r="E659" s="108"/>
      <c r="F659" s="108"/>
      <c r="G659" s="109"/>
      <c r="H659" s="108"/>
      <c r="I659" s="108"/>
      <c r="J659" s="108"/>
      <c r="K659" s="108"/>
      <c r="L659" s="108"/>
      <c r="M659" s="108"/>
      <c r="N659" s="108"/>
      <c r="O659" s="108"/>
      <c r="P659" s="108"/>
      <c r="Q659" s="108"/>
      <c r="R659" s="108"/>
      <c r="S659" s="108"/>
      <c r="T659" s="108"/>
      <c r="U659" s="108"/>
      <c r="V659" s="108"/>
      <c r="W659" s="108"/>
      <c r="X659" s="108"/>
      <c r="Y659" s="108"/>
      <c r="Z659" s="108"/>
    </row>
    <row r="660" ht="45.75" customHeight="1">
      <c r="A660" s="108"/>
      <c r="B660" s="108"/>
      <c r="C660" s="108"/>
      <c r="D660" s="108"/>
      <c r="E660" s="108"/>
      <c r="F660" s="108"/>
      <c r="G660" s="109"/>
      <c r="H660" s="108"/>
      <c r="I660" s="108"/>
      <c r="J660" s="108"/>
      <c r="K660" s="108"/>
      <c r="L660" s="108"/>
      <c r="M660" s="108"/>
      <c r="N660" s="108"/>
      <c r="O660" s="108"/>
      <c r="P660" s="108"/>
      <c r="Q660" s="108"/>
      <c r="R660" s="108"/>
      <c r="S660" s="108"/>
      <c r="T660" s="108"/>
      <c r="U660" s="108"/>
      <c r="V660" s="108"/>
      <c r="W660" s="108"/>
      <c r="X660" s="108"/>
      <c r="Y660" s="108"/>
      <c r="Z660" s="108"/>
    </row>
    <row r="661" ht="45.75" customHeight="1">
      <c r="A661" s="108"/>
      <c r="B661" s="108"/>
      <c r="C661" s="108"/>
      <c r="D661" s="108"/>
      <c r="E661" s="108"/>
      <c r="F661" s="108"/>
      <c r="G661" s="109"/>
      <c r="H661" s="108"/>
      <c r="I661" s="108"/>
      <c r="J661" s="108"/>
      <c r="K661" s="108"/>
      <c r="L661" s="108"/>
      <c r="M661" s="108"/>
      <c r="N661" s="108"/>
      <c r="O661" s="108"/>
      <c r="P661" s="108"/>
      <c r="Q661" s="108"/>
      <c r="R661" s="108"/>
      <c r="S661" s="108"/>
      <c r="T661" s="108"/>
      <c r="U661" s="108"/>
      <c r="V661" s="108"/>
      <c r="W661" s="108"/>
      <c r="X661" s="108"/>
      <c r="Y661" s="108"/>
      <c r="Z661" s="108"/>
    </row>
    <row r="662" ht="45.75" customHeight="1">
      <c r="A662" s="108"/>
      <c r="B662" s="108"/>
      <c r="C662" s="108"/>
      <c r="D662" s="108"/>
      <c r="E662" s="108"/>
      <c r="F662" s="108"/>
      <c r="G662" s="109"/>
      <c r="H662" s="108"/>
      <c r="I662" s="108"/>
      <c r="J662" s="108"/>
      <c r="K662" s="108"/>
      <c r="L662" s="108"/>
      <c r="M662" s="108"/>
      <c r="N662" s="108"/>
      <c r="O662" s="108"/>
      <c r="P662" s="108"/>
      <c r="Q662" s="108"/>
      <c r="R662" s="108"/>
      <c r="S662" s="108"/>
      <c r="T662" s="108"/>
      <c r="U662" s="108"/>
      <c r="V662" s="108"/>
      <c r="W662" s="108"/>
      <c r="X662" s="108"/>
      <c r="Y662" s="108"/>
      <c r="Z662" s="108"/>
    </row>
    <row r="663" ht="45.75" customHeight="1">
      <c r="A663" s="108"/>
      <c r="B663" s="108"/>
      <c r="C663" s="108"/>
      <c r="D663" s="108"/>
      <c r="E663" s="108"/>
      <c r="F663" s="108"/>
      <c r="G663" s="109"/>
      <c r="H663" s="108"/>
      <c r="I663" s="108"/>
      <c r="J663" s="108"/>
      <c r="K663" s="108"/>
      <c r="L663" s="108"/>
      <c r="M663" s="108"/>
      <c r="N663" s="108"/>
      <c r="O663" s="108"/>
      <c r="P663" s="108"/>
      <c r="Q663" s="108"/>
      <c r="R663" s="108"/>
      <c r="S663" s="108"/>
      <c r="T663" s="108"/>
      <c r="U663" s="108"/>
      <c r="V663" s="108"/>
      <c r="W663" s="108"/>
      <c r="X663" s="108"/>
      <c r="Y663" s="108"/>
      <c r="Z663" s="108"/>
    </row>
    <row r="664" ht="45.75" customHeight="1">
      <c r="A664" s="108"/>
      <c r="B664" s="108"/>
      <c r="C664" s="108"/>
      <c r="D664" s="108"/>
      <c r="E664" s="108"/>
      <c r="F664" s="108"/>
      <c r="G664" s="109"/>
      <c r="H664" s="108"/>
      <c r="I664" s="108"/>
      <c r="J664" s="108"/>
      <c r="K664" s="108"/>
      <c r="L664" s="108"/>
      <c r="M664" s="108"/>
      <c r="N664" s="108"/>
      <c r="O664" s="108"/>
      <c r="P664" s="108"/>
      <c r="Q664" s="108"/>
      <c r="R664" s="108"/>
      <c r="S664" s="108"/>
      <c r="T664" s="108"/>
      <c r="U664" s="108"/>
      <c r="V664" s="108"/>
      <c r="W664" s="108"/>
      <c r="X664" s="108"/>
      <c r="Y664" s="108"/>
      <c r="Z664" s="108"/>
    </row>
    <row r="665" ht="45.75" customHeight="1">
      <c r="A665" s="108"/>
      <c r="B665" s="108"/>
      <c r="C665" s="108"/>
      <c r="D665" s="108"/>
      <c r="E665" s="108"/>
      <c r="F665" s="108"/>
      <c r="G665" s="109"/>
      <c r="H665" s="108"/>
      <c r="I665" s="108"/>
      <c r="J665" s="108"/>
      <c r="K665" s="108"/>
      <c r="L665" s="108"/>
      <c r="M665" s="108"/>
      <c r="N665" s="108"/>
      <c r="O665" s="108"/>
      <c r="P665" s="108"/>
      <c r="Q665" s="108"/>
      <c r="R665" s="108"/>
      <c r="S665" s="108"/>
      <c r="T665" s="108"/>
      <c r="U665" s="108"/>
      <c r="V665" s="108"/>
      <c r="W665" s="108"/>
      <c r="X665" s="108"/>
      <c r="Y665" s="108"/>
      <c r="Z665" s="108"/>
    </row>
    <row r="666" ht="45.75" customHeight="1">
      <c r="A666" s="108"/>
      <c r="B666" s="108"/>
      <c r="C666" s="108"/>
      <c r="D666" s="108"/>
      <c r="E666" s="108"/>
      <c r="F666" s="108"/>
      <c r="G666" s="109"/>
      <c r="H666" s="108"/>
      <c r="I666" s="108"/>
      <c r="J666" s="108"/>
      <c r="K666" s="108"/>
      <c r="L666" s="108"/>
      <c r="M666" s="108"/>
      <c r="N666" s="108"/>
      <c r="O666" s="108"/>
      <c r="P666" s="108"/>
      <c r="Q666" s="108"/>
      <c r="R666" s="108"/>
      <c r="S666" s="108"/>
      <c r="T666" s="108"/>
      <c r="U666" s="108"/>
      <c r="V666" s="108"/>
      <c r="W666" s="108"/>
      <c r="X666" s="108"/>
      <c r="Y666" s="108"/>
      <c r="Z666" s="108"/>
    </row>
    <row r="667" ht="45.75" customHeight="1">
      <c r="A667" s="108"/>
      <c r="B667" s="108"/>
      <c r="C667" s="108"/>
      <c r="D667" s="108"/>
      <c r="E667" s="108"/>
      <c r="F667" s="108"/>
      <c r="G667" s="109"/>
      <c r="H667" s="108"/>
      <c r="I667" s="108"/>
      <c r="J667" s="108"/>
      <c r="K667" s="108"/>
      <c r="L667" s="108"/>
      <c r="M667" s="108"/>
      <c r="N667" s="108"/>
      <c r="O667" s="108"/>
      <c r="P667" s="108"/>
      <c r="Q667" s="108"/>
      <c r="R667" s="108"/>
      <c r="S667" s="108"/>
      <c r="T667" s="108"/>
      <c r="U667" s="108"/>
      <c r="V667" s="108"/>
      <c r="W667" s="108"/>
      <c r="X667" s="108"/>
      <c r="Y667" s="108"/>
      <c r="Z667" s="108"/>
    </row>
    <row r="668" ht="45.75" customHeight="1">
      <c r="A668" s="108"/>
      <c r="B668" s="108"/>
      <c r="C668" s="108"/>
      <c r="D668" s="108"/>
      <c r="E668" s="108"/>
      <c r="F668" s="108"/>
      <c r="G668" s="109"/>
      <c r="H668" s="108"/>
      <c r="I668" s="108"/>
      <c r="J668" s="108"/>
      <c r="K668" s="108"/>
      <c r="L668" s="108"/>
      <c r="M668" s="108"/>
      <c r="N668" s="108"/>
      <c r="O668" s="108"/>
      <c r="P668" s="108"/>
      <c r="Q668" s="108"/>
      <c r="R668" s="108"/>
      <c r="S668" s="108"/>
      <c r="T668" s="108"/>
      <c r="U668" s="108"/>
      <c r="V668" s="108"/>
      <c r="W668" s="108"/>
      <c r="X668" s="108"/>
      <c r="Y668" s="108"/>
      <c r="Z668" s="108"/>
    </row>
    <row r="669" ht="45.75" customHeight="1">
      <c r="A669" s="108"/>
      <c r="B669" s="108"/>
      <c r="C669" s="108"/>
      <c r="D669" s="108"/>
      <c r="E669" s="108"/>
      <c r="F669" s="108"/>
      <c r="G669" s="109"/>
      <c r="H669" s="108"/>
      <c r="I669" s="108"/>
      <c r="J669" s="108"/>
      <c r="K669" s="108"/>
      <c r="L669" s="108"/>
      <c r="M669" s="108"/>
      <c r="N669" s="108"/>
      <c r="O669" s="108"/>
      <c r="P669" s="108"/>
      <c r="Q669" s="108"/>
      <c r="R669" s="108"/>
      <c r="S669" s="108"/>
      <c r="T669" s="108"/>
      <c r="U669" s="108"/>
      <c r="V669" s="108"/>
      <c r="W669" s="108"/>
      <c r="X669" s="108"/>
      <c r="Y669" s="108"/>
      <c r="Z669" s="108"/>
    </row>
    <row r="670" ht="45.75" customHeight="1">
      <c r="A670" s="108"/>
      <c r="B670" s="108"/>
      <c r="C670" s="108"/>
      <c r="D670" s="108"/>
      <c r="E670" s="108"/>
      <c r="F670" s="108"/>
      <c r="G670" s="109"/>
      <c r="H670" s="108"/>
      <c r="I670" s="108"/>
      <c r="J670" s="108"/>
      <c r="K670" s="108"/>
      <c r="L670" s="108"/>
      <c r="M670" s="108"/>
      <c r="N670" s="108"/>
      <c r="O670" s="108"/>
      <c r="P670" s="108"/>
      <c r="Q670" s="108"/>
      <c r="R670" s="108"/>
      <c r="S670" s="108"/>
      <c r="T670" s="108"/>
      <c r="U670" s="108"/>
      <c r="V670" s="108"/>
      <c r="W670" s="108"/>
      <c r="X670" s="108"/>
      <c r="Y670" s="108"/>
      <c r="Z670" s="108"/>
    </row>
    <row r="671" ht="45.75" customHeight="1">
      <c r="A671" s="108"/>
      <c r="B671" s="108"/>
      <c r="C671" s="108"/>
      <c r="D671" s="108"/>
      <c r="E671" s="108"/>
      <c r="F671" s="108"/>
      <c r="G671" s="109"/>
      <c r="H671" s="108"/>
      <c r="I671" s="108"/>
      <c r="J671" s="108"/>
      <c r="K671" s="108"/>
      <c r="L671" s="108"/>
      <c r="M671" s="108"/>
      <c r="N671" s="108"/>
      <c r="O671" s="108"/>
      <c r="P671" s="108"/>
      <c r="Q671" s="108"/>
      <c r="R671" s="108"/>
      <c r="S671" s="108"/>
      <c r="T671" s="108"/>
      <c r="U671" s="108"/>
      <c r="V671" s="108"/>
      <c r="W671" s="108"/>
      <c r="X671" s="108"/>
      <c r="Y671" s="108"/>
      <c r="Z671" s="108"/>
    </row>
    <row r="672" ht="45.75" customHeight="1">
      <c r="A672" s="108"/>
      <c r="B672" s="108"/>
      <c r="C672" s="108"/>
      <c r="D672" s="108"/>
      <c r="E672" s="108"/>
      <c r="F672" s="108"/>
      <c r="G672" s="109"/>
      <c r="H672" s="108"/>
      <c r="I672" s="108"/>
      <c r="J672" s="108"/>
      <c r="K672" s="108"/>
      <c r="L672" s="108"/>
      <c r="M672" s="108"/>
      <c r="N672" s="108"/>
      <c r="O672" s="108"/>
      <c r="P672" s="108"/>
      <c r="Q672" s="108"/>
      <c r="R672" s="108"/>
      <c r="S672" s="108"/>
      <c r="T672" s="108"/>
      <c r="U672" s="108"/>
      <c r="V672" s="108"/>
      <c r="W672" s="108"/>
      <c r="X672" s="108"/>
      <c r="Y672" s="108"/>
      <c r="Z672" s="108"/>
    </row>
    <row r="673" ht="45.75" customHeight="1">
      <c r="A673" s="108"/>
      <c r="B673" s="108"/>
      <c r="C673" s="108"/>
      <c r="D673" s="108"/>
      <c r="E673" s="108"/>
      <c r="F673" s="108"/>
      <c r="G673" s="109"/>
      <c r="H673" s="108"/>
      <c r="I673" s="108"/>
      <c r="J673" s="108"/>
      <c r="K673" s="108"/>
      <c r="L673" s="108"/>
      <c r="M673" s="108"/>
      <c r="N673" s="108"/>
      <c r="O673" s="108"/>
      <c r="P673" s="108"/>
      <c r="Q673" s="108"/>
      <c r="R673" s="108"/>
      <c r="S673" s="108"/>
      <c r="T673" s="108"/>
      <c r="U673" s="108"/>
      <c r="V673" s="108"/>
      <c r="W673" s="108"/>
      <c r="X673" s="108"/>
      <c r="Y673" s="108"/>
      <c r="Z673" s="108"/>
    </row>
    <row r="674" ht="45.75" customHeight="1">
      <c r="A674" s="108"/>
      <c r="B674" s="108"/>
      <c r="C674" s="108"/>
      <c r="D674" s="108"/>
      <c r="E674" s="108"/>
      <c r="F674" s="108"/>
      <c r="G674" s="109"/>
      <c r="H674" s="108"/>
      <c r="I674" s="108"/>
      <c r="J674" s="108"/>
      <c r="K674" s="108"/>
      <c r="L674" s="108"/>
      <c r="M674" s="108"/>
      <c r="N674" s="108"/>
      <c r="O674" s="108"/>
      <c r="P674" s="108"/>
      <c r="Q674" s="108"/>
      <c r="R674" s="108"/>
      <c r="S674" s="108"/>
      <c r="T674" s="108"/>
      <c r="U674" s="108"/>
      <c r="V674" s="108"/>
      <c r="W674" s="108"/>
      <c r="X674" s="108"/>
      <c r="Y674" s="108"/>
      <c r="Z674" s="108"/>
    </row>
    <row r="675" ht="45.75" customHeight="1">
      <c r="A675" s="108"/>
      <c r="B675" s="108"/>
      <c r="C675" s="108"/>
      <c r="D675" s="108"/>
      <c r="E675" s="108"/>
      <c r="F675" s="108"/>
      <c r="G675" s="109"/>
      <c r="H675" s="108"/>
      <c r="I675" s="108"/>
      <c r="J675" s="108"/>
      <c r="K675" s="108"/>
      <c r="L675" s="108"/>
      <c r="M675" s="108"/>
      <c r="N675" s="108"/>
      <c r="O675" s="108"/>
      <c r="P675" s="108"/>
      <c r="Q675" s="108"/>
      <c r="R675" s="108"/>
      <c r="S675" s="108"/>
      <c r="T675" s="108"/>
      <c r="U675" s="108"/>
      <c r="V675" s="108"/>
      <c r="W675" s="108"/>
      <c r="X675" s="108"/>
      <c r="Y675" s="108"/>
      <c r="Z675" s="108"/>
    </row>
    <row r="676" ht="45.75" customHeight="1">
      <c r="A676" s="108"/>
      <c r="B676" s="108"/>
      <c r="C676" s="108"/>
      <c r="D676" s="108"/>
      <c r="E676" s="108"/>
      <c r="F676" s="108"/>
      <c r="G676" s="109"/>
      <c r="H676" s="108"/>
      <c r="I676" s="108"/>
      <c r="J676" s="108"/>
      <c r="K676" s="108"/>
      <c r="L676" s="108"/>
      <c r="M676" s="108"/>
      <c r="N676" s="108"/>
      <c r="O676" s="108"/>
      <c r="P676" s="108"/>
      <c r="Q676" s="108"/>
      <c r="R676" s="108"/>
      <c r="S676" s="108"/>
      <c r="T676" s="108"/>
      <c r="U676" s="108"/>
      <c r="V676" s="108"/>
      <c r="W676" s="108"/>
      <c r="X676" s="108"/>
      <c r="Y676" s="108"/>
      <c r="Z676" s="108"/>
    </row>
    <row r="677" ht="45.75" customHeight="1">
      <c r="A677" s="108"/>
      <c r="B677" s="108"/>
      <c r="C677" s="108"/>
      <c r="D677" s="108"/>
      <c r="E677" s="108"/>
      <c r="F677" s="108"/>
      <c r="G677" s="109"/>
      <c r="H677" s="108"/>
      <c r="I677" s="108"/>
      <c r="J677" s="108"/>
      <c r="K677" s="108"/>
      <c r="L677" s="108"/>
      <c r="M677" s="108"/>
      <c r="N677" s="108"/>
      <c r="O677" s="108"/>
      <c r="P677" s="108"/>
      <c r="Q677" s="108"/>
      <c r="R677" s="108"/>
      <c r="S677" s="108"/>
      <c r="T677" s="108"/>
      <c r="U677" s="108"/>
      <c r="V677" s="108"/>
      <c r="W677" s="108"/>
      <c r="X677" s="108"/>
      <c r="Y677" s="108"/>
      <c r="Z677" s="108"/>
    </row>
    <row r="678" ht="45.75" customHeight="1">
      <c r="A678" s="108"/>
      <c r="B678" s="108"/>
      <c r="C678" s="108"/>
      <c r="D678" s="108"/>
      <c r="E678" s="108"/>
      <c r="F678" s="108"/>
      <c r="G678" s="109"/>
      <c r="H678" s="108"/>
      <c r="I678" s="108"/>
      <c r="J678" s="108"/>
      <c r="K678" s="108"/>
      <c r="L678" s="108"/>
      <c r="M678" s="108"/>
      <c r="N678" s="108"/>
      <c r="O678" s="108"/>
      <c r="P678" s="108"/>
      <c r="Q678" s="108"/>
      <c r="R678" s="108"/>
      <c r="S678" s="108"/>
      <c r="T678" s="108"/>
      <c r="U678" s="108"/>
      <c r="V678" s="108"/>
      <c r="W678" s="108"/>
      <c r="X678" s="108"/>
      <c r="Y678" s="108"/>
      <c r="Z678" s="108"/>
    </row>
    <row r="679" ht="45.75" customHeight="1">
      <c r="A679" s="108"/>
      <c r="B679" s="108"/>
      <c r="C679" s="108"/>
      <c r="D679" s="108"/>
      <c r="E679" s="108"/>
      <c r="F679" s="108"/>
      <c r="G679" s="109"/>
      <c r="H679" s="108"/>
      <c r="I679" s="108"/>
      <c r="J679" s="108"/>
      <c r="K679" s="108"/>
      <c r="L679" s="108"/>
      <c r="M679" s="108"/>
      <c r="N679" s="108"/>
      <c r="O679" s="108"/>
      <c r="P679" s="108"/>
      <c r="Q679" s="108"/>
      <c r="R679" s="108"/>
      <c r="S679" s="108"/>
      <c r="T679" s="108"/>
      <c r="U679" s="108"/>
      <c r="V679" s="108"/>
      <c r="W679" s="108"/>
      <c r="X679" s="108"/>
      <c r="Y679" s="108"/>
      <c r="Z679" s="108"/>
    </row>
    <row r="680" ht="45.75" customHeight="1">
      <c r="A680" s="108"/>
      <c r="B680" s="108"/>
      <c r="C680" s="108"/>
      <c r="D680" s="108"/>
      <c r="E680" s="108"/>
      <c r="F680" s="108"/>
      <c r="G680" s="109"/>
      <c r="H680" s="108"/>
      <c r="I680" s="108"/>
      <c r="J680" s="108"/>
      <c r="K680" s="108"/>
      <c r="L680" s="108"/>
      <c r="M680" s="108"/>
      <c r="N680" s="108"/>
      <c r="O680" s="108"/>
      <c r="P680" s="108"/>
      <c r="Q680" s="108"/>
      <c r="R680" s="108"/>
      <c r="S680" s="108"/>
      <c r="T680" s="108"/>
      <c r="U680" s="108"/>
      <c r="V680" s="108"/>
      <c r="W680" s="108"/>
      <c r="X680" s="108"/>
      <c r="Y680" s="108"/>
      <c r="Z680" s="108"/>
    </row>
    <row r="681" ht="45.75" customHeight="1">
      <c r="A681" s="108"/>
      <c r="B681" s="108"/>
      <c r="C681" s="108"/>
      <c r="D681" s="108"/>
      <c r="E681" s="108"/>
      <c r="F681" s="108"/>
      <c r="G681" s="109"/>
      <c r="H681" s="108"/>
      <c r="I681" s="108"/>
      <c r="J681" s="108"/>
      <c r="K681" s="108"/>
      <c r="L681" s="108"/>
      <c r="M681" s="108"/>
      <c r="N681" s="108"/>
      <c r="O681" s="108"/>
      <c r="P681" s="108"/>
      <c r="Q681" s="108"/>
      <c r="R681" s="108"/>
      <c r="S681" s="108"/>
      <c r="T681" s="108"/>
      <c r="U681" s="108"/>
      <c r="V681" s="108"/>
      <c r="W681" s="108"/>
      <c r="X681" s="108"/>
      <c r="Y681" s="108"/>
      <c r="Z681" s="108"/>
    </row>
    <row r="682" ht="45.75" customHeight="1">
      <c r="A682" s="108"/>
      <c r="B682" s="108"/>
      <c r="C682" s="108"/>
      <c r="D682" s="108"/>
      <c r="E682" s="108"/>
      <c r="F682" s="108"/>
      <c r="G682" s="109"/>
      <c r="H682" s="108"/>
      <c r="I682" s="108"/>
      <c r="J682" s="108"/>
      <c r="K682" s="108"/>
      <c r="L682" s="108"/>
      <c r="M682" s="108"/>
      <c r="N682" s="108"/>
      <c r="O682" s="108"/>
      <c r="P682" s="108"/>
      <c r="Q682" s="108"/>
      <c r="R682" s="108"/>
      <c r="S682" s="108"/>
      <c r="T682" s="108"/>
      <c r="U682" s="108"/>
      <c r="V682" s="108"/>
      <c r="W682" s="108"/>
      <c r="X682" s="108"/>
      <c r="Y682" s="108"/>
      <c r="Z682" s="108"/>
    </row>
    <row r="683" ht="45.75" customHeight="1">
      <c r="A683" s="108"/>
      <c r="B683" s="108"/>
      <c r="C683" s="108"/>
      <c r="D683" s="108"/>
      <c r="E683" s="108"/>
      <c r="F683" s="108"/>
      <c r="G683" s="109"/>
      <c r="H683" s="108"/>
      <c r="I683" s="108"/>
      <c r="J683" s="108"/>
      <c r="K683" s="108"/>
      <c r="L683" s="108"/>
      <c r="M683" s="108"/>
      <c r="N683" s="108"/>
      <c r="O683" s="108"/>
      <c r="P683" s="108"/>
      <c r="Q683" s="108"/>
      <c r="R683" s="108"/>
      <c r="S683" s="108"/>
      <c r="T683" s="108"/>
      <c r="U683" s="108"/>
      <c r="V683" s="108"/>
      <c r="W683" s="108"/>
      <c r="X683" s="108"/>
      <c r="Y683" s="108"/>
      <c r="Z683" s="108"/>
    </row>
    <row r="684" ht="45.75" customHeight="1">
      <c r="A684" s="108"/>
      <c r="B684" s="108"/>
      <c r="C684" s="108"/>
      <c r="D684" s="108"/>
      <c r="E684" s="108"/>
      <c r="F684" s="108"/>
      <c r="G684" s="109"/>
      <c r="H684" s="108"/>
      <c r="I684" s="108"/>
      <c r="J684" s="108"/>
      <c r="K684" s="108"/>
      <c r="L684" s="108"/>
      <c r="M684" s="108"/>
      <c r="N684" s="108"/>
      <c r="O684" s="108"/>
      <c r="P684" s="108"/>
      <c r="Q684" s="108"/>
      <c r="R684" s="108"/>
      <c r="S684" s="108"/>
      <c r="T684" s="108"/>
      <c r="U684" s="108"/>
      <c r="V684" s="108"/>
      <c r="W684" s="108"/>
      <c r="X684" s="108"/>
      <c r="Y684" s="108"/>
      <c r="Z684" s="108"/>
    </row>
    <row r="685" ht="45.75" customHeight="1">
      <c r="A685" s="108"/>
      <c r="B685" s="108"/>
      <c r="C685" s="108"/>
      <c r="D685" s="108"/>
      <c r="E685" s="108"/>
      <c r="F685" s="108"/>
      <c r="G685" s="109"/>
      <c r="H685" s="108"/>
      <c r="I685" s="108"/>
      <c r="J685" s="108"/>
      <c r="K685" s="108"/>
      <c r="L685" s="108"/>
      <c r="M685" s="108"/>
      <c r="N685" s="108"/>
      <c r="O685" s="108"/>
      <c r="P685" s="108"/>
      <c r="Q685" s="108"/>
      <c r="R685" s="108"/>
      <c r="S685" s="108"/>
      <c r="T685" s="108"/>
      <c r="U685" s="108"/>
      <c r="V685" s="108"/>
      <c r="W685" s="108"/>
      <c r="X685" s="108"/>
      <c r="Y685" s="108"/>
      <c r="Z685" s="108"/>
    </row>
    <row r="686" ht="45.75" customHeight="1">
      <c r="A686" s="108"/>
      <c r="B686" s="108"/>
      <c r="C686" s="108"/>
      <c r="D686" s="108"/>
      <c r="E686" s="108"/>
      <c r="F686" s="108"/>
      <c r="G686" s="109"/>
      <c r="H686" s="108"/>
      <c r="I686" s="108"/>
      <c r="J686" s="108"/>
      <c r="K686" s="108"/>
      <c r="L686" s="108"/>
      <c r="M686" s="108"/>
      <c r="N686" s="108"/>
      <c r="O686" s="108"/>
      <c r="P686" s="108"/>
      <c r="Q686" s="108"/>
      <c r="R686" s="108"/>
      <c r="S686" s="108"/>
      <c r="T686" s="108"/>
      <c r="U686" s="108"/>
      <c r="V686" s="108"/>
      <c r="W686" s="108"/>
      <c r="X686" s="108"/>
      <c r="Y686" s="108"/>
      <c r="Z686" s="108"/>
    </row>
    <row r="687" ht="45.75" customHeight="1">
      <c r="A687" s="108"/>
      <c r="B687" s="108"/>
      <c r="C687" s="108"/>
      <c r="D687" s="108"/>
      <c r="E687" s="108"/>
      <c r="F687" s="108"/>
      <c r="G687" s="109"/>
      <c r="H687" s="108"/>
      <c r="I687" s="108"/>
      <c r="J687" s="108"/>
      <c r="K687" s="108"/>
      <c r="L687" s="108"/>
      <c r="M687" s="108"/>
      <c r="N687" s="108"/>
      <c r="O687" s="108"/>
      <c r="P687" s="108"/>
      <c r="Q687" s="108"/>
      <c r="R687" s="108"/>
      <c r="S687" s="108"/>
      <c r="T687" s="108"/>
      <c r="U687" s="108"/>
      <c r="V687" s="108"/>
      <c r="W687" s="108"/>
      <c r="X687" s="108"/>
      <c r="Y687" s="108"/>
      <c r="Z687" s="108"/>
    </row>
    <row r="688" ht="45.75" customHeight="1">
      <c r="A688" s="108"/>
      <c r="B688" s="108"/>
      <c r="C688" s="108"/>
      <c r="D688" s="108"/>
      <c r="E688" s="108"/>
      <c r="F688" s="108"/>
      <c r="G688" s="109"/>
      <c r="H688" s="108"/>
      <c r="I688" s="108"/>
      <c r="J688" s="108"/>
      <c r="K688" s="108"/>
      <c r="L688" s="108"/>
      <c r="M688" s="108"/>
      <c r="N688" s="108"/>
      <c r="O688" s="108"/>
      <c r="P688" s="108"/>
      <c r="Q688" s="108"/>
      <c r="R688" s="108"/>
      <c r="S688" s="108"/>
      <c r="T688" s="108"/>
      <c r="U688" s="108"/>
      <c r="V688" s="108"/>
      <c r="W688" s="108"/>
      <c r="X688" s="108"/>
      <c r="Y688" s="108"/>
      <c r="Z688" s="108"/>
    </row>
    <row r="689" ht="45.75" customHeight="1">
      <c r="A689" s="108"/>
      <c r="B689" s="108"/>
      <c r="C689" s="108"/>
      <c r="D689" s="108"/>
      <c r="E689" s="108"/>
      <c r="F689" s="108"/>
      <c r="G689" s="109"/>
      <c r="H689" s="108"/>
      <c r="I689" s="108"/>
      <c r="J689" s="108"/>
      <c r="K689" s="108"/>
      <c r="L689" s="108"/>
      <c r="M689" s="108"/>
      <c r="N689" s="108"/>
      <c r="O689" s="108"/>
      <c r="P689" s="108"/>
      <c r="Q689" s="108"/>
      <c r="R689" s="108"/>
      <c r="S689" s="108"/>
      <c r="T689" s="108"/>
      <c r="U689" s="108"/>
      <c r="V689" s="108"/>
      <c r="W689" s="108"/>
      <c r="X689" s="108"/>
      <c r="Y689" s="108"/>
      <c r="Z689" s="108"/>
    </row>
    <row r="690" ht="45.75" customHeight="1">
      <c r="A690" s="108"/>
      <c r="B690" s="108"/>
      <c r="C690" s="108"/>
      <c r="D690" s="108"/>
      <c r="E690" s="108"/>
      <c r="F690" s="108"/>
      <c r="G690" s="109"/>
      <c r="H690" s="108"/>
      <c r="I690" s="108"/>
      <c r="J690" s="108"/>
      <c r="K690" s="108"/>
      <c r="L690" s="108"/>
      <c r="M690" s="108"/>
      <c r="N690" s="108"/>
      <c r="O690" s="108"/>
      <c r="P690" s="108"/>
      <c r="Q690" s="108"/>
      <c r="R690" s="108"/>
      <c r="S690" s="108"/>
      <c r="T690" s="108"/>
      <c r="U690" s="108"/>
      <c r="V690" s="108"/>
      <c r="W690" s="108"/>
      <c r="X690" s="108"/>
      <c r="Y690" s="108"/>
      <c r="Z690" s="108"/>
    </row>
    <row r="691" ht="45.75" customHeight="1">
      <c r="A691" s="108"/>
      <c r="B691" s="108"/>
      <c r="C691" s="108"/>
      <c r="D691" s="108"/>
      <c r="E691" s="108"/>
      <c r="F691" s="108"/>
      <c r="G691" s="109"/>
      <c r="H691" s="108"/>
      <c r="I691" s="108"/>
      <c r="J691" s="108"/>
      <c r="K691" s="108"/>
      <c r="L691" s="108"/>
      <c r="M691" s="108"/>
      <c r="N691" s="108"/>
      <c r="O691" s="108"/>
      <c r="P691" s="108"/>
      <c r="Q691" s="108"/>
      <c r="R691" s="108"/>
      <c r="S691" s="108"/>
      <c r="T691" s="108"/>
      <c r="U691" s="108"/>
      <c r="V691" s="108"/>
      <c r="W691" s="108"/>
      <c r="X691" s="108"/>
      <c r="Y691" s="108"/>
      <c r="Z691" s="108"/>
    </row>
    <row r="692" ht="45.75" customHeight="1">
      <c r="A692" s="108"/>
      <c r="B692" s="108"/>
      <c r="C692" s="108"/>
      <c r="D692" s="108"/>
      <c r="E692" s="108"/>
      <c r="F692" s="108"/>
      <c r="G692" s="109"/>
      <c r="H692" s="108"/>
      <c r="I692" s="108"/>
      <c r="J692" s="108"/>
      <c r="K692" s="108"/>
      <c r="L692" s="108"/>
      <c r="M692" s="108"/>
      <c r="N692" s="108"/>
      <c r="O692" s="108"/>
      <c r="P692" s="108"/>
      <c r="Q692" s="108"/>
      <c r="R692" s="108"/>
      <c r="S692" s="108"/>
      <c r="T692" s="108"/>
      <c r="U692" s="108"/>
      <c r="V692" s="108"/>
      <c r="W692" s="108"/>
      <c r="X692" s="108"/>
      <c r="Y692" s="108"/>
      <c r="Z692" s="108"/>
    </row>
    <row r="693" ht="45.75" customHeight="1">
      <c r="A693" s="108"/>
      <c r="B693" s="108"/>
      <c r="C693" s="108"/>
      <c r="D693" s="108"/>
      <c r="E693" s="108"/>
      <c r="F693" s="108"/>
      <c r="G693" s="109"/>
      <c r="H693" s="108"/>
      <c r="I693" s="108"/>
      <c r="J693" s="108"/>
      <c r="K693" s="108"/>
      <c r="L693" s="108"/>
      <c r="M693" s="108"/>
      <c r="N693" s="108"/>
      <c r="O693" s="108"/>
      <c r="P693" s="108"/>
      <c r="Q693" s="108"/>
      <c r="R693" s="108"/>
      <c r="S693" s="108"/>
      <c r="T693" s="108"/>
      <c r="U693" s="108"/>
      <c r="V693" s="108"/>
      <c r="W693" s="108"/>
      <c r="X693" s="108"/>
      <c r="Y693" s="108"/>
      <c r="Z693" s="108"/>
    </row>
    <row r="694" ht="45.75" customHeight="1">
      <c r="A694" s="108"/>
      <c r="B694" s="108"/>
      <c r="C694" s="108"/>
      <c r="D694" s="108"/>
      <c r="E694" s="108"/>
      <c r="F694" s="108"/>
      <c r="G694" s="109"/>
      <c r="H694" s="108"/>
      <c r="I694" s="108"/>
      <c r="J694" s="108"/>
      <c r="K694" s="108"/>
      <c r="L694" s="108"/>
      <c r="M694" s="108"/>
      <c r="N694" s="108"/>
      <c r="O694" s="108"/>
      <c r="P694" s="108"/>
      <c r="Q694" s="108"/>
      <c r="R694" s="108"/>
      <c r="S694" s="108"/>
      <c r="T694" s="108"/>
      <c r="U694" s="108"/>
      <c r="V694" s="108"/>
      <c r="W694" s="108"/>
      <c r="X694" s="108"/>
      <c r="Y694" s="108"/>
      <c r="Z694" s="108"/>
    </row>
    <row r="695" ht="45.75" customHeight="1">
      <c r="A695" s="108"/>
      <c r="B695" s="108"/>
      <c r="C695" s="108"/>
      <c r="D695" s="108"/>
      <c r="E695" s="108"/>
      <c r="F695" s="108"/>
      <c r="G695" s="109"/>
      <c r="H695" s="108"/>
      <c r="I695" s="108"/>
      <c r="J695" s="108"/>
      <c r="K695" s="108"/>
      <c r="L695" s="108"/>
      <c r="M695" s="108"/>
      <c r="N695" s="108"/>
      <c r="O695" s="108"/>
      <c r="P695" s="108"/>
      <c r="Q695" s="108"/>
      <c r="R695" s="108"/>
      <c r="S695" s="108"/>
      <c r="T695" s="108"/>
      <c r="U695" s="108"/>
      <c r="V695" s="108"/>
      <c r="W695" s="108"/>
      <c r="X695" s="108"/>
      <c r="Y695" s="108"/>
      <c r="Z695" s="108"/>
    </row>
    <row r="696" ht="45.75" customHeight="1">
      <c r="A696" s="108"/>
      <c r="B696" s="108"/>
      <c r="C696" s="108"/>
      <c r="D696" s="108"/>
      <c r="E696" s="108"/>
      <c r="F696" s="108"/>
      <c r="G696" s="109"/>
      <c r="H696" s="108"/>
      <c r="I696" s="108"/>
      <c r="J696" s="108"/>
      <c r="K696" s="108"/>
      <c r="L696" s="108"/>
      <c r="M696" s="108"/>
      <c r="N696" s="108"/>
      <c r="O696" s="108"/>
      <c r="P696" s="108"/>
      <c r="Q696" s="108"/>
      <c r="R696" s="108"/>
      <c r="S696" s="108"/>
      <c r="T696" s="108"/>
      <c r="U696" s="108"/>
      <c r="V696" s="108"/>
      <c r="W696" s="108"/>
      <c r="X696" s="108"/>
      <c r="Y696" s="108"/>
      <c r="Z696" s="108"/>
    </row>
    <row r="697" ht="45.75" customHeight="1">
      <c r="A697" s="108"/>
      <c r="B697" s="108"/>
      <c r="C697" s="108"/>
      <c r="D697" s="108"/>
      <c r="E697" s="108"/>
      <c r="F697" s="108"/>
      <c r="G697" s="109"/>
      <c r="H697" s="108"/>
      <c r="I697" s="108"/>
      <c r="J697" s="108"/>
      <c r="K697" s="108"/>
      <c r="L697" s="108"/>
      <c r="M697" s="108"/>
      <c r="N697" s="108"/>
      <c r="O697" s="108"/>
      <c r="P697" s="108"/>
      <c r="Q697" s="108"/>
      <c r="R697" s="108"/>
      <c r="S697" s="108"/>
      <c r="T697" s="108"/>
      <c r="U697" s="108"/>
      <c r="V697" s="108"/>
      <c r="W697" s="108"/>
      <c r="X697" s="108"/>
      <c r="Y697" s="108"/>
      <c r="Z697" s="108"/>
    </row>
    <row r="698" ht="45.75" customHeight="1">
      <c r="A698" s="108"/>
      <c r="B698" s="108"/>
      <c r="C698" s="108"/>
      <c r="D698" s="108"/>
      <c r="E698" s="108"/>
      <c r="F698" s="108"/>
      <c r="G698" s="109"/>
      <c r="H698" s="108"/>
      <c r="I698" s="108"/>
      <c r="J698" s="108"/>
      <c r="K698" s="108"/>
      <c r="L698" s="108"/>
      <c r="M698" s="108"/>
      <c r="N698" s="108"/>
      <c r="O698" s="108"/>
      <c r="P698" s="108"/>
      <c r="Q698" s="108"/>
      <c r="R698" s="108"/>
      <c r="S698" s="108"/>
      <c r="T698" s="108"/>
      <c r="U698" s="108"/>
      <c r="V698" s="108"/>
      <c r="W698" s="108"/>
      <c r="X698" s="108"/>
      <c r="Y698" s="108"/>
      <c r="Z698" s="108"/>
    </row>
    <row r="699" ht="45.75" customHeight="1">
      <c r="A699" s="108"/>
      <c r="B699" s="108"/>
      <c r="C699" s="108"/>
      <c r="D699" s="108"/>
      <c r="E699" s="108"/>
      <c r="F699" s="108"/>
      <c r="G699" s="109"/>
      <c r="H699" s="108"/>
      <c r="I699" s="108"/>
      <c r="J699" s="108"/>
      <c r="K699" s="108"/>
      <c r="L699" s="108"/>
      <c r="M699" s="108"/>
      <c r="N699" s="108"/>
      <c r="O699" s="108"/>
      <c r="P699" s="108"/>
      <c r="Q699" s="108"/>
      <c r="R699" s="108"/>
      <c r="S699" s="108"/>
      <c r="T699" s="108"/>
      <c r="U699" s="108"/>
      <c r="V699" s="108"/>
      <c r="W699" s="108"/>
      <c r="X699" s="108"/>
      <c r="Y699" s="108"/>
      <c r="Z699" s="108"/>
    </row>
    <row r="700" ht="45.75" customHeight="1">
      <c r="A700" s="108"/>
      <c r="B700" s="108"/>
      <c r="C700" s="108"/>
      <c r="D700" s="108"/>
      <c r="E700" s="108"/>
      <c r="F700" s="108"/>
      <c r="G700" s="109"/>
      <c r="H700" s="108"/>
      <c r="I700" s="108"/>
      <c r="J700" s="108"/>
      <c r="K700" s="108"/>
      <c r="L700" s="108"/>
      <c r="M700" s="108"/>
      <c r="N700" s="108"/>
      <c r="O700" s="108"/>
      <c r="P700" s="108"/>
      <c r="Q700" s="108"/>
      <c r="R700" s="108"/>
      <c r="S700" s="108"/>
      <c r="T700" s="108"/>
      <c r="U700" s="108"/>
      <c r="V700" s="108"/>
      <c r="W700" s="108"/>
      <c r="X700" s="108"/>
      <c r="Y700" s="108"/>
      <c r="Z700" s="108"/>
    </row>
    <row r="701" ht="45.75" customHeight="1">
      <c r="A701" s="108"/>
      <c r="B701" s="108"/>
      <c r="C701" s="108"/>
      <c r="D701" s="108"/>
      <c r="E701" s="108"/>
      <c r="F701" s="108"/>
      <c r="G701" s="109"/>
      <c r="H701" s="108"/>
      <c r="I701" s="108"/>
      <c r="J701" s="108"/>
      <c r="K701" s="108"/>
      <c r="L701" s="108"/>
      <c r="M701" s="108"/>
      <c r="N701" s="108"/>
      <c r="O701" s="108"/>
      <c r="P701" s="108"/>
      <c r="Q701" s="108"/>
      <c r="R701" s="108"/>
      <c r="S701" s="108"/>
      <c r="T701" s="108"/>
      <c r="U701" s="108"/>
      <c r="V701" s="108"/>
      <c r="W701" s="108"/>
      <c r="X701" s="108"/>
      <c r="Y701" s="108"/>
      <c r="Z701" s="108"/>
    </row>
    <row r="702" ht="45.75" customHeight="1">
      <c r="A702" s="108"/>
      <c r="B702" s="108"/>
      <c r="C702" s="108"/>
      <c r="D702" s="108"/>
      <c r="E702" s="108"/>
      <c r="F702" s="108"/>
      <c r="G702" s="109"/>
      <c r="H702" s="108"/>
      <c r="I702" s="108"/>
      <c r="J702" s="108"/>
      <c r="K702" s="108"/>
      <c r="L702" s="108"/>
      <c r="M702" s="108"/>
      <c r="N702" s="108"/>
      <c r="O702" s="108"/>
      <c r="P702" s="108"/>
      <c r="Q702" s="108"/>
      <c r="R702" s="108"/>
      <c r="S702" s="108"/>
      <c r="T702" s="108"/>
      <c r="U702" s="108"/>
      <c r="V702" s="108"/>
      <c r="W702" s="108"/>
      <c r="X702" s="108"/>
      <c r="Y702" s="108"/>
      <c r="Z702" s="108"/>
    </row>
    <row r="703" ht="45.75" customHeight="1">
      <c r="A703" s="108"/>
      <c r="B703" s="108"/>
      <c r="C703" s="108"/>
      <c r="D703" s="108"/>
      <c r="E703" s="108"/>
      <c r="F703" s="108"/>
      <c r="G703" s="109"/>
      <c r="H703" s="108"/>
      <c r="I703" s="108"/>
      <c r="J703" s="108"/>
      <c r="K703" s="108"/>
      <c r="L703" s="108"/>
      <c r="M703" s="108"/>
      <c r="N703" s="108"/>
      <c r="O703" s="108"/>
      <c r="P703" s="108"/>
      <c r="Q703" s="108"/>
      <c r="R703" s="108"/>
      <c r="S703" s="108"/>
      <c r="T703" s="108"/>
      <c r="U703" s="108"/>
      <c r="V703" s="108"/>
      <c r="W703" s="108"/>
      <c r="X703" s="108"/>
      <c r="Y703" s="108"/>
      <c r="Z703" s="108"/>
    </row>
    <row r="704" ht="45.75" customHeight="1">
      <c r="A704" s="108"/>
      <c r="B704" s="108"/>
      <c r="C704" s="108"/>
      <c r="D704" s="108"/>
      <c r="E704" s="108"/>
      <c r="F704" s="108"/>
      <c r="G704" s="109"/>
      <c r="H704" s="108"/>
      <c r="I704" s="108"/>
      <c r="J704" s="108"/>
      <c r="K704" s="108"/>
      <c r="L704" s="108"/>
      <c r="M704" s="108"/>
      <c r="N704" s="108"/>
      <c r="O704" s="108"/>
      <c r="P704" s="108"/>
      <c r="Q704" s="108"/>
      <c r="R704" s="108"/>
      <c r="S704" s="108"/>
      <c r="T704" s="108"/>
      <c r="U704" s="108"/>
      <c r="V704" s="108"/>
      <c r="W704" s="108"/>
      <c r="X704" s="108"/>
      <c r="Y704" s="108"/>
      <c r="Z704" s="108"/>
    </row>
    <row r="705" ht="45.75" customHeight="1">
      <c r="A705" s="108"/>
      <c r="B705" s="108"/>
      <c r="C705" s="108"/>
      <c r="D705" s="108"/>
      <c r="E705" s="108"/>
      <c r="F705" s="108"/>
      <c r="G705" s="109"/>
      <c r="H705" s="108"/>
      <c r="I705" s="108"/>
      <c r="J705" s="108"/>
      <c r="K705" s="108"/>
      <c r="L705" s="108"/>
      <c r="M705" s="108"/>
      <c r="N705" s="108"/>
      <c r="O705" s="108"/>
      <c r="P705" s="108"/>
      <c r="Q705" s="108"/>
      <c r="R705" s="108"/>
      <c r="S705" s="108"/>
      <c r="T705" s="108"/>
      <c r="U705" s="108"/>
      <c r="V705" s="108"/>
      <c r="W705" s="108"/>
      <c r="X705" s="108"/>
      <c r="Y705" s="108"/>
      <c r="Z705" s="108"/>
    </row>
    <row r="706" ht="45.75" customHeight="1">
      <c r="A706" s="108"/>
      <c r="B706" s="108"/>
      <c r="C706" s="108"/>
      <c r="D706" s="108"/>
      <c r="E706" s="108"/>
      <c r="F706" s="108"/>
      <c r="G706" s="109"/>
      <c r="H706" s="108"/>
      <c r="I706" s="108"/>
      <c r="J706" s="108"/>
      <c r="K706" s="108"/>
      <c r="L706" s="108"/>
      <c r="M706" s="108"/>
      <c r="N706" s="108"/>
      <c r="O706" s="108"/>
      <c r="P706" s="108"/>
      <c r="Q706" s="108"/>
      <c r="R706" s="108"/>
      <c r="S706" s="108"/>
      <c r="T706" s="108"/>
      <c r="U706" s="108"/>
      <c r="V706" s="108"/>
      <c r="W706" s="108"/>
      <c r="X706" s="108"/>
      <c r="Y706" s="108"/>
      <c r="Z706" s="108"/>
    </row>
    <row r="707" ht="45.75" customHeight="1">
      <c r="A707" s="108"/>
      <c r="B707" s="108"/>
      <c r="C707" s="108"/>
      <c r="D707" s="108"/>
      <c r="E707" s="108"/>
      <c r="F707" s="108"/>
      <c r="G707" s="109"/>
      <c r="H707" s="108"/>
      <c r="I707" s="108"/>
      <c r="J707" s="108"/>
      <c r="K707" s="108"/>
      <c r="L707" s="108"/>
      <c r="M707" s="108"/>
      <c r="N707" s="108"/>
      <c r="O707" s="108"/>
      <c r="P707" s="108"/>
      <c r="Q707" s="108"/>
      <c r="R707" s="108"/>
      <c r="S707" s="108"/>
      <c r="T707" s="108"/>
      <c r="U707" s="108"/>
      <c r="V707" s="108"/>
      <c r="W707" s="108"/>
      <c r="X707" s="108"/>
      <c r="Y707" s="108"/>
      <c r="Z707" s="108"/>
    </row>
    <row r="708" ht="45.75" customHeight="1">
      <c r="A708" s="108"/>
      <c r="B708" s="108"/>
      <c r="C708" s="108"/>
      <c r="D708" s="108"/>
      <c r="E708" s="108"/>
      <c r="F708" s="108"/>
      <c r="G708" s="109"/>
      <c r="H708" s="108"/>
      <c r="I708" s="108"/>
      <c r="J708" s="108"/>
      <c r="K708" s="108"/>
      <c r="L708" s="108"/>
      <c r="M708" s="108"/>
      <c r="N708" s="108"/>
      <c r="O708" s="108"/>
      <c r="P708" s="108"/>
      <c r="Q708" s="108"/>
      <c r="R708" s="108"/>
      <c r="S708" s="108"/>
      <c r="T708" s="108"/>
      <c r="U708" s="108"/>
      <c r="V708" s="108"/>
      <c r="W708" s="108"/>
      <c r="X708" s="108"/>
      <c r="Y708" s="108"/>
      <c r="Z708" s="108"/>
    </row>
    <row r="709" ht="45.75" customHeight="1">
      <c r="A709" s="108"/>
      <c r="B709" s="108"/>
      <c r="C709" s="108"/>
      <c r="D709" s="108"/>
      <c r="E709" s="108"/>
      <c r="F709" s="108"/>
      <c r="G709" s="109"/>
      <c r="H709" s="108"/>
      <c r="I709" s="108"/>
      <c r="J709" s="108"/>
      <c r="K709" s="108"/>
      <c r="L709" s="108"/>
      <c r="M709" s="108"/>
      <c r="N709" s="108"/>
      <c r="O709" s="108"/>
      <c r="P709" s="108"/>
      <c r="Q709" s="108"/>
      <c r="R709" s="108"/>
      <c r="S709" s="108"/>
      <c r="T709" s="108"/>
      <c r="U709" s="108"/>
      <c r="V709" s="108"/>
      <c r="W709" s="108"/>
      <c r="X709" s="108"/>
      <c r="Y709" s="108"/>
      <c r="Z709" s="108"/>
    </row>
    <row r="710" ht="45.75" customHeight="1">
      <c r="A710" s="108"/>
      <c r="B710" s="108"/>
      <c r="C710" s="108"/>
      <c r="D710" s="108"/>
      <c r="E710" s="108"/>
      <c r="F710" s="108"/>
      <c r="G710" s="109"/>
      <c r="H710" s="108"/>
      <c r="I710" s="108"/>
      <c r="J710" s="108"/>
      <c r="K710" s="108"/>
      <c r="L710" s="108"/>
      <c r="M710" s="108"/>
      <c r="N710" s="108"/>
      <c r="O710" s="108"/>
      <c r="P710" s="108"/>
      <c r="Q710" s="108"/>
      <c r="R710" s="108"/>
      <c r="S710" s="108"/>
      <c r="T710" s="108"/>
      <c r="U710" s="108"/>
      <c r="V710" s="108"/>
      <c r="W710" s="108"/>
      <c r="X710" s="108"/>
      <c r="Y710" s="108"/>
      <c r="Z710" s="108"/>
    </row>
    <row r="711" ht="45.75" customHeight="1">
      <c r="A711" s="108"/>
      <c r="B711" s="108"/>
      <c r="C711" s="108"/>
      <c r="D711" s="108"/>
      <c r="E711" s="108"/>
      <c r="F711" s="108"/>
      <c r="G711" s="109"/>
      <c r="H711" s="108"/>
      <c r="I711" s="108"/>
      <c r="J711" s="108"/>
      <c r="K711" s="108"/>
      <c r="L711" s="108"/>
      <c r="M711" s="108"/>
      <c r="N711" s="108"/>
      <c r="O711" s="108"/>
      <c r="P711" s="108"/>
      <c r="Q711" s="108"/>
      <c r="R711" s="108"/>
      <c r="S711" s="108"/>
      <c r="T711" s="108"/>
      <c r="U711" s="108"/>
      <c r="V711" s="108"/>
      <c r="W711" s="108"/>
      <c r="X711" s="108"/>
      <c r="Y711" s="108"/>
      <c r="Z711" s="108"/>
    </row>
    <row r="712" ht="45.75" customHeight="1">
      <c r="A712" s="108"/>
      <c r="B712" s="108"/>
      <c r="C712" s="108"/>
      <c r="D712" s="108"/>
      <c r="E712" s="108"/>
      <c r="F712" s="108"/>
      <c r="G712" s="109"/>
      <c r="H712" s="108"/>
      <c r="I712" s="108"/>
      <c r="J712" s="108"/>
      <c r="K712" s="108"/>
      <c r="L712" s="108"/>
      <c r="M712" s="108"/>
      <c r="N712" s="108"/>
      <c r="O712" s="108"/>
      <c r="P712" s="108"/>
      <c r="Q712" s="108"/>
      <c r="R712" s="108"/>
      <c r="S712" s="108"/>
      <c r="T712" s="108"/>
      <c r="U712" s="108"/>
      <c r="V712" s="108"/>
      <c r="W712" s="108"/>
      <c r="X712" s="108"/>
      <c r="Y712" s="108"/>
      <c r="Z712" s="108"/>
    </row>
    <row r="713" ht="45.75" customHeight="1">
      <c r="A713" s="108"/>
      <c r="B713" s="108"/>
      <c r="C713" s="108"/>
      <c r="D713" s="108"/>
      <c r="E713" s="108"/>
      <c r="F713" s="108"/>
      <c r="G713" s="109"/>
      <c r="H713" s="108"/>
      <c r="I713" s="108"/>
      <c r="J713" s="108"/>
      <c r="K713" s="108"/>
      <c r="L713" s="108"/>
      <c r="M713" s="108"/>
      <c r="N713" s="108"/>
      <c r="O713" s="108"/>
      <c r="P713" s="108"/>
      <c r="Q713" s="108"/>
      <c r="R713" s="108"/>
      <c r="S713" s="108"/>
      <c r="T713" s="108"/>
      <c r="U713" s="108"/>
      <c r="V713" s="108"/>
      <c r="W713" s="108"/>
      <c r="X713" s="108"/>
      <c r="Y713" s="108"/>
      <c r="Z713" s="108"/>
    </row>
    <row r="714" ht="45.75" customHeight="1">
      <c r="A714" s="108"/>
      <c r="B714" s="108"/>
      <c r="C714" s="108"/>
      <c r="D714" s="108"/>
      <c r="E714" s="108"/>
      <c r="F714" s="108"/>
      <c r="G714" s="109"/>
      <c r="H714" s="108"/>
      <c r="I714" s="108"/>
      <c r="J714" s="108"/>
      <c r="K714" s="108"/>
      <c r="L714" s="108"/>
      <c r="M714" s="108"/>
      <c r="N714" s="108"/>
      <c r="O714" s="108"/>
      <c r="P714" s="108"/>
      <c r="Q714" s="108"/>
      <c r="R714" s="108"/>
      <c r="S714" s="108"/>
      <c r="T714" s="108"/>
      <c r="U714" s="108"/>
      <c r="V714" s="108"/>
      <c r="W714" s="108"/>
      <c r="X714" s="108"/>
      <c r="Y714" s="108"/>
      <c r="Z714" s="108"/>
    </row>
    <row r="715" ht="45.75" customHeight="1">
      <c r="A715" s="108"/>
      <c r="B715" s="108"/>
      <c r="C715" s="108"/>
      <c r="D715" s="108"/>
      <c r="E715" s="108"/>
      <c r="F715" s="108"/>
      <c r="G715" s="109"/>
      <c r="H715" s="108"/>
      <c r="I715" s="108"/>
      <c r="J715" s="108"/>
      <c r="K715" s="108"/>
      <c r="L715" s="108"/>
      <c r="M715" s="108"/>
      <c r="N715" s="108"/>
      <c r="O715" s="108"/>
      <c r="P715" s="108"/>
      <c r="Q715" s="108"/>
      <c r="R715" s="108"/>
      <c r="S715" s="108"/>
      <c r="T715" s="108"/>
      <c r="U715" s="108"/>
      <c r="V715" s="108"/>
      <c r="W715" s="108"/>
      <c r="X715" s="108"/>
      <c r="Y715" s="108"/>
      <c r="Z715" s="108"/>
    </row>
    <row r="716" ht="45.75" customHeight="1">
      <c r="A716" s="108"/>
      <c r="B716" s="108"/>
      <c r="C716" s="108"/>
      <c r="D716" s="108"/>
      <c r="E716" s="108"/>
      <c r="F716" s="108"/>
      <c r="G716" s="109"/>
      <c r="H716" s="108"/>
      <c r="I716" s="108"/>
      <c r="J716" s="108"/>
      <c r="K716" s="108"/>
      <c r="L716" s="108"/>
      <c r="M716" s="108"/>
      <c r="N716" s="108"/>
      <c r="O716" s="108"/>
      <c r="P716" s="108"/>
      <c r="Q716" s="108"/>
      <c r="R716" s="108"/>
      <c r="S716" s="108"/>
      <c r="T716" s="108"/>
      <c r="U716" s="108"/>
      <c r="V716" s="108"/>
      <c r="W716" s="108"/>
      <c r="X716" s="108"/>
      <c r="Y716" s="108"/>
      <c r="Z716" s="108"/>
    </row>
    <row r="717" ht="45.75" customHeight="1">
      <c r="A717" s="108"/>
      <c r="B717" s="108"/>
      <c r="C717" s="108"/>
      <c r="D717" s="108"/>
      <c r="E717" s="108"/>
      <c r="F717" s="108"/>
      <c r="G717" s="109"/>
      <c r="H717" s="108"/>
      <c r="I717" s="108"/>
      <c r="J717" s="108"/>
      <c r="K717" s="108"/>
      <c r="L717" s="108"/>
      <c r="M717" s="108"/>
      <c r="N717" s="108"/>
      <c r="O717" s="108"/>
      <c r="P717" s="108"/>
      <c r="Q717" s="108"/>
      <c r="R717" s="108"/>
      <c r="S717" s="108"/>
      <c r="T717" s="108"/>
      <c r="U717" s="108"/>
      <c r="V717" s="108"/>
      <c r="W717" s="108"/>
      <c r="X717" s="108"/>
      <c r="Y717" s="108"/>
      <c r="Z717" s="108"/>
    </row>
    <row r="718" ht="45.75" customHeight="1">
      <c r="A718" s="108"/>
      <c r="B718" s="108"/>
      <c r="C718" s="108"/>
      <c r="D718" s="108"/>
      <c r="E718" s="108"/>
      <c r="F718" s="108"/>
      <c r="G718" s="109"/>
      <c r="H718" s="108"/>
      <c r="I718" s="108"/>
      <c r="J718" s="108"/>
      <c r="K718" s="108"/>
      <c r="L718" s="108"/>
      <c r="M718" s="108"/>
      <c r="N718" s="108"/>
      <c r="O718" s="108"/>
      <c r="P718" s="108"/>
      <c r="Q718" s="108"/>
      <c r="R718" s="108"/>
      <c r="S718" s="108"/>
      <c r="T718" s="108"/>
      <c r="U718" s="108"/>
      <c r="V718" s="108"/>
      <c r="W718" s="108"/>
      <c r="X718" s="108"/>
      <c r="Y718" s="108"/>
      <c r="Z718" s="108"/>
    </row>
    <row r="719" ht="45.75" customHeight="1">
      <c r="A719" s="108"/>
      <c r="B719" s="108"/>
      <c r="C719" s="108"/>
      <c r="D719" s="108"/>
      <c r="E719" s="108"/>
      <c r="F719" s="108"/>
      <c r="G719" s="109"/>
      <c r="H719" s="108"/>
      <c r="I719" s="108"/>
      <c r="J719" s="108"/>
      <c r="K719" s="108"/>
      <c r="L719" s="108"/>
      <c r="M719" s="108"/>
      <c r="N719" s="108"/>
      <c r="O719" s="108"/>
      <c r="P719" s="108"/>
      <c r="Q719" s="108"/>
      <c r="R719" s="108"/>
      <c r="S719" s="108"/>
      <c r="T719" s="108"/>
      <c r="U719" s="108"/>
      <c r="V719" s="108"/>
      <c r="W719" s="108"/>
      <c r="X719" s="108"/>
      <c r="Y719" s="108"/>
      <c r="Z719" s="108"/>
    </row>
    <row r="720" ht="45.75" customHeight="1">
      <c r="A720" s="108"/>
      <c r="B720" s="108"/>
      <c r="C720" s="108"/>
      <c r="D720" s="108"/>
      <c r="E720" s="108"/>
      <c r="F720" s="108"/>
      <c r="G720" s="109"/>
      <c r="H720" s="108"/>
      <c r="I720" s="108"/>
      <c r="J720" s="108"/>
      <c r="K720" s="108"/>
      <c r="L720" s="108"/>
      <c r="M720" s="108"/>
      <c r="N720" s="108"/>
      <c r="O720" s="108"/>
      <c r="P720" s="108"/>
      <c r="Q720" s="108"/>
      <c r="R720" s="108"/>
      <c r="S720" s="108"/>
      <c r="T720" s="108"/>
      <c r="U720" s="108"/>
      <c r="V720" s="108"/>
      <c r="W720" s="108"/>
      <c r="X720" s="108"/>
      <c r="Y720" s="108"/>
      <c r="Z720" s="108"/>
    </row>
    <row r="721" ht="45.75" customHeight="1">
      <c r="A721" s="108"/>
      <c r="B721" s="108"/>
      <c r="C721" s="108"/>
      <c r="D721" s="108"/>
      <c r="E721" s="108"/>
      <c r="F721" s="108"/>
      <c r="G721" s="109"/>
      <c r="H721" s="108"/>
      <c r="I721" s="108"/>
      <c r="J721" s="108"/>
      <c r="K721" s="108"/>
      <c r="L721" s="108"/>
      <c r="M721" s="108"/>
      <c r="N721" s="108"/>
      <c r="O721" s="108"/>
      <c r="P721" s="108"/>
      <c r="Q721" s="108"/>
      <c r="R721" s="108"/>
      <c r="S721" s="108"/>
      <c r="T721" s="108"/>
      <c r="U721" s="108"/>
      <c r="V721" s="108"/>
      <c r="W721" s="108"/>
      <c r="X721" s="108"/>
      <c r="Y721" s="108"/>
      <c r="Z721" s="108"/>
    </row>
    <row r="722" ht="45.75" customHeight="1">
      <c r="A722" s="108"/>
      <c r="B722" s="108"/>
      <c r="C722" s="108"/>
      <c r="D722" s="108"/>
      <c r="E722" s="108"/>
      <c r="F722" s="108"/>
      <c r="G722" s="109"/>
      <c r="H722" s="108"/>
      <c r="I722" s="108"/>
      <c r="J722" s="108"/>
      <c r="K722" s="108"/>
      <c r="L722" s="108"/>
      <c r="M722" s="108"/>
      <c r="N722" s="108"/>
      <c r="O722" s="108"/>
      <c r="P722" s="108"/>
      <c r="Q722" s="108"/>
      <c r="R722" s="108"/>
      <c r="S722" s="108"/>
      <c r="T722" s="108"/>
      <c r="U722" s="108"/>
      <c r="V722" s="108"/>
      <c r="W722" s="108"/>
      <c r="X722" s="108"/>
      <c r="Y722" s="108"/>
      <c r="Z722" s="108"/>
    </row>
    <row r="723" ht="45.75" customHeight="1">
      <c r="A723" s="108"/>
      <c r="B723" s="108"/>
      <c r="C723" s="108"/>
      <c r="D723" s="108"/>
      <c r="E723" s="108"/>
      <c r="F723" s="108"/>
      <c r="G723" s="109"/>
      <c r="H723" s="108"/>
      <c r="I723" s="108"/>
      <c r="J723" s="108"/>
      <c r="K723" s="108"/>
      <c r="L723" s="108"/>
      <c r="M723" s="108"/>
      <c r="N723" s="108"/>
      <c r="O723" s="108"/>
      <c r="P723" s="108"/>
      <c r="Q723" s="108"/>
      <c r="R723" s="108"/>
      <c r="S723" s="108"/>
      <c r="T723" s="108"/>
      <c r="U723" s="108"/>
      <c r="V723" s="108"/>
      <c r="W723" s="108"/>
      <c r="X723" s="108"/>
      <c r="Y723" s="108"/>
      <c r="Z723" s="108"/>
    </row>
    <row r="724" ht="45.75" customHeight="1">
      <c r="A724" s="108"/>
      <c r="B724" s="108"/>
      <c r="C724" s="108"/>
      <c r="D724" s="108"/>
      <c r="E724" s="108"/>
      <c r="F724" s="108"/>
      <c r="G724" s="109"/>
      <c r="H724" s="108"/>
      <c r="I724" s="108"/>
      <c r="J724" s="108"/>
      <c r="K724" s="108"/>
      <c r="L724" s="108"/>
      <c r="M724" s="108"/>
      <c r="N724" s="108"/>
      <c r="O724" s="108"/>
      <c r="P724" s="108"/>
      <c r="Q724" s="108"/>
      <c r="R724" s="108"/>
      <c r="S724" s="108"/>
      <c r="T724" s="108"/>
      <c r="U724" s="108"/>
      <c r="V724" s="108"/>
      <c r="W724" s="108"/>
      <c r="X724" s="108"/>
      <c r="Y724" s="108"/>
      <c r="Z724" s="108"/>
    </row>
    <row r="725" ht="45.75" customHeight="1">
      <c r="A725" s="108"/>
      <c r="B725" s="108"/>
      <c r="C725" s="108"/>
      <c r="D725" s="108"/>
      <c r="E725" s="108"/>
      <c r="F725" s="108"/>
      <c r="G725" s="109"/>
      <c r="H725" s="108"/>
      <c r="I725" s="108"/>
      <c r="J725" s="108"/>
      <c r="K725" s="108"/>
      <c r="L725" s="108"/>
      <c r="M725" s="108"/>
      <c r="N725" s="108"/>
      <c r="O725" s="108"/>
      <c r="P725" s="108"/>
      <c r="Q725" s="108"/>
      <c r="R725" s="108"/>
      <c r="S725" s="108"/>
      <c r="T725" s="108"/>
      <c r="U725" s="108"/>
      <c r="V725" s="108"/>
      <c r="W725" s="108"/>
      <c r="X725" s="108"/>
      <c r="Y725" s="108"/>
      <c r="Z725" s="108"/>
    </row>
    <row r="726" ht="45.75" customHeight="1">
      <c r="A726" s="108"/>
      <c r="B726" s="108"/>
      <c r="C726" s="108"/>
      <c r="D726" s="108"/>
      <c r="E726" s="108"/>
      <c r="F726" s="108"/>
      <c r="G726" s="109"/>
      <c r="H726" s="108"/>
      <c r="I726" s="108"/>
      <c r="J726" s="108"/>
      <c r="K726" s="108"/>
      <c r="L726" s="108"/>
      <c r="M726" s="108"/>
      <c r="N726" s="108"/>
      <c r="O726" s="108"/>
      <c r="P726" s="108"/>
      <c r="Q726" s="108"/>
      <c r="R726" s="108"/>
      <c r="S726" s="108"/>
      <c r="T726" s="108"/>
      <c r="U726" s="108"/>
      <c r="V726" s="108"/>
      <c r="W726" s="108"/>
      <c r="X726" s="108"/>
      <c r="Y726" s="108"/>
      <c r="Z726" s="108"/>
    </row>
    <row r="727" ht="45.75" customHeight="1">
      <c r="A727" s="108"/>
      <c r="B727" s="108"/>
      <c r="C727" s="108"/>
      <c r="D727" s="108"/>
      <c r="E727" s="108"/>
      <c r="F727" s="108"/>
      <c r="G727" s="109"/>
      <c r="H727" s="108"/>
      <c r="I727" s="108"/>
      <c r="J727" s="108"/>
      <c r="K727" s="108"/>
      <c r="L727" s="108"/>
      <c r="M727" s="108"/>
      <c r="N727" s="108"/>
      <c r="O727" s="108"/>
      <c r="P727" s="108"/>
      <c r="Q727" s="108"/>
      <c r="R727" s="108"/>
      <c r="S727" s="108"/>
      <c r="T727" s="108"/>
      <c r="U727" s="108"/>
      <c r="V727" s="108"/>
      <c r="W727" s="108"/>
      <c r="X727" s="108"/>
      <c r="Y727" s="108"/>
      <c r="Z727" s="108"/>
    </row>
    <row r="728" ht="45.75" customHeight="1">
      <c r="A728" s="108"/>
      <c r="B728" s="108"/>
      <c r="C728" s="108"/>
      <c r="D728" s="108"/>
      <c r="E728" s="108"/>
      <c r="F728" s="108"/>
      <c r="G728" s="109"/>
      <c r="H728" s="108"/>
      <c r="I728" s="108"/>
      <c r="J728" s="108"/>
      <c r="K728" s="108"/>
      <c r="L728" s="108"/>
      <c r="M728" s="108"/>
      <c r="N728" s="108"/>
      <c r="O728" s="108"/>
      <c r="P728" s="108"/>
      <c r="Q728" s="108"/>
      <c r="R728" s="108"/>
      <c r="S728" s="108"/>
      <c r="T728" s="108"/>
      <c r="U728" s="108"/>
      <c r="V728" s="108"/>
      <c r="W728" s="108"/>
      <c r="X728" s="108"/>
      <c r="Y728" s="108"/>
      <c r="Z728" s="108"/>
    </row>
    <row r="729" ht="45.75" customHeight="1">
      <c r="A729" s="108"/>
      <c r="B729" s="108"/>
      <c r="C729" s="108"/>
      <c r="D729" s="108"/>
      <c r="E729" s="108"/>
      <c r="F729" s="108"/>
      <c r="G729" s="109"/>
      <c r="H729" s="108"/>
      <c r="I729" s="108"/>
      <c r="J729" s="108"/>
      <c r="K729" s="108"/>
      <c r="L729" s="108"/>
      <c r="M729" s="108"/>
      <c r="N729" s="108"/>
      <c r="O729" s="108"/>
      <c r="P729" s="108"/>
      <c r="Q729" s="108"/>
      <c r="R729" s="108"/>
      <c r="S729" s="108"/>
      <c r="T729" s="108"/>
      <c r="U729" s="108"/>
      <c r="V729" s="108"/>
      <c r="W729" s="108"/>
      <c r="X729" s="108"/>
      <c r="Y729" s="108"/>
      <c r="Z729" s="108"/>
    </row>
    <row r="730" ht="45.75" customHeight="1">
      <c r="A730" s="108"/>
      <c r="B730" s="108"/>
      <c r="C730" s="108"/>
      <c r="D730" s="108"/>
      <c r="E730" s="108"/>
      <c r="F730" s="108"/>
      <c r="G730" s="109"/>
      <c r="H730" s="108"/>
      <c r="I730" s="108"/>
      <c r="J730" s="108"/>
      <c r="K730" s="108"/>
      <c r="L730" s="108"/>
      <c r="M730" s="108"/>
      <c r="N730" s="108"/>
      <c r="O730" s="108"/>
      <c r="P730" s="108"/>
      <c r="Q730" s="108"/>
      <c r="R730" s="108"/>
      <c r="S730" s="108"/>
      <c r="T730" s="108"/>
      <c r="U730" s="108"/>
      <c r="V730" s="108"/>
      <c r="W730" s="108"/>
      <c r="X730" s="108"/>
      <c r="Y730" s="108"/>
      <c r="Z730" s="108"/>
    </row>
    <row r="731" ht="45.75" customHeight="1">
      <c r="A731" s="108"/>
      <c r="B731" s="108"/>
      <c r="C731" s="108"/>
      <c r="D731" s="108"/>
      <c r="E731" s="108"/>
      <c r="F731" s="108"/>
      <c r="G731" s="109"/>
      <c r="H731" s="108"/>
      <c r="I731" s="108"/>
      <c r="J731" s="108"/>
      <c r="K731" s="108"/>
      <c r="L731" s="108"/>
      <c r="M731" s="108"/>
      <c r="N731" s="108"/>
      <c r="O731" s="108"/>
      <c r="P731" s="108"/>
      <c r="Q731" s="108"/>
      <c r="R731" s="108"/>
      <c r="S731" s="108"/>
      <c r="T731" s="108"/>
      <c r="U731" s="108"/>
      <c r="V731" s="108"/>
      <c r="W731" s="108"/>
      <c r="X731" s="108"/>
      <c r="Y731" s="108"/>
      <c r="Z731" s="108"/>
    </row>
    <row r="732" ht="45.75" customHeight="1">
      <c r="A732" s="108"/>
      <c r="B732" s="108"/>
      <c r="C732" s="108"/>
      <c r="D732" s="108"/>
      <c r="E732" s="108"/>
      <c r="F732" s="108"/>
      <c r="G732" s="109"/>
      <c r="H732" s="108"/>
      <c r="I732" s="108"/>
      <c r="J732" s="108"/>
      <c r="K732" s="108"/>
      <c r="L732" s="108"/>
      <c r="M732" s="108"/>
      <c r="N732" s="108"/>
      <c r="O732" s="108"/>
      <c r="P732" s="108"/>
      <c r="Q732" s="108"/>
      <c r="R732" s="108"/>
      <c r="S732" s="108"/>
      <c r="T732" s="108"/>
      <c r="U732" s="108"/>
      <c r="V732" s="108"/>
      <c r="W732" s="108"/>
      <c r="X732" s="108"/>
      <c r="Y732" s="108"/>
      <c r="Z732" s="108"/>
    </row>
    <row r="733" ht="45.75" customHeight="1">
      <c r="A733" s="108"/>
      <c r="B733" s="108"/>
      <c r="C733" s="108"/>
      <c r="D733" s="108"/>
      <c r="E733" s="108"/>
      <c r="F733" s="108"/>
      <c r="G733" s="109"/>
      <c r="H733" s="108"/>
      <c r="I733" s="108"/>
      <c r="J733" s="108"/>
      <c r="K733" s="108"/>
      <c r="L733" s="108"/>
      <c r="M733" s="108"/>
      <c r="N733" s="108"/>
      <c r="O733" s="108"/>
      <c r="P733" s="108"/>
      <c r="Q733" s="108"/>
      <c r="R733" s="108"/>
      <c r="S733" s="108"/>
      <c r="T733" s="108"/>
      <c r="U733" s="108"/>
      <c r="V733" s="108"/>
      <c r="W733" s="108"/>
      <c r="X733" s="108"/>
      <c r="Y733" s="108"/>
      <c r="Z733" s="108"/>
    </row>
    <row r="734" ht="45.75" customHeight="1">
      <c r="A734" s="108"/>
      <c r="B734" s="108"/>
      <c r="C734" s="108"/>
      <c r="D734" s="108"/>
      <c r="E734" s="108"/>
      <c r="F734" s="108"/>
      <c r="G734" s="109"/>
      <c r="H734" s="108"/>
      <c r="I734" s="108"/>
      <c r="J734" s="108"/>
      <c r="K734" s="108"/>
      <c r="L734" s="108"/>
      <c r="M734" s="108"/>
      <c r="N734" s="108"/>
      <c r="O734" s="108"/>
      <c r="P734" s="108"/>
      <c r="Q734" s="108"/>
      <c r="R734" s="108"/>
      <c r="S734" s="108"/>
      <c r="T734" s="108"/>
      <c r="U734" s="108"/>
      <c r="V734" s="108"/>
      <c r="W734" s="108"/>
      <c r="X734" s="108"/>
      <c r="Y734" s="108"/>
      <c r="Z734" s="108"/>
    </row>
    <row r="735" ht="45.75" customHeight="1">
      <c r="A735" s="108"/>
      <c r="B735" s="108"/>
      <c r="C735" s="108"/>
      <c r="D735" s="108"/>
      <c r="E735" s="108"/>
      <c r="F735" s="108"/>
      <c r="G735" s="109"/>
      <c r="H735" s="108"/>
      <c r="I735" s="108"/>
      <c r="J735" s="108"/>
      <c r="K735" s="108"/>
      <c r="L735" s="108"/>
      <c r="M735" s="108"/>
      <c r="N735" s="108"/>
      <c r="O735" s="108"/>
      <c r="P735" s="108"/>
      <c r="Q735" s="108"/>
      <c r="R735" s="108"/>
      <c r="S735" s="108"/>
      <c r="T735" s="108"/>
      <c r="U735" s="108"/>
      <c r="V735" s="108"/>
      <c r="W735" s="108"/>
      <c r="X735" s="108"/>
      <c r="Y735" s="108"/>
      <c r="Z735" s="108"/>
    </row>
    <row r="736" ht="45.75" customHeight="1">
      <c r="A736" s="108"/>
      <c r="B736" s="108"/>
      <c r="C736" s="108"/>
      <c r="D736" s="108"/>
      <c r="E736" s="108"/>
      <c r="F736" s="108"/>
      <c r="G736" s="109"/>
      <c r="H736" s="108"/>
      <c r="I736" s="108"/>
      <c r="J736" s="108"/>
      <c r="K736" s="108"/>
      <c r="L736" s="108"/>
      <c r="M736" s="108"/>
      <c r="N736" s="108"/>
      <c r="O736" s="108"/>
      <c r="P736" s="108"/>
      <c r="Q736" s="108"/>
      <c r="R736" s="108"/>
      <c r="S736" s="108"/>
      <c r="T736" s="108"/>
      <c r="U736" s="108"/>
      <c r="V736" s="108"/>
      <c r="W736" s="108"/>
      <c r="X736" s="108"/>
      <c r="Y736" s="108"/>
      <c r="Z736" s="108"/>
    </row>
    <row r="737" ht="45.75" customHeight="1">
      <c r="A737" s="108"/>
      <c r="B737" s="108"/>
      <c r="C737" s="108"/>
      <c r="D737" s="108"/>
      <c r="E737" s="108"/>
      <c r="F737" s="108"/>
      <c r="G737" s="109"/>
      <c r="H737" s="108"/>
      <c r="I737" s="108"/>
      <c r="J737" s="108"/>
      <c r="K737" s="108"/>
      <c r="L737" s="108"/>
      <c r="M737" s="108"/>
      <c r="N737" s="108"/>
      <c r="O737" s="108"/>
      <c r="P737" s="108"/>
      <c r="Q737" s="108"/>
      <c r="R737" s="108"/>
      <c r="S737" s="108"/>
      <c r="T737" s="108"/>
      <c r="U737" s="108"/>
      <c r="V737" s="108"/>
      <c r="W737" s="108"/>
      <c r="X737" s="108"/>
      <c r="Y737" s="108"/>
      <c r="Z737" s="108"/>
    </row>
    <row r="738" ht="45.75" customHeight="1">
      <c r="A738" s="108"/>
      <c r="B738" s="108"/>
      <c r="C738" s="108"/>
      <c r="D738" s="108"/>
      <c r="E738" s="108"/>
      <c r="F738" s="108"/>
      <c r="G738" s="109"/>
      <c r="H738" s="108"/>
      <c r="I738" s="108"/>
      <c r="J738" s="108"/>
      <c r="K738" s="108"/>
      <c r="L738" s="108"/>
      <c r="M738" s="108"/>
      <c r="N738" s="108"/>
      <c r="O738" s="108"/>
      <c r="P738" s="108"/>
      <c r="Q738" s="108"/>
      <c r="R738" s="108"/>
      <c r="S738" s="108"/>
      <c r="T738" s="108"/>
      <c r="U738" s="108"/>
      <c r="V738" s="108"/>
      <c r="W738" s="108"/>
      <c r="X738" s="108"/>
      <c r="Y738" s="108"/>
      <c r="Z738" s="108"/>
    </row>
    <row r="739" ht="45.75" customHeight="1">
      <c r="A739" s="108"/>
      <c r="B739" s="108"/>
      <c r="C739" s="108"/>
      <c r="D739" s="108"/>
      <c r="E739" s="108"/>
      <c r="F739" s="108"/>
      <c r="G739" s="109"/>
      <c r="H739" s="108"/>
      <c r="I739" s="108"/>
      <c r="J739" s="108"/>
      <c r="K739" s="108"/>
      <c r="L739" s="108"/>
      <c r="M739" s="108"/>
      <c r="N739" s="108"/>
      <c r="O739" s="108"/>
      <c r="P739" s="108"/>
      <c r="Q739" s="108"/>
      <c r="R739" s="108"/>
      <c r="S739" s="108"/>
      <c r="T739" s="108"/>
      <c r="U739" s="108"/>
      <c r="V739" s="108"/>
      <c r="W739" s="108"/>
      <c r="X739" s="108"/>
      <c r="Y739" s="108"/>
      <c r="Z739" s="108"/>
    </row>
    <row r="740" ht="45.75" customHeight="1">
      <c r="A740" s="108"/>
      <c r="B740" s="108"/>
      <c r="C740" s="108"/>
      <c r="D740" s="108"/>
      <c r="E740" s="108"/>
      <c r="F740" s="108"/>
      <c r="G740" s="109"/>
      <c r="H740" s="108"/>
      <c r="I740" s="108"/>
      <c r="J740" s="108"/>
      <c r="K740" s="108"/>
      <c r="L740" s="108"/>
      <c r="M740" s="108"/>
      <c r="N740" s="108"/>
      <c r="O740" s="108"/>
      <c r="P740" s="108"/>
      <c r="Q740" s="108"/>
      <c r="R740" s="108"/>
      <c r="S740" s="108"/>
      <c r="T740" s="108"/>
      <c r="U740" s="108"/>
      <c r="V740" s="108"/>
      <c r="W740" s="108"/>
      <c r="X740" s="108"/>
      <c r="Y740" s="108"/>
      <c r="Z740" s="108"/>
    </row>
    <row r="741" ht="45.75" customHeight="1">
      <c r="A741" s="108"/>
      <c r="B741" s="108"/>
      <c r="C741" s="108"/>
      <c r="D741" s="108"/>
      <c r="E741" s="108"/>
      <c r="F741" s="108"/>
      <c r="G741" s="109"/>
      <c r="H741" s="108"/>
      <c r="I741" s="108"/>
      <c r="J741" s="108"/>
      <c r="K741" s="108"/>
      <c r="L741" s="108"/>
      <c r="M741" s="108"/>
      <c r="N741" s="108"/>
      <c r="O741" s="108"/>
      <c r="P741" s="108"/>
      <c r="Q741" s="108"/>
      <c r="R741" s="108"/>
      <c r="S741" s="108"/>
      <c r="T741" s="108"/>
      <c r="U741" s="108"/>
      <c r="V741" s="108"/>
      <c r="W741" s="108"/>
      <c r="X741" s="108"/>
      <c r="Y741" s="108"/>
      <c r="Z741" s="108"/>
    </row>
    <row r="742" ht="45.75" customHeight="1">
      <c r="A742" s="108"/>
      <c r="B742" s="108"/>
      <c r="C742" s="108"/>
      <c r="D742" s="108"/>
      <c r="E742" s="108"/>
      <c r="F742" s="108"/>
      <c r="G742" s="109"/>
      <c r="H742" s="108"/>
      <c r="I742" s="108"/>
      <c r="J742" s="108"/>
      <c r="K742" s="108"/>
      <c r="L742" s="108"/>
      <c r="M742" s="108"/>
      <c r="N742" s="108"/>
      <c r="O742" s="108"/>
      <c r="P742" s="108"/>
      <c r="Q742" s="108"/>
      <c r="R742" s="108"/>
      <c r="S742" s="108"/>
      <c r="T742" s="108"/>
      <c r="U742" s="108"/>
      <c r="V742" s="108"/>
      <c r="W742" s="108"/>
      <c r="X742" s="108"/>
      <c r="Y742" s="108"/>
      <c r="Z742" s="108"/>
    </row>
    <row r="743" ht="45.75" customHeight="1">
      <c r="A743" s="108"/>
      <c r="B743" s="108"/>
      <c r="C743" s="108"/>
      <c r="D743" s="108"/>
      <c r="E743" s="108"/>
      <c r="F743" s="108"/>
      <c r="G743" s="109"/>
      <c r="H743" s="108"/>
      <c r="I743" s="108"/>
      <c r="J743" s="108"/>
      <c r="K743" s="108"/>
      <c r="L743" s="108"/>
      <c r="M743" s="108"/>
      <c r="N743" s="108"/>
      <c r="O743" s="108"/>
      <c r="P743" s="108"/>
      <c r="Q743" s="108"/>
      <c r="R743" s="108"/>
      <c r="S743" s="108"/>
      <c r="T743" s="108"/>
      <c r="U743" s="108"/>
      <c r="V743" s="108"/>
      <c r="W743" s="108"/>
      <c r="X743" s="108"/>
      <c r="Y743" s="108"/>
      <c r="Z743" s="108"/>
    </row>
    <row r="744" ht="45.75" customHeight="1">
      <c r="A744" s="108"/>
      <c r="B744" s="108"/>
      <c r="C744" s="108"/>
      <c r="D744" s="108"/>
      <c r="E744" s="108"/>
      <c r="F744" s="108"/>
      <c r="G744" s="109"/>
      <c r="H744" s="108"/>
      <c r="I744" s="108"/>
      <c r="J744" s="108"/>
      <c r="K744" s="108"/>
      <c r="L744" s="108"/>
      <c r="M744" s="108"/>
      <c r="N744" s="108"/>
      <c r="O744" s="108"/>
      <c r="P744" s="108"/>
      <c r="Q744" s="108"/>
      <c r="R744" s="108"/>
      <c r="S744" s="108"/>
      <c r="T744" s="108"/>
      <c r="U744" s="108"/>
      <c r="V744" s="108"/>
      <c r="W744" s="108"/>
      <c r="X744" s="108"/>
      <c r="Y744" s="108"/>
      <c r="Z744" s="108"/>
    </row>
    <row r="745" ht="45.75" customHeight="1">
      <c r="A745" s="108"/>
      <c r="B745" s="108"/>
      <c r="C745" s="108"/>
      <c r="D745" s="108"/>
      <c r="E745" s="108"/>
      <c r="F745" s="108"/>
      <c r="G745" s="109"/>
      <c r="H745" s="108"/>
      <c r="I745" s="108"/>
      <c r="J745" s="108"/>
      <c r="K745" s="108"/>
      <c r="L745" s="108"/>
      <c r="M745" s="108"/>
      <c r="N745" s="108"/>
      <c r="O745" s="108"/>
      <c r="P745" s="108"/>
      <c r="Q745" s="108"/>
      <c r="R745" s="108"/>
      <c r="S745" s="108"/>
      <c r="T745" s="108"/>
      <c r="U745" s="108"/>
      <c r="V745" s="108"/>
      <c r="W745" s="108"/>
      <c r="X745" s="108"/>
      <c r="Y745" s="108"/>
      <c r="Z745" s="108"/>
    </row>
    <row r="746" ht="45.75" customHeight="1">
      <c r="A746" s="108"/>
      <c r="B746" s="108"/>
      <c r="C746" s="108"/>
      <c r="D746" s="108"/>
      <c r="E746" s="108"/>
      <c r="F746" s="108"/>
      <c r="G746" s="109"/>
      <c r="H746" s="108"/>
      <c r="I746" s="108"/>
      <c r="J746" s="108"/>
      <c r="K746" s="108"/>
      <c r="L746" s="108"/>
      <c r="M746" s="108"/>
      <c r="N746" s="108"/>
      <c r="O746" s="108"/>
      <c r="P746" s="108"/>
      <c r="Q746" s="108"/>
      <c r="R746" s="108"/>
      <c r="S746" s="108"/>
      <c r="T746" s="108"/>
      <c r="U746" s="108"/>
      <c r="V746" s="108"/>
      <c r="W746" s="108"/>
      <c r="X746" s="108"/>
      <c r="Y746" s="108"/>
      <c r="Z746" s="108"/>
    </row>
    <row r="747" ht="45.75" customHeight="1">
      <c r="A747" s="108"/>
      <c r="B747" s="108"/>
      <c r="C747" s="108"/>
      <c r="D747" s="108"/>
      <c r="E747" s="108"/>
      <c r="F747" s="108"/>
      <c r="G747" s="109"/>
      <c r="H747" s="108"/>
      <c r="I747" s="108"/>
      <c r="J747" s="108"/>
      <c r="K747" s="108"/>
      <c r="L747" s="108"/>
      <c r="M747" s="108"/>
      <c r="N747" s="108"/>
      <c r="O747" s="108"/>
      <c r="P747" s="108"/>
      <c r="Q747" s="108"/>
      <c r="R747" s="108"/>
      <c r="S747" s="108"/>
      <c r="T747" s="108"/>
      <c r="U747" s="108"/>
      <c r="V747" s="108"/>
      <c r="W747" s="108"/>
      <c r="X747" s="108"/>
      <c r="Y747" s="108"/>
      <c r="Z747" s="108"/>
    </row>
    <row r="748" ht="45.75" customHeight="1">
      <c r="A748" s="108"/>
      <c r="B748" s="108"/>
      <c r="C748" s="108"/>
      <c r="D748" s="108"/>
      <c r="E748" s="108"/>
      <c r="F748" s="108"/>
      <c r="G748" s="109"/>
      <c r="H748" s="108"/>
      <c r="I748" s="108"/>
      <c r="J748" s="108"/>
      <c r="K748" s="108"/>
      <c r="L748" s="108"/>
      <c r="M748" s="108"/>
      <c r="N748" s="108"/>
      <c r="O748" s="108"/>
      <c r="P748" s="108"/>
      <c r="Q748" s="108"/>
      <c r="R748" s="108"/>
      <c r="S748" s="108"/>
      <c r="T748" s="108"/>
      <c r="U748" s="108"/>
      <c r="V748" s="108"/>
      <c r="W748" s="108"/>
      <c r="X748" s="108"/>
      <c r="Y748" s="108"/>
      <c r="Z748" s="108"/>
    </row>
    <row r="749" ht="45.75" customHeight="1">
      <c r="A749" s="108"/>
      <c r="B749" s="108"/>
      <c r="C749" s="108"/>
      <c r="D749" s="108"/>
      <c r="E749" s="108"/>
      <c r="F749" s="108"/>
      <c r="G749" s="109"/>
      <c r="H749" s="108"/>
      <c r="I749" s="108"/>
      <c r="J749" s="108"/>
      <c r="K749" s="108"/>
      <c r="L749" s="108"/>
      <c r="M749" s="108"/>
      <c r="N749" s="108"/>
      <c r="O749" s="108"/>
      <c r="P749" s="108"/>
      <c r="Q749" s="108"/>
      <c r="R749" s="108"/>
      <c r="S749" s="108"/>
      <c r="T749" s="108"/>
      <c r="U749" s="108"/>
      <c r="V749" s="108"/>
      <c r="W749" s="108"/>
      <c r="X749" s="108"/>
      <c r="Y749" s="108"/>
      <c r="Z749" s="108"/>
    </row>
    <row r="750" ht="45.75" customHeight="1">
      <c r="A750" s="108"/>
      <c r="B750" s="108"/>
      <c r="C750" s="108"/>
      <c r="D750" s="108"/>
      <c r="E750" s="108"/>
      <c r="F750" s="108"/>
      <c r="G750" s="109"/>
      <c r="H750" s="108"/>
      <c r="I750" s="108"/>
      <c r="J750" s="108"/>
      <c r="K750" s="108"/>
      <c r="L750" s="108"/>
      <c r="M750" s="108"/>
      <c r="N750" s="108"/>
      <c r="O750" s="108"/>
      <c r="P750" s="108"/>
      <c r="Q750" s="108"/>
      <c r="R750" s="108"/>
      <c r="S750" s="108"/>
      <c r="T750" s="108"/>
      <c r="U750" s="108"/>
      <c r="V750" s="108"/>
      <c r="W750" s="108"/>
      <c r="X750" s="108"/>
      <c r="Y750" s="108"/>
      <c r="Z750" s="108"/>
    </row>
    <row r="751" ht="45.75" customHeight="1">
      <c r="A751" s="108"/>
      <c r="B751" s="108"/>
      <c r="C751" s="108"/>
      <c r="D751" s="108"/>
      <c r="E751" s="108"/>
      <c r="F751" s="108"/>
      <c r="G751" s="109"/>
      <c r="H751" s="108"/>
      <c r="I751" s="108"/>
      <c r="J751" s="108"/>
      <c r="K751" s="108"/>
      <c r="L751" s="108"/>
      <c r="M751" s="108"/>
      <c r="N751" s="108"/>
      <c r="O751" s="108"/>
      <c r="P751" s="108"/>
      <c r="Q751" s="108"/>
      <c r="R751" s="108"/>
      <c r="S751" s="108"/>
      <c r="T751" s="108"/>
      <c r="U751" s="108"/>
      <c r="V751" s="108"/>
      <c r="W751" s="108"/>
      <c r="X751" s="108"/>
      <c r="Y751" s="108"/>
      <c r="Z751" s="108"/>
    </row>
    <row r="752" ht="45.75" customHeight="1">
      <c r="A752" s="108"/>
      <c r="B752" s="108"/>
      <c r="C752" s="108"/>
      <c r="D752" s="108"/>
      <c r="E752" s="108"/>
      <c r="F752" s="108"/>
      <c r="G752" s="109"/>
      <c r="H752" s="108"/>
      <c r="I752" s="108"/>
      <c r="J752" s="108"/>
      <c r="K752" s="108"/>
      <c r="L752" s="108"/>
      <c r="M752" s="108"/>
      <c r="N752" s="108"/>
      <c r="O752" s="108"/>
      <c r="P752" s="108"/>
      <c r="Q752" s="108"/>
      <c r="R752" s="108"/>
      <c r="S752" s="108"/>
      <c r="T752" s="108"/>
      <c r="U752" s="108"/>
      <c r="V752" s="108"/>
      <c r="W752" s="108"/>
      <c r="X752" s="108"/>
      <c r="Y752" s="108"/>
      <c r="Z752" s="108"/>
    </row>
    <row r="753" ht="45.75" customHeight="1">
      <c r="A753" s="108"/>
      <c r="B753" s="108"/>
      <c r="C753" s="108"/>
      <c r="D753" s="108"/>
      <c r="E753" s="108"/>
      <c r="F753" s="108"/>
      <c r="G753" s="109"/>
      <c r="H753" s="108"/>
      <c r="I753" s="108"/>
      <c r="J753" s="108"/>
      <c r="K753" s="108"/>
      <c r="L753" s="108"/>
      <c r="M753" s="108"/>
      <c r="N753" s="108"/>
      <c r="O753" s="108"/>
      <c r="P753" s="108"/>
      <c r="Q753" s="108"/>
      <c r="R753" s="108"/>
      <c r="S753" s="108"/>
      <c r="T753" s="108"/>
      <c r="U753" s="108"/>
      <c r="V753" s="108"/>
      <c r="W753" s="108"/>
      <c r="X753" s="108"/>
      <c r="Y753" s="108"/>
      <c r="Z753" s="108"/>
    </row>
    <row r="754" ht="45.75" customHeight="1">
      <c r="A754" s="108"/>
      <c r="B754" s="108"/>
      <c r="C754" s="108"/>
      <c r="D754" s="108"/>
      <c r="E754" s="108"/>
      <c r="F754" s="108"/>
      <c r="G754" s="109"/>
      <c r="H754" s="108"/>
      <c r="I754" s="108"/>
      <c r="J754" s="108"/>
      <c r="K754" s="108"/>
      <c r="L754" s="108"/>
      <c r="M754" s="108"/>
      <c r="N754" s="108"/>
      <c r="O754" s="108"/>
      <c r="P754" s="108"/>
      <c r="Q754" s="108"/>
      <c r="R754" s="108"/>
      <c r="S754" s="108"/>
      <c r="T754" s="108"/>
      <c r="U754" s="108"/>
      <c r="V754" s="108"/>
      <c r="W754" s="108"/>
      <c r="X754" s="108"/>
      <c r="Y754" s="108"/>
      <c r="Z754" s="108"/>
    </row>
    <row r="755" ht="45.75" customHeight="1">
      <c r="A755" s="108"/>
      <c r="B755" s="108"/>
      <c r="C755" s="108"/>
      <c r="D755" s="108"/>
      <c r="E755" s="108"/>
      <c r="F755" s="108"/>
      <c r="G755" s="109"/>
      <c r="H755" s="108"/>
      <c r="I755" s="108"/>
      <c r="J755" s="108"/>
      <c r="K755" s="108"/>
      <c r="L755" s="108"/>
      <c r="M755" s="108"/>
      <c r="N755" s="108"/>
      <c r="O755" s="108"/>
      <c r="P755" s="108"/>
      <c r="Q755" s="108"/>
      <c r="R755" s="108"/>
      <c r="S755" s="108"/>
      <c r="T755" s="108"/>
      <c r="U755" s="108"/>
      <c r="V755" s="108"/>
      <c r="W755" s="108"/>
      <c r="X755" s="108"/>
      <c r="Y755" s="108"/>
      <c r="Z755" s="108"/>
    </row>
    <row r="756" ht="45.75" customHeight="1">
      <c r="A756" s="108"/>
      <c r="B756" s="108"/>
      <c r="C756" s="108"/>
      <c r="D756" s="108"/>
      <c r="E756" s="108"/>
      <c r="F756" s="108"/>
      <c r="G756" s="109"/>
      <c r="H756" s="108"/>
      <c r="I756" s="108"/>
      <c r="J756" s="108"/>
      <c r="K756" s="108"/>
      <c r="L756" s="108"/>
      <c r="M756" s="108"/>
      <c r="N756" s="108"/>
      <c r="O756" s="108"/>
      <c r="P756" s="108"/>
      <c r="Q756" s="108"/>
      <c r="R756" s="108"/>
      <c r="S756" s="108"/>
      <c r="T756" s="108"/>
      <c r="U756" s="108"/>
      <c r="V756" s="108"/>
      <c r="W756" s="108"/>
      <c r="X756" s="108"/>
      <c r="Y756" s="108"/>
      <c r="Z756" s="108"/>
    </row>
    <row r="757" ht="45.75" customHeight="1">
      <c r="A757" s="108"/>
      <c r="B757" s="108"/>
      <c r="C757" s="108"/>
      <c r="D757" s="108"/>
      <c r="E757" s="108"/>
      <c r="F757" s="108"/>
      <c r="G757" s="109"/>
      <c r="H757" s="108"/>
      <c r="I757" s="108"/>
      <c r="J757" s="108"/>
      <c r="K757" s="108"/>
      <c r="L757" s="108"/>
      <c r="M757" s="108"/>
      <c r="N757" s="108"/>
      <c r="O757" s="108"/>
      <c r="P757" s="108"/>
      <c r="Q757" s="108"/>
      <c r="R757" s="108"/>
      <c r="S757" s="108"/>
      <c r="T757" s="108"/>
      <c r="U757" s="108"/>
      <c r="V757" s="108"/>
      <c r="W757" s="108"/>
      <c r="X757" s="108"/>
      <c r="Y757" s="108"/>
      <c r="Z757" s="108"/>
    </row>
    <row r="758" ht="45.75" customHeight="1">
      <c r="A758" s="108"/>
      <c r="B758" s="108"/>
      <c r="C758" s="108"/>
      <c r="D758" s="108"/>
      <c r="E758" s="108"/>
      <c r="F758" s="108"/>
      <c r="G758" s="109"/>
      <c r="H758" s="108"/>
      <c r="I758" s="108"/>
      <c r="J758" s="108"/>
      <c r="K758" s="108"/>
      <c r="L758" s="108"/>
      <c r="M758" s="108"/>
      <c r="N758" s="108"/>
      <c r="O758" s="108"/>
      <c r="P758" s="108"/>
      <c r="Q758" s="108"/>
      <c r="R758" s="108"/>
      <c r="S758" s="108"/>
      <c r="T758" s="108"/>
      <c r="U758" s="108"/>
      <c r="V758" s="108"/>
      <c r="W758" s="108"/>
      <c r="X758" s="108"/>
      <c r="Y758" s="108"/>
      <c r="Z758" s="108"/>
    </row>
    <row r="759" ht="45.75" customHeight="1">
      <c r="A759" s="108"/>
      <c r="B759" s="108"/>
      <c r="C759" s="108"/>
      <c r="D759" s="108"/>
      <c r="E759" s="108"/>
      <c r="F759" s="108"/>
      <c r="G759" s="109"/>
      <c r="H759" s="108"/>
      <c r="I759" s="108"/>
      <c r="J759" s="108"/>
      <c r="K759" s="108"/>
      <c r="L759" s="108"/>
      <c r="M759" s="108"/>
      <c r="N759" s="108"/>
      <c r="O759" s="108"/>
      <c r="P759" s="108"/>
      <c r="Q759" s="108"/>
      <c r="R759" s="108"/>
      <c r="S759" s="108"/>
      <c r="T759" s="108"/>
      <c r="U759" s="108"/>
      <c r="V759" s="108"/>
      <c r="W759" s="108"/>
      <c r="X759" s="108"/>
      <c r="Y759" s="108"/>
      <c r="Z759" s="108"/>
    </row>
    <row r="760" ht="45.75" customHeight="1">
      <c r="A760" s="108"/>
      <c r="B760" s="108"/>
      <c r="C760" s="108"/>
      <c r="D760" s="108"/>
      <c r="E760" s="108"/>
      <c r="F760" s="108"/>
      <c r="G760" s="109"/>
      <c r="H760" s="108"/>
      <c r="I760" s="108"/>
      <c r="J760" s="108"/>
      <c r="K760" s="108"/>
      <c r="L760" s="108"/>
      <c r="M760" s="108"/>
      <c r="N760" s="108"/>
      <c r="O760" s="108"/>
      <c r="P760" s="108"/>
      <c r="Q760" s="108"/>
      <c r="R760" s="108"/>
      <c r="S760" s="108"/>
      <c r="T760" s="108"/>
      <c r="U760" s="108"/>
      <c r="V760" s="108"/>
      <c r="W760" s="108"/>
      <c r="X760" s="108"/>
      <c r="Y760" s="108"/>
      <c r="Z760" s="108"/>
    </row>
    <row r="761" ht="45.75" customHeight="1">
      <c r="A761" s="108"/>
      <c r="B761" s="108"/>
      <c r="C761" s="108"/>
      <c r="D761" s="108"/>
      <c r="E761" s="108"/>
      <c r="F761" s="108"/>
      <c r="G761" s="109"/>
      <c r="H761" s="108"/>
      <c r="I761" s="108"/>
      <c r="J761" s="108"/>
      <c r="K761" s="108"/>
      <c r="L761" s="108"/>
      <c r="M761" s="108"/>
      <c r="N761" s="108"/>
      <c r="O761" s="108"/>
      <c r="P761" s="108"/>
      <c r="Q761" s="108"/>
      <c r="R761" s="108"/>
      <c r="S761" s="108"/>
      <c r="T761" s="108"/>
      <c r="U761" s="108"/>
      <c r="V761" s="108"/>
      <c r="W761" s="108"/>
      <c r="X761" s="108"/>
      <c r="Y761" s="108"/>
      <c r="Z761" s="108"/>
    </row>
    <row r="762" ht="45.75" customHeight="1">
      <c r="A762" s="108"/>
      <c r="B762" s="108"/>
      <c r="C762" s="108"/>
      <c r="D762" s="108"/>
      <c r="E762" s="108"/>
      <c r="F762" s="108"/>
      <c r="G762" s="109"/>
      <c r="H762" s="108"/>
      <c r="I762" s="108"/>
      <c r="J762" s="108"/>
      <c r="K762" s="108"/>
      <c r="L762" s="108"/>
      <c r="M762" s="108"/>
      <c r="N762" s="108"/>
      <c r="O762" s="108"/>
      <c r="P762" s="108"/>
      <c r="Q762" s="108"/>
      <c r="R762" s="108"/>
      <c r="S762" s="108"/>
      <c r="T762" s="108"/>
      <c r="U762" s="108"/>
      <c r="V762" s="108"/>
      <c r="W762" s="108"/>
      <c r="X762" s="108"/>
      <c r="Y762" s="108"/>
      <c r="Z762" s="108"/>
    </row>
    <row r="763" ht="45.75" customHeight="1">
      <c r="A763" s="108"/>
      <c r="B763" s="108"/>
      <c r="C763" s="108"/>
      <c r="D763" s="108"/>
      <c r="E763" s="108"/>
      <c r="F763" s="108"/>
      <c r="G763" s="109"/>
      <c r="H763" s="108"/>
      <c r="I763" s="108"/>
      <c r="J763" s="108"/>
      <c r="K763" s="108"/>
      <c r="L763" s="108"/>
      <c r="M763" s="108"/>
      <c r="N763" s="108"/>
      <c r="O763" s="108"/>
      <c r="P763" s="108"/>
      <c r="Q763" s="108"/>
      <c r="R763" s="108"/>
      <c r="S763" s="108"/>
      <c r="T763" s="108"/>
      <c r="U763" s="108"/>
      <c r="V763" s="108"/>
      <c r="W763" s="108"/>
      <c r="X763" s="108"/>
      <c r="Y763" s="108"/>
      <c r="Z763" s="108"/>
    </row>
    <row r="764" ht="45.75" customHeight="1">
      <c r="A764" s="108"/>
      <c r="B764" s="108"/>
      <c r="C764" s="108"/>
      <c r="D764" s="108"/>
      <c r="E764" s="108"/>
      <c r="F764" s="108"/>
      <c r="G764" s="109"/>
      <c r="H764" s="108"/>
      <c r="I764" s="108"/>
      <c r="J764" s="108"/>
      <c r="K764" s="108"/>
      <c r="L764" s="108"/>
      <c r="M764" s="108"/>
      <c r="N764" s="108"/>
      <c r="O764" s="108"/>
      <c r="P764" s="108"/>
      <c r="Q764" s="108"/>
      <c r="R764" s="108"/>
      <c r="S764" s="108"/>
      <c r="T764" s="108"/>
      <c r="U764" s="108"/>
      <c r="V764" s="108"/>
      <c r="W764" s="108"/>
      <c r="X764" s="108"/>
      <c r="Y764" s="108"/>
      <c r="Z764" s="108"/>
    </row>
    <row r="765" ht="45.75" customHeight="1">
      <c r="A765" s="108"/>
      <c r="B765" s="108"/>
      <c r="C765" s="108"/>
      <c r="D765" s="108"/>
      <c r="E765" s="108"/>
      <c r="F765" s="108"/>
      <c r="G765" s="109"/>
      <c r="H765" s="108"/>
      <c r="I765" s="108"/>
      <c r="J765" s="108"/>
      <c r="K765" s="108"/>
      <c r="L765" s="108"/>
      <c r="M765" s="108"/>
      <c r="N765" s="108"/>
      <c r="O765" s="108"/>
      <c r="P765" s="108"/>
      <c r="Q765" s="108"/>
      <c r="R765" s="108"/>
      <c r="S765" s="108"/>
      <c r="T765" s="108"/>
      <c r="U765" s="108"/>
      <c r="V765" s="108"/>
      <c r="W765" s="108"/>
      <c r="X765" s="108"/>
      <c r="Y765" s="108"/>
      <c r="Z765" s="108"/>
    </row>
    <row r="766" ht="45.75" customHeight="1">
      <c r="A766" s="108"/>
      <c r="B766" s="108"/>
      <c r="C766" s="108"/>
      <c r="D766" s="108"/>
      <c r="E766" s="108"/>
      <c r="F766" s="108"/>
      <c r="G766" s="109"/>
      <c r="H766" s="108"/>
      <c r="I766" s="108"/>
      <c r="J766" s="108"/>
      <c r="K766" s="108"/>
      <c r="L766" s="108"/>
      <c r="M766" s="108"/>
      <c r="N766" s="108"/>
      <c r="O766" s="108"/>
      <c r="P766" s="108"/>
      <c r="Q766" s="108"/>
      <c r="R766" s="108"/>
      <c r="S766" s="108"/>
      <c r="T766" s="108"/>
      <c r="U766" s="108"/>
      <c r="V766" s="108"/>
      <c r="W766" s="108"/>
      <c r="X766" s="108"/>
      <c r="Y766" s="108"/>
      <c r="Z766" s="108"/>
    </row>
    <row r="767" ht="45.75" customHeight="1">
      <c r="A767" s="108"/>
      <c r="B767" s="108"/>
      <c r="C767" s="108"/>
      <c r="D767" s="108"/>
      <c r="E767" s="108"/>
      <c r="F767" s="108"/>
      <c r="G767" s="109"/>
      <c r="H767" s="108"/>
      <c r="I767" s="108"/>
      <c r="J767" s="108"/>
      <c r="K767" s="108"/>
      <c r="L767" s="108"/>
      <c r="M767" s="108"/>
      <c r="N767" s="108"/>
      <c r="O767" s="108"/>
      <c r="P767" s="108"/>
      <c r="Q767" s="108"/>
      <c r="R767" s="108"/>
      <c r="S767" s="108"/>
      <c r="T767" s="108"/>
      <c r="U767" s="108"/>
      <c r="V767" s="108"/>
      <c r="W767" s="108"/>
      <c r="X767" s="108"/>
      <c r="Y767" s="108"/>
      <c r="Z767" s="108"/>
    </row>
    <row r="768" ht="45.75" customHeight="1">
      <c r="A768" s="108"/>
      <c r="B768" s="108"/>
      <c r="C768" s="108"/>
      <c r="D768" s="108"/>
      <c r="E768" s="108"/>
      <c r="F768" s="108"/>
      <c r="G768" s="109"/>
      <c r="H768" s="108"/>
      <c r="I768" s="108"/>
      <c r="J768" s="108"/>
      <c r="K768" s="108"/>
      <c r="L768" s="108"/>
      <c r="M768" s="108"/>
      <c r="N768" s="108"/>
      <c r="O768" s="108"/>
      <c r="P768" s="108"/>
      <c r="Q768" s="108"/>
      <c r="R768" s="108"/>
      <c r="S768" s="108"/>
      <c r="T768" s="108"/>
      <c r="U768" s="108"/>
      <c r="V768" s="108"/>
      <c r="W768" s="108"/>
      <c r="X768" s="108"/>
      <c r="Y768" s="108"/>
      <c r="Z768" s="108"/>
    </row>
    <row r="769" ht="45.75" customHeight="1">
      <c r="A769" s="108"/>
      <c r="B769" s="108"/>
      <c r="C769" s="108"/>
      <c r="D769" s="108"/>
      <c r="E769" s="108"/>
      <c r="F769" s="108"/>
      <c r="G769" s="109"/>
      <c r="H769" s="108"/>
      <c r="I769" s="108"/>
      <c r="J769" s="108"/>
      <c r="K769" s="108"/>
      <c r="L769" s="108"/>
      <c r="M769" s="108"/>
      <c r="N769" s="108"/>
      <c r="O769" s="108"/>
      <c r="P769" s="108"/>
      <c r="Q769" s="108"/>
      <c r="R769" s="108"/>
      <c r="S769" s="108"/>
      <c r="T769" s="108"/>
      <c r="U769" s="108"/>
      <c r="V769" s="108"/>
      <c r="W769" s="108"/>
      <c r="X769" s="108"/>
      <c r="Y769" s="108"/>
      <c r="Z769" s="108"/>
    </row>
    <row r="770" ht="45.75" customHeight="1">
      <c r="A770" s="108"/>
      <c r="B770" s="108"/>
      <c r="C770" s="108"/>
      <c r="D770" s="108"/>
      <c r="E770" s="108"/>
      <c r="F770" s="108"/>
      <c r="G770" s="109"/>
      <c r="H770" s="108"/>
      <c r="I770" s="108"/>
      <c r="J770" s="108"/>
      <c r="K770" s="108"/>
      <c r="L770" s="108"/>
      <c r="M770" s="108"/>
      <c r="N770" s="108"/>
      <c r="O770" s="108"/>
      <c r="P770" s="108"/>
      <c r="Q770" s="108"/>
      <c r="R770" s="108"/>
      <c r="S770" s="108"/>
      <c r="T770" s="108"/>
      <c r="U770" s="108"/>
      <c r="V770" s="108"/>
      <c r="W770" s="108"/>
      <c r="X770" s="108"/>
      <c r="Y770" s="108"/>
      <c r="Z770" s="108"/>
    </row>
    <row r="771" ht="45.75" customHeight="1">
      <c r="A771" s="108"/>
      <c r="B771" s="108"/>
      <c r="C771" s="108"/>
      <c r="D771" s="108"/>
      <c r="E771" s="108"/>
      <c r="F771" s="108"/>
      <c r="G771" s="109"/>
      <c r="H771" s="108"/>
      <c r="I771" s="108"/>
      <c r="J771" s="108"/>
      <c r="K771" s="108"/>
      <c r="L771" s="108"/>
      <c r="M771" s="108"/>
      <c r="N771" s="108"/>
      <c r="O771" s="108"/>
      <c r="P771" s="108"/>
      <c r="Q771" s="108"/>
      <c r="R771" s="108"/>
      <c r="S771" s="108"/>
      <c r="T771" s="108"/>
      <c r="U771" s="108"/>
      <c r="V771" s="108"/>
      <c r="W771" s="108"/>
      <c r="X771" s="108"/>
      <c r="Y771" s="108"/>
      <c r="Z771" s="108"/>
    </row>
    <row r="772" ht="45.75" customHeight="1">
      <c r="A772" s="108"/>
      <c r="B772" s="108"/>
      <c r="C772" s="108"/>
      <c r="D772" s="108"/>
      <c r="E772" s="108"/>
      <c r="F772" s="108"/>
      <c r="G772" s="109"/>
      <c r="H772" s="108"/>
      <c r="I772" s="108"/>
      <c r="J772" s="108"/>
      <c r="K772" s="108"/>
      <c r="L772" s="108"/>
      <c r="M772" s="108"/>
      <c r="N772" s="108"/>
      <c r="O772" s="108"/>
      <c r="P772" s="108"/>
      <c r="Q772" s="108"/>
      <c r="R772" s="108"/>
      <c r="S772" s="108"/>
      <c r="T772" s="108"/>
      <c r="U772" s="108"/>
      <c r="V772" s="108"/>
      <c r="W772" s="108"/>
      <c r="X772" s="108"/>
      <c r="Y772" s="108"/>
      <c r="Z772" s="108"/>
    </row>
    <row r="773" ht="45.75" customHeight="1">
      <c r="A773" s="108"/>
      <c r="B773" s="108"/>
      <c r="C773" s="108"/>
      <c r="D773" s="108"/>
      <c r="E773" s="108"/>
      <c r="F773" s="108"/>
      <c r="G773" s="109"/>
      <c r="H773" s="108"/>
      <c r="I773" s="108"/>
      <c r="J773" s="108"/>
      <c r="K773" s="108"/>
      <c r="L773" s="108"/>
      <c r="M773" s="108"/>
      <c r="N773" s="108"/>
      <c r="O773" s="108"/>
      <c r="P773" s="108"/>
      <c r="Q773" s="108"/>
      <c r="R773" s="108"/>
      <c r="S773" s="108"/>
      <c r="T773" s="108"/>
      <c r="U773" s="108"/>
      <c r="V773" s="108"/>
      <c r="W773" s="108"/>
      <c r="X773" s="108"/>
      <c r="Y773" s="108"/>
      <c r="Z773" s="108"/>
    </row>
    <row r="774" ht="45.75" customHeight="1">
      <c r="A774" s="108"/>
      <c r="B774" s="108"/>
      <c r="C774" s="108"/>
      <c r="D774" s="108"/>
      <c r="E774" s="108"/>
      <c r="F774" s="108"/>
      <c r="G774" s="109"/>
      <c r="H774" s="108"/>
      <c r="I774" s="108"/>
      <c r="J774" s="108"/>
      <c r="K774" s="108"/>
      <c r="L774" s="108"/>
      <c r="M774" s="108"/>
      <c r="N774" s="108"/>
      <c r="O774" s="108"/>
      <c r="P774" s="108"/>
      <c r="Q774" s="108"/>
      <c r="R774" s="108"/>
      <c r="S774" s="108"/>
      <c r="T774" s="108"/>
      <c r="U774" s="108"/>
      <c r="V774" s="108"/>
      <c r="W774" s="108"/>
      <c r="X774" s="108"/>
      <c r="Y774" s="108"/>
      <c r="Z774" s="108"/>
    </row>
    <row r="775" ht="45.75" customHeight="1">
      <c r="A775" s="108"/>
      <c r="B775" s="108"/>
      <c r="C775" s="108"/>
      <c r="D775" s="108"/>
      <c r="E775" s="108"/>
      <c r="F775" s="108"/>
      <c r="G775" s="109"/>
      <c r="H775" s="108"/>
      <c r="I775" s="108"/>
      <c r="J775" s="108"/>
      <c r="K775" s="108"/>
      <c r="L775" s="108"/>
      <c r="M775" s="108"/>
      <c r="N775" s="108"/>
      <c r="O775" s="108"/>
      <c r="P775" s="108"/>
      <c r="Q775" s="108"/>
      <c r="R775" s="108"/>
      <c r="S775" s="108"/>
      <c r="T775" s="108"/>
      <c r="U775" s="108"/>
      <c r="V775" s="108"/>
      <c r="W775" s="108"/>
      <c r="X775" s="108"/>
      <c r="Y775" s="108"/>
      <c r="Z775" s="108"/>
    </row>
    <row r="776" ht="45.75" customHeight="1">
      <c r="A776" s="108"/>
      <c r="B776" s="108"/>
      <c r="C776" s="108"/>
      <c r="D776" s="108"/>
      <c r="E776" s="108"/>
      <c r="F776" s="108"/>
      <c r="G776" s="109"/>
      <c r="H776" s="108"/>
      <c r="I776" s="108"/>
      <c r="J776" s="108"/>
      <c r="K776" s="108"/>
      <c r="L776" s="108"/>
      <c r="M776" s="108"/>
      <c r="N776" s="108"/>
      <c r="O776" s="108"/>
      <c r="P776" s="108"/>
      <c r="Q776" s="108"/>
      <c r="R776" s="108"/>
      <c r="S776" s="108"/>
      <c r="T776" s="108"/>
      <c r="U776" s="108"/>
      <c r="V776" s="108"/>
      <c r="W776" s="108"/>
      <c r="X776" s="108"/>
      <c r="Y776" s="108"/>
      <c r="Z776" s="108"/>
    </row>
    <row r="777" ht="45.75" customHeight="1">
      <c r="A777" s="108"/>
      <c r="B777" s="108"/>
      <c r="C777" s="108"/>
      <c r="D777" s="108"/>
      <c r="E777" s="108"/>
      <c r="F777" s="108"/>
      <c r="G777" s="109"/>
      <c r="H777" s="108"/>
      <c r="I777" s="108"/>
      <c r="J777" s="108"/>
      <c r="K777" s="108"/>
      <c r="L777" s="108"/>
      <c r="M777" s="108"/>
      <c r="N777" s="108"/>
      <c r="O777" s="108"/>
      <c r="P777" s="108"/>
      <c r="Q777" s="108"/>
      <c r="R777" s="108"/>
      <c r="S777" s="108"/>
      <c r="T777" s="108"/>
      <c r="U777" s="108"/>
      <c r="V777" s="108"/>
      <c r="W777" s="108"/>
      <c r="X777" s="108"/>
      <c r="Y777" s="108"/>
      <c r="Z777" s="108"/>
    </row>
    <row r="778" ht="45.75" customHeight="1">
      <c r="A778" s="108"/>
      <c r="B778" s="108"/>
      <c r="C778" s="108"/>
      <c r="D778" s="108"/>
      <c r="E778" s="108"/>
      <c r="F778" s="108"/>
      <c r="G778" s="109"/>
      <c r="H778" s="108"/>
      <c r="I778" s="108"/>
      <c r="J778" s="108"/>
      <c r="K778" s="108"/>
      <c r="L778" s="108"/>
      <c r="M778" s="108"/>
      <c r="N778" s="108"/>
      <c r="O778" s="108"/>
      <c r="P778" s="108"/>
      <c r="Q778" s="108"/>
      <c r="R778" s="108"/>
      <c r="S778" s="108"/>
      <c r="T778" s="108"/>
      <c r="U778" s="108"/>
      <c r="V778" s="108"/>
      <c r="W778" s="108"/>
      <c r="X778" s="108"/>
      <c r="Y778" s="108"/>
      <c r="Z778" s="108"/>
    </row>
    <row r="779" ht="45.75" customHeight="1">
      <c r="A779" s="108"/>
      <c r="B779" s="108"/>
      <c r="C779" s="108"/>
      <c r="D779" s="108"/>
      <c r="E779" s="108"/>
      <c r="F779" s="108"/>
      <c r="G779" s="109"/>
      <c r="H779" s="108"/>
      <c r="I779" s="108"/>
      <c r="J779" s="108"/>
      <c r="K779" s="108"/>
      <c r="L779" s="108"/>
      <c r="M779" s="108"/>
      <c r="N779" s="108"/>
      <c r="O779" s="108"/>
      <c r="P779" s="108"/>
      <c r="Q779" s="108"/>
      <c r="R779" s="108"/>
      <c r="S779" s="108"/>
      <c r="T779" s="108"/>
      <c r="U779" s="108"/>
      <c r="V779" s="108"/>
      <c r="W779" s="108"/>
      <c r="X779" s="108"/>
      <c r="Y779" s="108"/>
      <c r="Z779" s="108"/>
    </row>
    <row r="780" ht="45.75" customHeight="1">
      <c r="A780" s="108"/>
      <c r="B780" s="108"/>
      <c r="C780" s="108"/>
      <c r="D780" s="108"/>
      <c r="E780" s="108"/>
      <c r="F780" s="108"/>
      <c r="G780" s="109"/>
      <c r="H780" s="108"/>
      <c r="I780" s="108"/>
      <c r="J780" s="108"/>
      <c r="K780" s="108"/>
      <c r="L780" s="108"/>
      <c r="M780" s="108"/>
      <c r="N780" s="108"/>
      <c r="O780" s="108"/>
      <c r="P780" s="108"/>
      <c r="Q780" s="108"/>
      <c r="R780" s="108"/>
      <c r="S780" s="108"/>
      <c r="T780" s="108"/>
      <c r="U780" s="108"/>
      <c r="V780" s="108"/>
      <c r="W780" s="108"/>
      <c r="X780" s="108"/>
      <c r="Y780" s="108"/>
      <c r="Z780" s="108"/>
    </row>
    <row r="781" ht="45.75" customHeight="1">
      <c r="A781" s="108"/>
      <c r="B781" s="108"/>
      <c r="C781" s="108"/>
      <c r="D781" s="108"/>
      <c r="E781" s="108"/>
      <c r="F781" s="108"/>
      <c r="G781" s="109"/>
      <c r="H781" s="108"/>
      <c r="I781" s="108"/>
      <c r="J781" s="108"/>
      <c r="K781" s="108"/>
      <c r="L781" s="108"/>
      <c r="M781" s="108"/>
      <c r="N781" s="108"/>
      <c r="O781" s="108"/>
      <c r="P781" s="108"/>
      <c r="Q781" s="108"/>
      <c r="R781" s="108"/>
      <c r="S781" s="108"/>
      <c r="T781" s="108"/>
      <c r="U781" s="108"/>
      <c r="V781" s="108"/>
      <c r="W781" s="108"/>
      <c r="X781" s="108"/>
      <c r="Y781" s="108"/>
      <c r="Z781" s="108"/>
    </row>
    <row r="782" ht="45.75" customHeight="1">
      <c r="A782" s="108"/>
      <c r="B782" s="108"/>
      <c r="C782" s="108"/>
      <c r="D782" s="108"/>
      <c r="E782" s="108"/>
      <c r="F782" s="108"/>
      <c r="G782" s="109"/>
      <c r="H782" s="108"/>
      <c r="I782" s="108"/>
      <c r="J782" s="108"/>
      <c r="K782" s="108"/>
      <c r="L782" s="108"/>
      <c r="M782" s="108"/>
      <c r="N782" s="108"/>
      <c r="O782" s="108"/>
      <c r="P782" s="108"/>
      <c r="Q782" s="108"/>
      <c r="R782" s="108"/>
      <c r="S782" s="108"/>
      <c r="T782" s="108"/>
      <c r="U782" s="108"/>
      <c r="V782" s="108"/>
      <c r="W782" s="108"/>
      <c r="X782" s="108"/>
      <c r="Y782" s="108"/>
      <c r="Z782" s="108"/>
    </row>
    <row r="783" ht="45.75" customHeight="1">
      <c r="A783" s="108"/>
      <c r="B783" s="108"/>
      <c r="C783" s="108"/>
      <c r="D783" s="108"/>
      <c r="E783" s="108"/>
      <c r="F783" s="108"/>
      <c r="G783" s="109"/>
      <c r="H783" s="108"/>
      <c r="I783" s="108"/>
      <c r="J783" s="108"/>
      <c r="K783" s="108"/>
      <c r="L783" s="108"/>
      <c r="M783" s="108"/>
      <c r="N783" s="108"/>
      <c r="O783" s="108"/>
      <c r="P783" s="108"/>
      <c r="Q783" s="108"/>
      <c r="R783" s="108"/>
      <c r="S783" s="108"/>
      <c r="T783" s="108"/>
      <c r="U783" s="108"/>
      <c r="V783" s="108"/>
      <c r="W783" s="108"/>
      <c r="X783" s="108"/>
      <c r="Y783" s="108"/>
      <c r="Z783" s="108"/>
    </row>
    <row r="784" ht="45.75" customHeight="1">
      <c r="A784" s="108"/>
      <c r="B784" s="108"/>
      <c r="C784" s="108"/>
      <c r="D784" s="108"/>
      <c r="E784" s="108"/>
      <c r="F784" s="108"/>
      <c r="G784" s="109"/>
      <c r="H784" s="108"/>
      <c r="I784" s="108"/>
      <c r="J784" s="108"/>
      <c r="K784" s="108"/>
      <c r="L784" s="108"/>
      <c r="M784" s="108"/>
      <c r="N784" s="108"/>
      <c r="O784" s="108"/>
      <c r="P784" s="108"/>
      <c r="Q784" s="108"/>
      <c r="R784" s="108"/>
      <c r="S784" s="108"/>
      <c r="T784" s="108"/>
      <c r="U784" s="108"/>
      <c r="V784" s="108"/>
      <c r="W784" s="108"/>
      <c r="X784" s="108"/>
      <c r="Y784" s="108"/>
      <c r="Z784" s="108"/>
    </row>
    <row r="785" ht="45.75" customHeight="1">
      <c r="A785" s="108"/>
      <c r="B785" s="108"/>
      <c r="C785" s="108"/>
      <c r="D785" s="108"/>
      <c r="E785" s="108"/>
      <c r="F785" s="108"/>
      <c r="G785" s="109"/>
      <c r="H785" s="108"/>
      <c r="I785" s="108"/>
      <c r="J785" s="108"/>
      <c r="K785" s="108"/>
      <c r="L785" s="108"/>
      <c r="M785" s="108"/>
      <c r="N785" s="108"/>
      <c r="O785" s="108"/>
      <c r="P785" s="108"/>
      <c r="Q785" s="108"/>
      <c r="R785" s="108"/>
      <c r="S785" s="108"/>
      <c r="T785" s="108"/>
      <c r="U785" s="108"/>
      <c r="V785" s="108"/>
      <c r="W785" s="108"/>
      <c r="X785" s="108"/>
      <c r="Y785" s="108"/>
      <c r="Z785" s="108"/>
    </row>
    <row r="786" ht="45.75" customHeight="1">
      <c r="A786" s="108"/>
      <c r="B786" s="108"/>
      <c r="C786" s="108"/>
      <c r="D786" s="108"/>
      <c r="E786" s="108"/>
      <c r="F786" s="108"/>
      <c r="G786" s="109"/>
      <c r="H786" s="108"/>
      <c r="I786" s="108"/>
      <c r="J786" s="108"/>
      <c r="K786" s="108"/>
      <c r="L786" s="108"/>
      <c r="M786" s="108"/>
      <c r="N786" s="108"/>
      <c r="O786" s="108"/>
      <c r="P786" s="108"/>
      <c r="Q786" s="108"/>
      <c r="R786" s="108"/>
      <c r="S786" s="108"/>
      <c r="T786" s="108"/>
      <c r="U786" s="108"/>
      <c r="V786" s="108"/>
      <c r="W786" s="108"/>
      <c r="X786" s="108"/>
      <c r="Y786" s="108"/>
      <c r="Z786" s="108"/>
    </row>
    <row r="787" ht="45.75" customHeight="1">
      <c r="A787" s="108"/>
      <c r="B787" s="108"/>
      <c r="C787" s="108"/>
      <c r="D787" s="108"/>
      <c r="E787" s="108"/>
      <c r="F787" s="108"/>
      <c r="G787" s="109"/>
      <c r="H787" s="108"/>
      <c r="I787" s="108"/>
      <c r="J787" s="108"/>
      <c r="K787" s="108"/>
      <c r="L787" s="108"/>
      <c r="M787" s="108"/>
      <c r="N787" s="108"/>
      <c r="O787" s="108"/>
      <c r="P787" s="108"/>
      <c r="Q787" s="108"/>
      <c r="R787" s="108"/>
      <c r="S787" s="108"/>
      <c r="T787" s="108"/>
      <c r="U787" s="108"/>
      <c r="V787" s="108"/>
      <c r="W787" s="108"/>
      <c r="X787" s="108"/>
      <c r="Y787" s="108"/>
      <c r="Z787" s="108"/>
    </row>
    <row r="788" ht="45.75" customHeight="1">
      <c r="A788" s="108"/>
      <c r="B788" s="108"/>
      <c r="C788" s="108"/>
      <c r="D788" s="108"/>
      <c r="E788" s="108"/>
      <c r="F788" s="108"/>
      <c r="G788" s="109"/>
      <c r="H788" s="108"/>
      <c r="I788" s="108"/>
      <c r="J788" s="108"/>
      <c r="K788" s="108"/>
      <c r="L788" s="108"/>
      <c r="M788" s="108"/>
      <c r="N788" s="108"/>
      <c r="O788" s="108"/>
      <c r="P788" s="108"/>
      <c r="Q788" s="108"/>
      <c r="R788" s="108"/>
      <c r="S788" s="108"/>
      <c r="T788" s="108"/>
      <c r="U788" s="108"/>
      <c r="V788" s="108"/>
      <c r="W788" s="108"/>
      <c r="X788" s="108"/>
      <c r="Y788" s="108"/>
      <c r="Z788" s="108"/>
    </row>
    <row r="789" ht="45.75" customHeight="1">
      <c r="A789" s="108"/>
      <c r="B789" s="108"/>
      <c r="C789" s="108"/>
      <c r="D789" s="108"/>
      <c r="E789" s="108"/>
      <c r="F789" s="108"/>
      <c r="G789" s="109"/>
      <c r="H789" s="108"/>
      <c r="I789" s="108"/>
      <c r="J789" s="108"/>
      <c r="K789" s="108"/>
      <c r="L789" s="108"/>
      <c r="M789" s="108"/>
      <c r="N789" s="108"/>
      <c r="O789" s="108"/>
      <c r="P789" s="108"/>
      <c r="Q789" s="108"/>
      <c r="R789" s="108"/>
      <c r="S789" s="108"/>
      <c r="T789" s="108"/>
      <c r="U789" s="108"/>
      <c r="V789" s="108"/>
      <c r="W789" s="108"/>
      <c r="X789" s="108"/>
      <c r="Y789" s="108"/>
      <c r="Z789" s="108"/>
    </row>
    <row r="790" ht="45.75" customHeight="1">
      <c r="A790" s="108"/>
      <c r="B790" s="108"/>
      <c r="C790" s="108"/>
      <c r="D790" s="108"/>
      <c r="E790" s="108"/>
      <c r="F790" s="108"/>
      <c r="G790" s="109"/>
      <c r="H790" s="108"/>
      <c r="I790" s="108"/>
      <c r="J790" s="108"/>
      <c r="K790" s="108"/>
      <c r="L790" s="108"/>
      <c r="M790" s="108"/>
      <c r="N790" s="108"/>
      <c r="O790" s="108"/>
      <c r="P790" s="108"/>
      <c r="Q790" s="108"/>
      <c r="R790" s="108"/>
      <c r="S790" s="108"/>
      <c r="T790" s="108"/>
      <c r="U790" s="108"/>
      <c r="V790" s="108"/>
      <c r="W790" s="108"/>
      <c r="X790" s="108"/>
      <c r="Y790" s="108"/>
      <c r="Z790" s="108"/>
    </row>
    <row r="791" ht="45.75" customHeight="1">
      <c r="A791" s="108"/>
      <c r="B791" s="108"/>
      <c r="C791" s="108"/>
      <c r="D791" s="108"/>
      <c r="E791" s="108"/>
      <c r="F791" s="108"/>
      <c r="G791" s="109"/>
      <c r="H791" s="108"/>
      <c r="I791" s="108"/>
      <c r="J791" s="108"/>
      <c r="K791" s="108"/>
      <c r="L791" s="108"/>
      <c r="M791" s="108"/>
      <c r="N791" s="108"/>
      <c r="O791" s="108"/>
      <c r="P791" s="108"/>
      <c r="Q791" s="108"/>
      <c r="R791" s="108"/>
      <c r="S791" s="108"/>
      <c r="T791" s="108"/>
      <c r="U791" s="108"/>
      <c r="V791" s="108"/>
      <c r="W791" s="108"/>
      <c r="X791" s="108"/>
      <c r="Y791" s="108"/>
      <c r="Z791" s="108"/>
    </row>
    <row r="792" ht="45.75" customHeight="1">
      <c r="A792" s="108"/>
      <c r="B792" s="108"/>
      <c r="C792" s="108"/>
      <c r="D792" s="108"/>
      <c r="E792" s="108"/>
      <c r="F792" s="108"/>
      <c r="G792" s="109"/>
      <c r="H792" s="108"/>
      <c r="I792" s="108"/>
      <c r="J792" s="108"/>
      <c r="K792" s="108"/>
      <c r="L792" s="108"/>
      <c r="M792" s="108"/>
      <c r="N792" s="108"/>
      <c r="O792" s="108"/>
      <c r="P792" s="108"/>
      <c r="Q792" s="108"/>
      <c r="R792" s="108"/>
      <c r="S792" s="108"/>
      <c r="T792" s="108"/>
      <c r="U792" s="108"/>
      <c r="V792" s="108"/>
      <c r="W792" s="108"/>
      <c r="X792" s="108"/>
      <c r="Y792" s="108"/>
      <c r="Z792" s="108"/>
    </row>
    <row r="793" ht="45.75" customHeight="1">
      <c r="A793" s="108"/>
      <c r="B793" s="108"/>
      <c r="C793" s="108"/>
      <c r="D793" s="108"/>
      <c r="E793" s="108"/>
      <c r="F793" s="108"/>
      <c r="G793" s="109"/>
      <c r="H793" s="108"/>
      <c r="I793" s="108"/>
      <c r="J793" s="108"/>
      <c r="K793" s="108"/>
      <c r="L793" s="108"/>
      <c r="M793" s="108"/>
      <c r="N793" s="108"/>
      <c r="O793" s="108"/>
      <c r="P793" s="108"/>
      <c r="Q793" s="108"/>
      <c r="R793" s="108"/>
      <c r="S793" s="108"/>
      <c r="T793" s="108"/>
      <c r="U793" s="108"/>
      <c r="V793" s="108"/>
      <c r="W793" s="108"/>
      <c r="X793" s="108"/>
      <c r="Y793" s="108"/>
      <c r="Z793" s="108"/>
    </row>
    <row r="794" ht="45.75" customHeight="1">
      <c r="A794" s="108"/>
      <c r="B794" s="108"/>
      <c r="C794" s="108"/>
      <c r="D794" s="108"/>
      <c r="E794" s="108"/>
      <c r="F794" s="108"/>
      <c r="G794" s="109"/>
      <c r="H794" s="108"/>
      <c r="I794" s="108"/>
      <c r="J794" s="108"/>
      <c r="K794" s="108"/>
      <c r="L794" s="108"/>
      <c r="M794" s="108"/>
      <c r="N794" s="108"/>
      <c r="O794" s="108"/>
      <c r="P794" s="108"/>
      <c r="Q794" s="108"/>
      <c r="R794" s="108"/>
      <c r="S794" s="108"/>
      <c r="T794" s="108"/>
      <c r="U794" s="108"/>
      <c r="V794" s="108"/>
      <c r="W794" s="108"/>
      <c r="X794" s="108"/>
      <c r="Y794" s="108"/>
      <c r="Z794" s="108"/>
    </row>
    <row r="795" ht="45.75" customHeight="1">
      <c r="A795" s="108"/>
      <c r="B795" s="108"/>
      <c r="C795" s="108"/>
      <c r="D795" s="108"/>
      <c r="E795" s="108"/>
      <c r="F795" s="108"/>
      <c r="G795" s="109"/>
      <c r="H795" s="108"/>
      <c r="I795" s="108"/>
      <c r="J795" s="108"/>
      <c r="K795" s="108"/>
      <c r="L795" s="108"/>
      <c r="M795" s="108"/>
      <c r="N795" s="108"/>
      <c r="O795" s="108"/>
      <c r="P795" s="108"/>
      <c r="Q795" s="108"/>
      <c r="R795" s="108"/>
      <c r="S795" s="108"/>
      <c r="T795" s="108"/>
      <c r="U795" s="108"/>
      <c r="V795" s="108"/>
      <c r="W795" s="108"/>
      <c r="X795" s="108"/>
      <c r="Y795" s="108"/>
      <c r="Z795" s="108"/>
    </row>
    <row r="796" ht="45.75" customHeight="1">
      <c r="A796" s="108"/>
      <c r="B796" s="108"/>
      <c r="C796" s="108"/>
      <c r="D796" s="108"/>
      <c r="E796" s="108"/>
      <c r="F796" s="108"/>
      <c r="G796" s="109"/>
      <c r="H796" s="108"/>
      <c r="I796" s="108"/>
      <c r="J796" s="108"/>
      <c r="K796" s="108"/>
      <c r="L796" s="108"/>
      <c r="M796" s="108"/>
      <c r="N796" s="108"/>
      <c r="O796" s="108"/>
      <c r="P796" s="108"/>
      <c r="Q796" s="108"/>
      <c r="R796" s="108"/>
      <c r="S796" s="108"/>
      <c r="T796" s="108"/>
      <c r="U796" s="108"/>
      <c r="V796" s="108"/>
      <c r="W796" s="108"/>
      <c r="X796" s="108"/>
      <c r="Y796" s="108"/>
      <c r="Z796" s="108"/>
    </row>
    <row r="797" ht="45.75" customHeight="1">
      <c r="A797" s="108"/>
      <c r="B797" s="108"/>
      <c r="C797" s="108"/>
      <c r="D797" s="108"/>
      <c r="E797" s="108"/>
      <c r="F797" s="108"/>
      <c r="G797" s="109"/>
      <c r="H797" s="108"/>
      <c r="I797" s="108"/>
      <c r="J797" s="108"/>
      <c r="K797" s="108"/>
      <c r="L797" s="108"/>
      <c r="M797" s="108"/>
      <c r="N797" s="108"/>
      <c r="O797" s="108"/>
      <c r="P797" s="108"/>
      <c r="Q797" s="108"/>
      <c r="R797" s="108"/>
      <c r="S797" s="108"/>
      <c r="T797" s="108"/>
      <c r="U797" s="108"/>
      <c r="V797" s="108"/>
      <c r="W797" s="108"/>
      <c r="X797" s="108"/>
      <c r="Y797" s="108"/>
      <c r="Z797" s="108"/>
    </row>
    <row r="798" ht="45.75" customHeight="1">
      <c r="A798" s="108"/>
      <c r="B798" s="108"/>
      <c r="C798" s="108"/>
      <c r="D798" s="108"/>
      <c r="E798" s="108"/>
      <c r="F798" s="108"/>
      <c r="G798" s="109"/>
      <c r="H798" s="108"/>
      <c r="I798" s="108"/>
      <c r="J798" s="108"/>
      <c r="K798" s="108"/>
      <c r="L798" s="108"/>
      <c r="M798" s="108"/>
      <c r="N798" s="108"/>
      <c r="O798" s="108"/>
      <c r="P798" s="108"/>
      <c r="Q798" s="108"/>
      <c r="R798" s="108"/>
      <c r="S798" s="108"/>
      <c r="T798" s="108"/>
      <c r="U798" s="108"/>
      <c r="V798" s="108"/>
      <c r="W798" s="108"/>
      <c r="X798" s="108"/>
      <c r="Y798" s="108"/>
      <c r="Z798" s="108"/>
    </row>
    <row r="799" ht="45.75" customHeight="1">
      <c r="A799" s="108"/>
      <c r="B799" s="108"/>
      <c r="C799" s="108"/>
      <c r="D799" s="108"/>
      <c r="E799" s="108"/>
      <c r="F799" s="108"/>
      <c r="G799" s="109"/>
      <c r="H799" s="108"/>
      <c r="I799" s="108"/>
      <c r="J799" s="108"/>
      <c r="K799" s="108"/>
      <c r="L799" s="108"/>
      <c r="M799" s="108"/>
      <c r="N799" s="108"/>
      <c r="O799" s="108"/>
      <c r="P799" s="108"/>
      <c r="Q799" s="108"/>
      <c r="R799" s="108"/>
      <c r="S799" s="108"/>
      <c r="T799" s="108"/>
      <c r="U799" s="108"/>
      <c r="V799" s="108"/>
      <c r="W799" s="108"/>
      <c r="X799" s="108"/>
      <c r="Y799" s="108"/>
      <c r="Z799" s="108"/>
    </row>
    <row r="800" ht="45.75" customHeight="1">
      <c r="A800" s="108"/>
      <c r="B800" s="108"/>
      <c r="C800" s="108"/>
      <c r="D800" s="108"/>
      <c r="E800" s="108"/>
      <c r="F800" s="108"/>
      <c r="G800" s="109"/>
      <c r="H800" s="108"/>
      <c r="I800" s="108"/>
      <c r="J800" s="108"/>
      <c r="K800" s="108"/>
      <c r="L800" s="108"/>
      <c r="M800" s="108"/>
      <c r="N800" s="108"/>
      <c r="O800" s="108"/>
      <c r="P800" s="108"/>
      <c r="Q800" s="108"/>
      <c r="R800" s="108"/>
      <c r="S800" s="108"/>
      <c r="T800" s="108"/>
      <c r="U800" s="108"/>
      <c r="V800" s="108"/>
      <c r="W800" s="108"/>
      <c r="X800" s="108"/>
      <c r="Y800" s="108"/>
      <c r="Z800" s="108"/>
    </row>
    <row r="801" ht="45.75" customHeight="1">
      <c r="A801" s="108"/>
      <c r="B801" s="108"/>
      <c r="C801" s="108"/>
      <c r="D801" s="108"/>
      <c r="E801" s="108"/>
      <c r="F801" s="108"/>
      <c r="G801" s="109"/>
      <c r="H801" s="108"/>
      <c r="I801" s="108"/>
      <c r="J801" s="108"/>
      <c r="K801" s="108"/>
      <c r="L801" s="108"/>
      <c r="M801" s="108"/>
      <c r="N801" s="108"/>
      <c r="O801" s="108"/>
      <c r="P801" s="108"/>
      <c r="Q801" s="108"/>
      <c r="R801" s="108"/>
      <c r="S801" s="108"/>
      <c r="T801" s="108"/>
      <c r="U801" s="108"/>
      <c r="V801" s="108"/>
      <c r="W801" s="108"/>
      <c r="X801" s="108"/>
      <c r="Y801" s="108"/>
      <c r="Z801" s="108"/>
    </row>
    <row r="802" ht="45.75" customHeight="1">
      <c r="A802" s="108"/>
      <c r="B802" s="108"/>
      <c r="C802" s="108"/>
      <c r="D802" s="108"/>
      <c r="E802" s="108"/>
      <c r="F802" s="108"/>
      <c r="G802" s="109"/>
      <c r="H802" s="108"/>
      <c r="I802" s="108"/>
      <c r="J802" s="108"/>
      <c r="K802" s="108"/>
      <c r="L802" s="108"/>
      <c r="M802" s="108"/>
      <c r="N802" s="108"/>
      <c r="O802" s="108"/>
      <c r="P802" s="108"/>
      <c r="Q802" s="108"/>
      <c r="R802" s="108"/>
      <c r="S802" s="108"/>
      <c r="T802" s="108"/>
      <c r="U802" s="108"/>
      <c r="V802" s="108"/>
      <c r="W802" s="108"/>
      <c r="X802" s="108"/>
      <c r="Y802" s="108"/>
      <c r="Z802" s="108"/>
    </row>
    <row r="803" ht="45.75" customHeight="1">
      <c r="A803" s="108"/>
      <c r="B803" s="108"/>
      <c r="C803" s="108"/>
      <c r="D803" s="108"/>
      <c r="E803" s="108"/>
      <c r="F803" s="108"/>
      <c r="G803" s="109"/>
      <c r="H803" s="108"/>
      <c r="I803" s="108"/>
      <c r="J803" s="108"/>
      <c r="K803" s="108"/>
      <c r="L803" s="108"/>
      <c r="M803" s="108"/>
      <c r="N803" s="108"/>
      <c r="O803" s="108"/>
      <c r="P803" s="108"/>
      <c r="Q803" s="108"/>
      <c r="R803" s="108"/>
      <c r="S803" s="108"/>
      <c r="T803" s="108"/>
      <c r="U803" s="108"/>
      <c r="V803" s="108"/>
      <c r="W803" s="108"/>
      <c r="X803" s="108"/>
      <c r="Y803" s="108"/>
      <c r="Z803" s="108"/>
    </row>
    <row r="804" ht="45.75" customHeight="1">
      <c r="A804" s="108"/>
      <c r="B804" s="108"/>
      <c r="C804" s="108"/>
      <c r="D804" s="108"/>
      <c r="E804" s="108"/>
      <c r="F804" s="108"/>
      <c r="G804" s="109"/>
      <c r="H804" s="108"/>
      <c r="I804" s="108"/>
      <c r="J804" s="108"/>
      <c r="K804" s="108"/>
      <c r="L804" s="108"/>
      <c r="M804" s="108"/>
      <c r="N804" s="108"/>
      <c r="O804" s="108"/>
      <c r="P804" s="108"/>
      <c r="Q804" s="108"/>
      <c r="R804" s="108"/>
      <c r="S804" s="108"/>
      <c r="T804" s="108"/>
      <c r="U804" s="108"/>
      <c r="V804" s="108"/>
      <c r="W804" s="108"/>
      <c r="X804" s="108"/>
      <c r="Y804" s="108"/>
      <c r="Z804" s="108"/>
    </row>
    <row r="805" ht="45.75" customHeight="1">
      <c r="A805" s="108"/>
      <c r="B805" s="108"/>
      <c r="C805" s="108"/>
      <c r="D805" s="108"/>
      <c r="E805" s="108"/>
      <c r="F805" s="108"/>
      <c r="G805" s="109"/>
      <c r="H805" s="108"/>
      <c r="I805" s="108"/>
      <c r="J805" s="108"/>
      <c r="K805" s="108"/>
      <c r="L805" s="108"/>
      <c r="M805" s="108"/>
      <c r="N805" s="108"/>
      <c r="O805" s="108"/>
      <c r="P805" s="108"/>
      <c r="Q805" s="108"/>
      <c r="R805" s="108"/>
      <c r="S805" s="108"/>
      <c r="T805" s="108"/>
      <c r="U805" s="108"/>
      <c r="V805" s="108"/>
      <c r="W805" s="108"/>
      <c r="X805" s="108"/>
      <c r="Y805" s="108"/>
      <c r="Z805" s="108"/>
    </row>
    <row r="806" ht="45.75" customHeight="1">
      <c r="A806" s="108"/>
      <c r="B806" s="108"/>
      <c r="C806" s="108"/>
      <c r="D806" s="108"/>
      <c r="E806" s="108"/>
      <c r="F806" s="108"/>
      <c r="G806" s="109"/>
      <c r="H806" s="108"/>
      <c r="I806" s="108"/>
      <c r="J806" s="108"/>
      <c r="K806" s="108"/>
      <c r="L806" s="108"/>
      <c r="M806" s="108"/>
      <c r="N806" s="108"/>
      <c r="O806" s="108"/>
      <c r="P806" s="108"/>
      <c r="Q806" s="108"/>
      <c r="R806" s="108"/>
      <c r="S806" s="108"/>
      <c r="T806" s="108"/>
      <c r="U806" s="108"/>
      <c r="V806" s="108"/>
      <c r="W806" s="108"/>
      <c r="X806" s="108"/>
      <c r="Y806" s="108"/>
      <c r="Z806" s="108"/>
    </row>
    <row r="807" ht="45.75" customHeight="1">
      <c r="A807" s="108"/>
      <c r="B807" s="108"/>
      <c r="C807" s="108"/>
      <c r="D807" s="108"/>
      <c r="E807" s="108"/>
      <c r="F807" s="108"/>
      <c r="G807" s="109"/>
      <c r="H807" s="108"/>
      <c r="I807" s="108"/>
      <c r="J807" s="108"/>
      <c r="K807" s="108"/>
      <c r="L807" s="108"/>
      <c r="M807" s="108"/>
      <c r="N807" s="108"/>
      <c r="O807" s="108"/>
      <c r="P807" s="108"/>
      <c r="Q807" s="108"/>
      <c r="R807" s="108"/>
      <c r="S807" s="108"/>
      <c r="T807" s="108"/>
      <c r="U807" s="108"/>
      <c r="V807" s="108"/>
      <c r="W807" s="108"/>
      <c r="X807" s="108"/>
      <c r="Y807" s="108"/>
      <c r="Z807" s="108"/>
    </row>
    <row r="808" ht="45.75" customHeight="1">
      <c r="A808" s="108"/>
      <c r="B808" s="108"/>
      <c r="C808" s="108"/>
      <c r="D808" s="108"/>
      <c r="E808" s="108"/>
      <c r="F808" s="108"/>
      <c r="G808" s="109"/>
      <c r="H808" s="108"/>
      <c r="I808" s="108"/>
      <c r="J808" s="108"/>
      <c r="K808" s="108"/>
      <c r="L808" s="108"/>
      <c r="M808" s="108"/>
      <c r="N808" s="108"/>
      <c r="O808" s="108"/>
      <c r="P808" s="108"/>
      <c r="Q808" s="108"/>
      <c r="R808" s="108"/>
      <c r="S808" s="108"/>
      <c r="T808" s="108"/>
      <c r="U808" s="108"/>
      <c r="V808" s="108"/>
      <c r="W808" s="108"/>
      <c r="X808" s="108"/>
      <c r="Y808" s="108"/>
      <c r="Z808" s="108"/>
    </row>
    <row r="809" ht="45.75" customHeight="1">
      <c r="A809" s="108"/>
      <c r="B809" s="108"/>
      <c r="C809" s="108"/>
      <c r="D809" s="108"/>
      <c r="E809" s="108"/>
      <c r="F809" s="108"/>
      <c r="G809" s="109"/>
      <c r="H809" s="108"/>
      <c r="I809" s="108"/>
      <c r="J809" s="108"/>
      <c r="K809" s="108"/>
      <c r="L809" s="108"/>
      <c r="M809" s="108"/>
      <c r="N809" s="108"/>
      <c r="O809" s="108"/>
      <c r="P809" s="108"/>
      <c r="Q809" s="108"/>
      <c r="R809" s="108"/>
      <c r="S809" s="108"/>
      <c r="T809" s="108"/>
      <c r="U809" s="108"/>
      <c r="V809" s="108"/>
      <c r="W809" s="108"/>
      <c r="X809" s="108"/>
      <c r="Y809" s="108"/>
      <c r="Z809" s="108"/>
    </row>
    <row r="810" ht="45.75" customHeight="1">
      <c r="A810" s="108"/>
      <c r="B810" s="108"/>
      <c r="C810" s="108"/>
      <c r="D810" s="108"/>
      <c r="E810" s="108"/>
      <c r="F810" s="108"/>
      <c r="G810" s="109"/>
      <c r="H810" s="108"/>
      <c r="I810" s="108"/>
      <c r="J810" s="108"/>
      <c r="K810" s="108"/>
      <c r="L810" s="108"/>
      <c r="M810" s="108"/>
      <c r="N810" s="108"/>
      <c r="O810" s="108"/>
      <c r="P810" s="108"/>
      <c r="Q810" s="108"/>
      <c r="R810" s="108"/>
      <c r="S810" s="108"/>
      <c r="T810" s="108"/>
      <c r="U810" s="108"/>
      <c r="V810" s="108"/>
      <c r="W810" s="108"/>
      <c r="X810" s="108"/>
      <c r="Y810" s="108"/>
      <c r="Z810" s="108"/>
    </row>
    <row r="811" ht="45.75" customHeight="1">
      <c r="A811" s="108"/>
      <c r="B811" s="108"/>
      <c r="C811" s="108"/>
      <c r="D811" s="108"/>
      <c r="E811" s="108"/>
      <c r="F811" s="108"/>
      <c r="G811" s="109"/>
      <c r="H811" s="108"/>
      <c r="I811" s="108"/>
      <c r="J811" s="108"/>
      <c r="K811" s="108"/>
      <c r="L811" s="108"/>
      <c r="M811" s="108"/>
      <c r="N811" s="108"/>
      <c r="O811" s="108"/>
      <c r="P811" s="108"/>
      <c r="Q811" s="108"/>
      <c r="R811" s="108"/>
      <c r="S811" s="108"/>
      <c r="T811" s="108"/>
      <c r="U811" s="108"/>
      <c r="V811" s="108"/>
      <c r="W811" s="108"/>
      <c r="X811" s="108"/>
      <c r="Y811" s="108"/>
      <c r="Z811" s="108"/>
    </row>
    <row r="812" ht="45.75" customHeight="1">
      <c r="A812" s="108"/>
      <c r="B812" s="108"/>
      <c r="C812" s="108"/>
      <c r="D812" s="108"/>
      <c r="E812" s="108"/>
      <c r="F812" s="108"/>
      <c r="G812" s="109"/>
      <c r="H812" s="108"/>
      <c r="I812" s="108"/>
      <c r="J812" s="108"/>
      <c r="K812" s="108"/>
      <c r="L812" s="108"/>
      <c r="M812" s="108"/>
      <c r="N812" s="108"/>
      <c r="O812" s="108"/>
      <c r="P812" s="108"/>
      <c r="Q812" s="108"/>
      <c r="R812" s="108"/>
      <c r="S812" s="108"/>
      <c r="T812" s="108"/>
      <c r="U812" s="108"/>
      <c r="V812" s="108"/>
      <c r="W812" s="108"/>
      <c r="X812" s="108"/>
      <c r="Y812" s="108"/>
      <c r="Z812" s="108"/>
    </row>
    <row r="813" ht="45.75" customHeight="1">
      <c r="A813" s="108"/>
      <c r="B813" s="108"/>
      <c r="C813" s="108"/>
      <c r="D813" s="108"/>
      <c r="E813" s="108"/>
      <c r="F813" s="108"/>
      <c r="G813" s="109"/>
      <c r="H813" s="108"/>
      <c r="I813" s="108"/>
      <c r="J813" s="108"/>
      <c r="K813" s="108"/>
      <c r="L813" s="108"/>
      <c r="M813" s="108"/>
      <c r="N813" s="108"/>
      <c r="O813" s="108"/>
      <c r="P813" s="108"/>
      <c r="Q813" s="108"/>
      <c r="R813" s="108"/>
      <c r="S813" s="108"/>
      <c r="T813" s="108"/>
      <c r="U813" s="108"/>
      <c r="V813" s="108"/>
      <c r="W813" s="108"/>
      <c r="X813" s="108"/>
      <c r="Y813" s="108"/>
      <c r="Z813" s="108"/>
    </row>
    <row r="814" ht="45.75" customHeight="1">
      <c r="A814" s="108"/>
      <c r="B814" s="108"/>
      <c r="C814" s="108"/>
      <c r="D814" s="108"/>
      <c r="E814" s="108"/>
      <c r="F814" s="108"/>
      <c r="G814" s="109"/>
      <c r="H814" s="108"/>
      <c r="I814" s="108"/>
      <c r="J814" s="108"/>
      <c r="K814" s="108"/>
      <c r="L814" s="108"/>
      <c r="M814" s="108"/>
      <c r="N814" s="108"/>
      <c r="O814" s="108"/>
      <c r="P814" s="108"/>
      <c r="Q814" s="108"/>
      <c r="R814" s="108"/>
      <c r="S814" s="108"/>
      <c r="T814" s="108"/>
      <c r="U814" s="108"/>
      <c r="V814" s="108"/>
      <c r="W814" s="108"/>
      <c r="X814" s="108"/>
      <c r="Y814" s="108"/>
      <c r="Z814" s="108"/>
    </row>
    <row r="815" ht="45.75" customHeight="1">
      <c r="A815" s="108"/>
      <c r="B815" s="108"/>
      <c r="C815" s="108"/>
      <c r="D815" s="108"/>
      <c r="E815" s="108"/>
      <c r="F815" s="108"/>
      <c r="G815" s="109"/>
      <c r="H815" s="108"/>
      <c r="I815" s="108"/>
      <c r="J815" s="108"/>
      <c r="K815" s="108"/>
      <c r="L815" s="108"/>
      <c r="M815" s="108"/>
      <c r="N815" s="108"/>
      <c r="O815" s="108"/>
      <c r="P815" s="108"/>
      <c r="Q815" s="108"/>
      <c r="R815" s="108"/>
      <c r="S815" s="108"/>
      <c r="T815" s="108"/>
      <c r="U815" s="108"/>
      <c r="V815" s="108"/>
      <c r="W815" s="108"/>
      <c r="X815" s="108"/>
      <c r="Y815" s="108"/>
      <c r="Z815" s="108"/>
    </row>
    <row r="816" ht="45.75" customHeight="1">
      <c r="A816" s="108"/>
      <c r="B816" s="108"/>
      <c r="C816" s="108"/>
      <c r="D816" s="108"/>
      <c r="E816" s="108"/>
      <c r="F816" s="108"/>
      <c r="G816" s="109"/>
      <c r="H816" s="108"/>
      <c r="I816" s="108"/>
      <c r="J816" s="108"/>
      <c r="K816" s="108"/>
      <c r="L816" s="108"/>
      <c r="M816" s="108"/>
      <c r="N816" s="108"/>
      <c r="O816" s="108"/>
      <c r="P816" s="108"/>
      <c r="Q816" s="108"/>
      <c r="R816" s="108"/>
      <c r="S816" s="108"/>
      <c r="T816" s="108"/>
      <c r="U816" s="108"/>
      <c r="V816" s="108"/>
      <c r="W816" s="108"/>
      <c r="X816" s="108"/>
      <c r="Y816" s="108"/>
      <c r="Z816" s="108"/>
    </row>
    <row r="817" ht="45.75" customHeight="1">
      <c r="A817" s="108"/>
      <c r="B817" s="108"/>
      <c r="C817" s="108"/>
      <c r="D817" s="108"/>
      <c r="E817" s="108"/>
      <c r="F817" s="108"/>
      <c r="G817" s="109"/>
      <c r="H817" s="108"/>
      <c r="I817" s="108"/>
      <c r="J817" s="108"/>
      <c r="K817" s="108"/>
      <c r="L817" s="108"/>
      <c r="M817" s="108"/>
      <c r="N817" s="108"/>
      <c r="O817" s="108"/>
      <c r="P817" s="108"/>
      <c r="Q817" s="108"/>
      <c r="R817" s="108"/>
      <c r="S817" s="108"/>
      <c r="T817" s="108"/>
      <c r="U817" s="108"/>
      <c r="V817" s="108"/>
      <c r="W817" s="108"/>
      <c r="X817" s="108"/>
      <c r="Y817" s="108"/>
      <c r="Z817" s="108"/>
    </row>
    <row r="818" ht="45.75" customHeight="1">
      <c r="A818" s="108"/>
      <c r="B818" s="108"/>
      <c r="C818" s="108"/>
      <c r="D818" s="108"/>
      <c r="E818" s="108"/>
      <c r="F818" s="108"/>
      <c r="G818" s="109"/>
      <c r="H818" s="108"/>
      <c r="I818" s="108"/>
      <c r="J818" s="108"/>
      <c r="K818" s="108"/>
      <c r="L818" s="108"/>
      <c r="M818" s="108"/>
      <c r="N818" s="108"/>
      <c r="O818" s="108"/>
      <c r="P818" s="108"/>
      <c r="Q818" s="108"/>
      <c r="R818" s="108"/>
      <c r="S818" s="108"/>
      <c r="T818" s="108"/>
      <c r="U818" s="108"/>
      <c r="V818" s="108"/>
      <c r="W818" s="108"/>
      <c r="X818" s="108"/>
      <c r="Y818" s="108"/>
      <c r="Z818" s="108"/>
    </row>
    <row r="819" ht="45.75" customHeight="1">
      <c r="A819" s="108"/>
      <c r="B819" s="108"/>
      <c r="C819" s="108"/>
      <c r="D819" s="108"/>
      <c r="E819" s="108"/>
      <c r="F819" s="108"/>
      <c r="G819" s="109"/>
      <c r="H819" s="108"/>
      <c r="I819" s="108"/>
      <c r="J819" s="108"/>
      <c r="K819" s="108"/>
      <c r="L819" s="108"/>
      <c r="M819" s="108"/>
      <c r="N819" s="108"/>
      <c r="O819" s="108"/>
      <c r="P819" s="108"/>
      <c r="Q819" s="108"/>
      <c r="R819" s="108"/>
      <c r="S819" s="108"/>
      <c r="T819" s="108"/>
      <c r="U819" s="108"/>
      <c r="V819" s="108"/>
      <c r="W819" s="108"/>
      <c r="X819" s="108"/>
      <c r="Y819" s="108"/>
      <c r="Z819" s="108"/>
    </row>
    <row r="820" ht="45.75" customHeight="1">
      <c r="A820" s="108"/>
      <c r="B820" s="108"/>
      <c r="C820" s="108"/>
      <c r="D820" s="108"/>
      <c r="E820" s="108"/>
      <c r="F820" s="108"/>
      <c r="G820" s="109"/>
      <c r="H820" s="108"/>
      <c r="I820" s="108"/>
      <c r="J820" s="108"/>
      <c r="K820" s="108"/>
      <c r="L820" s="108"/>
      <c r="M820" s="108"/>
      <c r="N820" s="108"/>
      <c r="O820" s="108"/>
      <c r="P820" s="108"/>
      <c r="Q820" s="108"/>
      <c r="R820" s="108"/>
      <c r="S820" s="108"/>
      <c r="T820" s="108"/>
      <c r="U820" s="108"/>
      <c r="V820" s="108"/>
      <c r="W820" s="108"/>
      <c r="X820" s="108"/>
      <c r="Y820" s="108"/>
      <c r="Z820" s="108"/>
    </row>
    <row r="821" ht="45.75" customHeight="1">
      <c r="A821" s="108"/>
      <c r="B821" s="108"/>
      <c r="C821" s="108"/>
      <c r="D821" s="108"/>
      <c r="E821" s="108"/>
      <c r="F821" s="108"/>
      <c r="G821" s="109"/>
      <c r="H821" s="108"/>
      <c r="I821" s="108"/>
      <c r="J821" s="108"/>
      <c r="K821" s="108"/>
      <c r="L821" s="108"/>
      <c r="M821" s="108"/>
      <c r="N821" s="108"/>
      <c r="O821" s="108"/>
      <c r="P821" s="108"/>
      <c r="Q821" s="108"/>
      <c r="R821" s="108"/>
      <c r="S821" s="108"/>
      <c r="T821" s="108"/>
      <c r="U821" s="108"/>
      <c r="V821" s="108"/>
      <c r="W821" s="108"/>
      <c r="X821" s="108"/>
      <c r="Y821" s="108"/>
      <c r="Z821" s="108"/>
    </row>
    <row r="822" ht="45.75" customHeight="1">
      <c r="A822" s="108"/>
      <c r="B822" s="108"/>
      <c r="C822" s="108"/>
      <c r="D822" s="108"/>
      <c r="E822" s="108"/>
      <c r="F822" s="108"/>
      <c r="G822" s="109"/>
      <c r="H822" s="108"/>
      <c r="I822" s="108"/>
      <c r="J822" s="108"/>
      <c r="K822" s="108"/>
      <c r="L822" s="108"/>
      <c r="M822" s="108"/>
      <c r="N822" s="108"/>
      <c r="O822" s="108"/>
      <c r="P822" s="108"/>
      <c r="Q822" s="108"/>
      <c r="R822" s="108"/>
      <c r="S822" s="108"/>
      <c r="T822" s="108"/>
      <c r="U822" s="108"/>
      <c r="V822" s="108"/>
      <c r="W822" s="108"/>
      <c r="X822" s="108"/>
      <c r="Y822" s="108"/>
      <c r="Z822" s="108"/>
    </row>
    <row r="823" ht="45.75" customHeight="1">
      <c r="A823" s="108"/>
      <c r="B823" s="108"/>
      <c r="C823" s="108"/>
      <c r="D823" s="108"/>
      <c r="E823" s="108"/>
      <c r="F823" s="108"/>
      <c r="G823" s="109"/>
      <c r="H823" s="108"/>
      <c r="I823" s="108"/>
      <c r="J823" s="108"/>
      <c r="K823" s="108"/>
      <c r="L823" s="108"/>
      <c r="M823" s="108"/>
      <c r="N823" s="108"/>
      <c r="O823" s="108"/>
      <c r="P823" s="108"/>
      <c r="Q823" s="108"/>
      <c r="R823" s="108"/>
      <c r="S823" s="108"/>
      <c r="T823" s="108"/>
      <c r="U823" s="108"/>
      <c r="V823" s="108"/>
      <c r="W823" s="108"/>
      <c r="X823" s="108"/>
      <c r="Y823" s="108"/>
      <c r="Z823" s="108"/>
    </row>
    <row r="824" ht="45.75" customHeight="1">
      <c r="A824" s="108"/>
      <c r="B824" s="108"/>
      <c r="C824" s="108"/>
      <c r="D824" s="108"/>
      <c r="E824" s="108"/>
      <c r="F824" s="108"/>
      <c r="G824" s="109"/>
      <c r="H824" s="108"/>
      <c r="I824" s="108"/>
      <c r="J824" s="108"/>
      <c r="K824" s="108"/>
      <c r="L824" s="108"/>
      <c r="M824" s="108"/>
      <c r="N824" s="108"/>
      <c r="O824" s="108"/>
      <c r="P824" s="108"/>
      <c r="Q824" s="108"/>
      <c r="R824" s="108"/>
      <c r="S824" s="108"/>
      <c r="T824" s="108"/>
      <c r="U824" s="108"/>
      <c r="V824" s="108"/>
      <c r="W824" s="108"/>
      <c r="X824" s="108"/>
      <c r="Y824" s="108"/>
      <c r="Z824" s="108"/>
    </row>
    <row r="825" ht="45.75" customHeight="1">
      <c r="A825" s="108"/>
      <c r="B825" s="108"/>
      <c r="C825" s="108"/>
      <c r="D825" s="108"/>
      <c r="E825" s="108"/>
      <c r="F825" s="108"/>
      <c r="G825" s="109"/>
      <c r="H825" s="108"/>
      <c r="I825" s="108"/>
      <c r="J825" s="108"/>
      <c r="K825" s="108"/>
      <c r="L825" s="108"/>
      <c r="M825" s="108"/>
      <c r="N825" s="108"/>
      <c r="O825" s="108"/>
      <c r="P825" s="108"/>
      <c r="Q825" s="108"/>
      <c r="R825" s="108"/>
      <c r="S825" s="108"/>
      <c r="T825" s="108"/>
      <c r="U825" s="108"/>
      <c r="V825" s="108"/>
      <c r="W825" s="108"/>
      <c r="X825" s="108"/>
      <c r="Y825" s="108"/>
      <c r="Z825" s="108"/>
    </row>
    <row r="826" ht="45.75" customHeight="1">
      <c r="A826" s="108"/>
      <c r="B826" s="108"/>
      <c r="C826" s="108"/>
      <c r="D826" s="108"/>
      <c r="E826" s="108"/>
      <c r="F826" s="108"/>
      <c r="G826" s="109"/>
      <c r="H826" s="108"/>
      <c r="I826" s="108"/>
      <c r="J826" s="108"/>
      <c r="K826" s="108"/>
      <c r="L826" s="108"/>
      <c r="M826" s="108"/>
      <c r="N826" s="108"/>
      <c r="O826" s="108"/>
      <c r="P826" s="108"/>
      <c r="Q826" s="108"/>
      <c r="R826" s="108"/>
      <c r="S826" s="108"/>
      <c r="T826" s="108"/>
      <c r="U826" s="108"/>
      <c r="V826" s="108"/>
      <c r="W826" s="108"/>
      <c r="X826" s="108"/>
      <c r="Y826" s="108"/>
      <c r="Z826" s="108"/>
    </row>
    <row r="827" ht="45.75" customHeight="1">
      <c r="A827" s="108"/>
      <c r="B827" s="108"/>
      <c r="C827" s="108"/>
      <c r="D827" s="108"/>
      <c r="E827" s="108"/>
      <c r="F827" s="108"/>
      <c r="G827" s="109"/>
      <c r="H827" s="108"/>
      <c r="I827" s="108"/>
      <c r="J827" s="108"/>
      <c r="K827" s="108"/>
      <c r="L827" s="108"/>
      <c r="M827" s="108"/>
      <c r="N827" s="108"/>
      <c r="O827" s="108"/>
      <c r="P827" s="108"/>
      <c r="Q827" s="108"/>
      <c r="R827" s="108"/>
      <c r="S827" s="108"/>
      <c r="T827" s="108"/>
      <c r="U827" s="108"/>
      <c r="V827" s="108"/>
      <c r="W827" s="108"/>
      <c r="X827" s="108"/>
      <c r="Y827" s="108"/>
      <c r="Z827" s="108"/>
    </row>
    <row r="828" ht="45.75" customHeight="1">
      <c r="A828" s="108"/>
      <c r="B828" s="108"/>
      <c r="C828" s="108"/>
      <c r="D828" s="108"/>
      <c r="E828" s="108"/>
      <c r="F828" s="108"/>
      <c r="G828" s="109"/>
      <c r="H828" s="108"/>
      <c r="I828" s="108"/>
      <c r="J828" s="108"/>
      <c r="K828" s="108"/>
      <c r="L828" s="108"/>
      <c r="M828" s="108"/>
      <c r="N828" s="108"/>
      <c r="O828" s="108"/>
      <c r="P828" s="108"/>
      <c r="Q828" s="108"/>
      <c r="R828" s="108"/>
      <c r="S828" s="108"/>
      <c r="T828" s="108"/>
      <c r="U828" s="108"/>
      <c r="V828" s="108"/>
      <c r="W828" s="108"/>
      <c r="X828" s="108"/>
      <c r="Y828" s="108"/>
      <c r="Z828" s="108"/>
    </row>
    <row r="829" ht="45.75" customHeight="1">
      <c r="A829" s="108"/>
      <c r="B829" s="108"/>
      <c r="C829" s="108"/>
      <c r="D829" s="108"/>
      <c r="E829" s="108"/>
      <c r="F829" s="108"/>
      <c r="G829" s="109"/>
      <c r="H829" s="108"/>
      <c r="I829" s="108"/>
      <c r="J829" s="108"/>
      <c r="K829" s="108"/>
      <c r="L829" s="108"/>
      <c r="M829" s="108"/>
      <c r="N829" s="108"/>
      <c r="O829" s="108"/>
      <c r="P829" s="108"/>
      <c r="Q829" s="108"/>
      <c r="R829" s="108"/>
      <c r="S829" s="108"/>
      <c r="T829" s="108"/>
      <c r="U829" s="108"/>
      <c r="V829" s="108"/>
      <c r="W829" s="108"/>
      <c r="X829" s="108"/>
      <c r="Y829" s="108"/>
      <c r="Z829" s="108"/>
    </row>
    <row r="830" ht="45.75" customHeight="1">
      <c r="A830" s="108"/>
      <c r="B830" s="108"/>
      <c r="C830" s="108"/>
      <c r="D830" s="108"/>
      <c r="E830" s="108"/>
      <c r="F830" s="108"/>
      <c r="G830" s="109"/>
      <c r="H830" s="108"/>
      <c r="I830" s="108"/>
      <c r="J830" s="108"/>
      <c r="K830" s="108"/>
      <c r="L830" s="108"/>
      <c r="M830" s="108"/>
      <c r="N830" s="108"/>
      <c r="O830" s="108"/>
      <c r="P830" s="108"/>
      <c r="Q830" s="108"/>
      <c r="R830" s="108"/>
      <c r="S830" s="108"/>
      <c r="T830" s="108"/>
      <c r="U830" s="108"/>
      <c r="V830" s="108"/>
      <c r="W830" s="108"/>
      <c r="X830" s="108"/>
      <c r="Y830" s="108"/>
      <c r="Z830" s="108"/>
    </row>
    <row r="831" ht="45.75" customHeight="1">
      <c r="A831" s="108"/>
      <c r="B831" s="108"/>
      <c r="C831" s="108"/>
      <c r="D831" s="108"/>
      <c r="E831" s="108"/>
      <c r="F831" s="108"/>
      <c r="G831" s="109"/>
      <c r="H831" s="108"/>
      <c r="I831" s="108"/>
      <c r="J831" s="108"/>
      <c r="K831" s="108"/>
      <c r="L831" s="108"/>
      <c r="M831" s="108"/>
      <c r="N831" s="108"/>
      <c r="O831" s="108"/>
      <c r="P831" s="108"/>
      <c r="Q831" s="108"/>
      <c r="R831" s="108"/>
      <c r="S831" s="108"/>
      <c r="T831" s="108"/>
      <c r="U831" s="108"/>
      <c r="V831" s="108"/>
      <c r="W831" s="108"/>
      <c r="X831" s="108"/>
      <c r="Y831" s="108"/>
      <c r="Z831" s="108"/>
    </row>
    <row r="832" ht="45.75" customHeight="1">
      <c r="A832" s="108"/>
      <c r="B832" s="108"/>
      <c r="C832" s="108"/>
      <c r="D832" s="108"/>
      <c r="E832" s="108"/>
      <c r="F832" s="108"/>
      <c r="G832" s="109"/>
      <c r="H832" s="108"/>
      <c r="I832" s="108"/>
      <c r="J832" s="108"/>
      <c r="K832" s="108"/>
      <c r="L832" s="108"/>
      <c r="M832" s="108"/>
      <c r="N832" s="108"/>
      <c r="O832" s="108"/>
      <c r="P832" s="108"/>
      <c r="Q832" s="108"/>
      <c r="R832" s="108"/>
      <c r="S832" s="108"/>
      <c r="T832" s="108"/>
      <c r="U832" s="108"/>
      <c r="V832" s="108"/>
      <c r="W832" s="108"/>
      <c r="X832" s="108"/>
      <c r="Y832" s="108"/>
      <c r="Z832" s="108"/>
    </row>
    <row r="833" ht="45.75" customHeight="1">
      <c r="A833" s="108"/>
      <c r="B833" s="108"/>
      <c r="C833" s="108"/>
      <c r="D833" s="108"/>
      <c r="E833" s="108"/>
      <c r="F833" s="108"/>
      <c r="G833" s="109"/>
      <c r="H833" s="108"/>
      <c r="I833" s="108"/>
      <c r="J833" s="108"/>
      <c r="K833" s="108"/>
      <c r="L833" s="108"/>
      <c r="M833" s="108"/>
      <c r="N833" s="108"/>
      <c r="O833" s="108"/>
      <c r="P833" s="108"/>
      <c r="Q833" s="108"/>
      <c r="R833" s="108"/>
      <c r="S833" s="108"/>
      <c r="T833" s="108"/>
      <c r="U833" s="108"/>
      <c r="V833" s="108"/>
      <c r="W833" s="108"/>
      <c r="X833" s="108"/>
      <c r="Y833" s="108"/>
      <c r="Z833" s="108"/>
    </row>
    <row r="834" ht="45.75" customHeight="1">
      <c r="A834" s="108"/>
      <c r="B834" s="108"/>
      <c r="C834" s="108"/>
      <c r="D834" s="108"/>
      <c r="E834" s="108"/>
      <c r="F834" s="108"/>
      <c r="G834" s="109"/>
      <c r="H834" s="108"/>
      <c r="I834" s="108"/>
      <c r="J834" s="108"/>
      <c r="K834" s="108"/>
      <c r="L834" s="108"/>
      <c r="M834" s="108"/>
      <c r="N834" s="108"/>
      <c r="O834" s="108"/>
      <c r="P834" s="108"/>
      <c r="Q834" s="108"/>
      <c r="R834" s="108"/>
      <c r="S834" s="108"/>
      <c r="T834" s="108"/>
      <c r="U834" s="108"/>
      <c r="V834" s="108"/>
      <c r="W834" s="108"/>
      <c r="X834" s="108"/>
      <c r="Y834" s="108"/>
      <c r="Z834" s="108"/>
    </row>
    <row r="835" ht="45.75" customHeight="1">
      <c r="A835" s="108"/>
      <c r="B835" s="108"/>
      <c r="C835" s="108"/>
      <c r="D835" s="108"/>
      <c r="E835" s="108"/>
      <c r="F835" s="108"/>
      <c r="G835" s="109"/>
      <c r="H835" s="108"/>
      <c r="I835" s="108"/>
      <c r="J835" s="108"/>
      <c r="K835" s="108"/>
      <c r="L835" s="108"/>
      <c r="M835" s="108"/>
      <c r="N835" s="108"/>
      <c r="O835" s="108"/>
      <c r="P835" s="108"/>
      <c r="Q835" s="108"/>
      <c r="R835" s="108"/>
      <c r="S835" s="108"/>
      <c r="T835" s="108"/>
      <c r="U835" s="108"/>
      <c r="V835" s="108"/>
      <c r="W835" s="108"/>
      <c r="X835" s="108"/>
      <c r="Y835" s="108"/>
      <c r="Z835" s="108"/>
    </row>
    <row r="836" ht="45.75" customHeight="1">
      <c r="A836" s="108"/>
      <c r="B836" s="108"/>
      <c r="C836" s="108"/>
      <c r="D836" s="108"/>
      <c r="E836" s="108"/>
      <c r="F836" s="108"/>
      <c r="G836" s="109"/>
      <c r="H836" s="108"/>
      <c r="I836" s="108"/>
      <c r="J836" s="108"/>
      <c r="K836" s="108"/>
      <c r="L836" s="108"/>
      <c r="M836" s="108"/>
      <c r="N836" s="108"/>
      <c r="O836" s="108"/>
      <c r="P836" s="108"/>
      <c r="Q836" s="108"/>
      <c r="R836" s="108"/>
      <c r="S836" s="108"/>
      <c r="T836" s="108"/>
      <c r="U836" s="108"/>
      <c r="V836" s="108"/>
      <c r="W836" s="108"/>
      <c r="X836" s="108"/>
      <c r="Y836" s="108"/>
      <c r="Z836" s="108"/>
    </row>
    <row r="837" ht="45.75" customHeight="1">
      <c r="A837" s="108"/>
      <c r="B837" s="108"/>
      <c r="C837" s="108"/>
      <c r="D837" s="108"/>
      <c r="E837" s="108"/>
      <c r="F837" s="108"/>
      <c r="G837" s="109"/>
      <c r="H837" s="108"/>
      <c r="I837" s="108"/>
      <c r="J837" s="108"/>
      <c r="K837" s="108"/>
      <c r="L837" s="108"/>
      <c r="M837" s="108"/>
      <c r="N837" s="108"/>
      <c r="O837" s="108"/>
      <c r="P837" s="108"/>
      <c r="Q837" s="108"/>
      <c r="R837" s="108"/>
      <c r="S837" s="108"/>
      <c r="T837" s="108"/>
      <c r="U837" s="108"/>
      <c r="V837" s="108"/>
      <c r="W837" s="108"/>
      <c r="X837" s="108"/>
      <c r="Y837" s="108"/>
      <c r="Z837" s="108"/>
    </row>
    <row r="838" ht="45.75" customHeight="1">
      <c r="A838" s="108"/>
      <c r="B838" s="108"/>
      <c r="C838" s="108"/>
      <c r="D838" s="108"/>
      <c r="E838" s="108"/>
      <c r="F838" s="108"/>
      <c r="G838" s="109"/>
      <c r="H838" s="108"/>
      <c r="I838" s="108"/>
      <c r="J838" s="108"/>
      <c r="K838" s="108"/>
      <c r="L838" s="108"/>
      <c r="M838" s="108"/>
      <c r="N838" s="108"/>
      <c r="O838" s="108"/>
      <c r="P838" s="108"/>
      <c r="Q838" s="108"/>
      <c r="R838" s="108"/>
      <c r="S838" s="108"/>
      <c r="T838" s="108"/>
      <c r="U838" s="108"/>
      <c r="V838" s="108"/>
      <c r="W838" s="108"/>
      <c r="X838" s="108"/>
      <c r="Y838" s="108"/>
      <c r="Z838" s="108"/>
    </row>
    <row r="839" ht="45.75" customHeight="1">
      <c r="A839" s="108"/>
      <c r="B839" s="108"/>
      <c r="C839" s="108"/>
      <c r="D839" s="108"/>
      <c r="E839" s="108"/>
      <c r="F839" s="108"/>
      <c r="G839" s="109"/>
      <c r="H839" s="108"/>
      <c r="I839" s="108"/>
      <c r="J839" s="108"/>
      <c r="K839" s="108"/>
      <c r="L839" s="108"/>
      <c r="M839" s="108"/>
      <c r="N839" s="108"/>
      <c r="O839" s="108"/>
      <c r="P839" s="108"/>
      <c r="Q839" s="108"/>
      <c r="R839" s="108"/>
      <c r="S839" s="108"/>
      <c r="T839" s="108"/>
      <c r="U839" s="108"/>
      <c r="V839" s="108"/>
      <c r="W839" s="108"/>
      <c r="X839" s="108"/>
      <c r="Y839" s="108"/>
      <c r="Z839" s="108"/>
    </row>
    <row r="840" ht="45.75" customHeight="1">
      <c r="A840" s="108"/>
      <c r="B840" s="108"/>
      <c r="C840" s="108"/>
      <c r="D840" s="108"/>
      <c r="E840" s="108"/>
      <c r="F840" s="108"/>
      <c r="G840" s="109"/>
      <c r="H840" s="108"/>
      <c r="I840" s="108"/>
      <c r="J840" s="108"/>
      <c r="K840" s="108"/>
      <c r="L840" s="108"/>
      <c r="M840" s="108"/>
      <c r="N840" s="108"/>
      <c r="O840" s="108"/>
      <c r="P840" s="108"/>
      <c r="Q840" s="108"/>
      <c r="R840" s="108"/>
      <c r="S840" s="108"/>
      <c r="T840" s="108"/>
      <c r="U840" s="108"/>
      <c r="V840" s="108"/>
      <c r="W840" s="108"/>
      <c r="X840" s="108"/>
      <c r="Y840" s="108"/>
      <c r="Z840" s="108"/>
    </row>
    <row r="841" ht="45.75" customHeight="1">
      <c r="A841" s="108"/>
      <c r="B841" s="108"/>
      <c r="C841" s="108"/>
      <c r="D841" s="108"/>
      <c r="E841" s="108"/>
      <c r="F841" s="108"/>
      <c r="G841" s="109"/>
      <c r="H841" s="108"/>
      <c r="I841" s="108"/>
      <c r="J841" s="108"/>
      <c r="K841" s="108"/>
      <c r="L841" s="108"/>
      <c r="M841" s="108"/>
      <c r="N841" s="108"/>
      <c r="O841" s="108"/>
      <c r="P841" s="108"/>
      <c r="Q841" s="108"/>
      <c r="R841" s="108"/>
      <c r="S841" s="108"/>
      <c r="T841" s="108"/>
      <c r="U841" s="108"/>
      <c r="V841" s="108"/>
      <c r="W841" s="108"/>
      <c r="X841" s="108"/>
      <c r="Y841" s="108"/>
      <c r="Z841" s="108"/>
    </row>
    <row r="842" ht="45.75" customHeight="1">
      <c r="A842" s="108"/>
      <c r="B842" s="108"/>
      <c r="C842" s="108"/>
      <c r="D842" s="108"/>
      <c r="E842" s="108"/>
      <c r="F842" s="108"/>
      <c r="G842" s="109"/>
      <c r="H842" s="108"/>
      <c r="I842" s="108"/>
      <c r="J842" s="108"/>
      <c r="K842" s="108"/>
      <c r="L842" s="108"/>
      <c r="M842" s="108"/>
      <c r="N842" s="108"/>
      <c r="O842" s="108"/>
      <c r="P842" s="108"/>
      <c r="Q842" s="108"/>
      <c r="R842" s="108"/>
      <c r="S842" s="108"/>
      <c r="T842" s="108"/>
      <c r="U842" s="108"/>
      <c r="V842" s="108"/>
      <c r="W842" s="108"/>
      <c r="X842" s="108"/>
      <c r="Y842" s="108"/>
      <c r="Z842" s="108"/>
    </row>
    <row r="843" ht="45.75" customHeight="1">
      <c r="A843" s="108"/>
      <c r="B843" s="108"/>
      <c r="C843" s="108"/>
      <c r="D843" s="108"/>
      <c r="E843" s="108"/>
      <c r="F843" s="108"/>
      <c r="G843" s="109"/>
      <c r="H843" s="108"/>
      <c r="I843" s="108"/>
      <c r="J843" s="108"/>
      <c r="K843" s="108"/>
      <c r="L843" s="108"/>
      <c r="M843" s="108"/>
      <c r="N843" s="108"/>
      <c r="O843" s="108"/>
      <c r="P843" s="108"/>
      <c r="Q843" s="108"/>
      <c r="R843" s="108"/>
      <c r="S843" s="108"/>
      <c r="T843" s="108"/>
      <c r="U843" s="108"/>
      <c r="V843" s="108"/>
      <c r="W843" s="108"/>
      <c r="X843" s="108"/>
      <c r="Y843" s="108"/>
      <c r="Z843" s="108"/>
    </row>
    <row r="844" ht="45.75" customHeight="1">
      <c r="A844" s="108"/>
      <c r="B844" s="108"/>
      <c r="C844" s="108"/>
      <c r="D844" s="108"/>
      <c r="E844" s="108"/>
      <c r="F844" s="108"/>
      <c r="G844" s="109"/>
      <c r="H844" s="108"/>
      <c r="I844" s="108"/>
      <c r="J844" s="108"/>
      <c r="K844" s="108"/>
      <c r="L844" s="108"/>
      <c r="M844" s="108"/>
      <c r="N844" s="108"/>
      <c r="O844" s="108"/>
      <c r="P844" s="108"/>
      <c r="Q844" s="108"/>
      <c r="R844" s="108"/>
      <c r="S844" s="108"/>
      <c r="T844" s="108"/>
      <c r="U844" s="108"/>
      <c r="V844" s="108"/>
      <c r="W844" s="108"/>
      <c r="X844" s="108"/>
      <c r="Y844" s="108"/>
      <c r="Z844" s="108"/>
    </row>
    <row r="845" ht="45.75" customHeight="1">
      <c r="A845" s="108"/>
      <c r="B845" s="108"/>
      <c r="C845" s="108"/>
      <c r="D845" s="108"/>
      <c r="E845" s="108"/>
      <c r="F845" s="108"/>
      <c r="G845" s="109"/>
      <c r="H845" s="108"/>
      <c r="I845" s="108"/>
      <c r="J845" s="108"/>
      <c r="K845" s="108"/>
      <c r="L845" s="108"/>
      <c r="M845" s="108"/>
      <c r="N845" s="108"/>
      <c r="O845" s="108"/>
      <c r="P845" s="108"/>
      <c r="Q845" s="108"/>
      <c r="R845" s="108"/>
      <c r="S845" s="108"/>
      <c r="T845" s="108"/>
      <c r="U845" s="108"/>
      <c r="V845" s="108"/>
      <c r="W845" s="108"/>
      <c r="X845" s="108"/>
      <c r="Y845" s="108"/>
      <c r="Z845" s="108"/>
    </row>
    <row r="846" ht="45.75" customHeight="1">
      <c r="A846" s="108"/>
      <c r="B846" s="108"/>
      <c r="C846" s="108"/>
      <c r="D846" s="108"/>
      <c r="E846" s="108"/>
      <c r="F846" s="108"/>
      <c r="G846" s="109"/>
      <c r="H846" s="108"/>
      <c r="I846" s="108"/>
      <c r="J846" s="108"/>
      <c r="K846" s="108"/>
      <c r="L846" s="108"/>
      <c r="M846" s="108"/>
      <c r="N846" s="108"/>
      <c r="O846" s="108"/>
      <c r="P846" s="108"/>
      <c r="Q846" s="108"/>
      <c r="R846" s="108"/>
      <c r="S846" s="108"/>
      <c r="T846" s="108"/>
      <c r="U846" s="108"/>
      <c r="V846" s="108"/>
      <c r="W846" s="108"/>
      <c r="X846" s="108"/>
      <c r="Y846" s="108"/>
      <c r="Z846" s="108"/>
    </row>
    <row r="847" ht="45.75" customHeight="1">
      <c r="A847" s="108"/>
      <c r="B847" s="108"/>
      <c r="C847" s="108"/>
      <c r="D847" s="108"/>
      <c r="E847" s="108"/>
      <c r="F847" s="108"/>
      <c r="G847" s="109"/>
      <c r="H847" s="108"/>
      <c r="I847" s="108"/>
      <c r="J847" s="108"/>
      <c r="K847" s="108"/>
      <c r="L847" s="108"/>
      <c r="M847" s="108"/>
      <c r="N847" s="108"/>
      <c r="O847" s="108"/>
      <c r="P847" s="108"/>
      <c r="Q847" s="108"/>
      <c r="R847" s="108"/>
      <c r="S847" s="108"/>
      <c r="T847" s="108"/>
      <c r="U847" s="108"/>
      <c r="V847" s="108"/>
      <c r="W847" s="108"/>
      <c r="X847" s="108"/>
      <c r="Y847" s="108"/>
      <c r="Z847" s="108"/>
    </row>
    <row r="848" ht="45.75" customHeight="1">
      <c r="A848" s="108"/>
      <c r="B848" s="108"/>
      <c r="C848" s="108"/>
      <c r="D848" s="108"/>
      <c r="E848" s="108"/>
      <c r="F848" s="108"/>
      <c r="G848" s="109"/>
      <c r="H848" s="108"/>
      <c r="I848" s="108"/>
      <c r="J848" s="108"/>
      <c r="K848" s="108"/>
      <c r="L848" s="108"/>
      <c r="M848" s="108"/>
      <c r="N848" s="108"/>
      <c r="O848" s="108"/>
      <c r="P848" s="108"/>
      <c r="Q848" s="108"/>
      <c r="R848" s="108"/>
      <c r="S848" s="108"/>
      <c r="T848" s="108"/>
      <c r="U848" s="108"/>
      <c r="V848" s="108"/>
      <c r="W848" s="108"/>
      <c r="X848" s="108"/>
      <c r="Y848" s="108"/>
      <c r="Z848" s="108"/>
    </row>
    <row r="849" ht="45.75" customHeight="1">
      <c r="A849" s="108"/>
      <c r="B849" s="108"/>
      <c r="C849" s="108"/>
      <c r="D849" s="108"/>
      <c r="E849" s="108"/>
      <c r="F849" s="108"/>
      <c r="G849" s="109"/>
      <c r="H849" s="108"/>
      <c r="I849" s="108"/>
      <c r="J849" s="108"/>
      <c r="K849" s="108"/>
      <c r="L849" s="108"/>
      <c r="M849" s="108"/>
      <c r="N849" s="108"/>
      <c r="O849" s="108"/>
      <c r="P849" s="108"/>
      <c r="Q849" s="108"/>
      <c r="R849" s="108"/>
      <c r="S849" s="108"/>
      <c r="T849" s="108"/>
      <c r="U849" s="108"/>
      <c r="V849" s="108"/>
      <c r="W849" s="108"/>
      <c r="X849" s="108"/>
      <c r="Y849" s="108"/>
      <c r="Z849" s="108"/>
    </row>
    <row r="850" ht="45.75" customHeight="1">
      <c r="A850" s="108"/>
      <c r="B850" s="108"/>
      <c r="C850" s="108"/>
      <c r="D850" s="108"/>
      <c r="E850" s="108"/>
      <c r="F850" s="108"/>
      <c r="G850" s="109"/>
      <c r="H850" s="108"/>
      <c r="I850" s="108"/>
      <c r="J850" s="108"/>
      <c r="K850" s="108"/>
      <c r="L850" s="108"/>
      <c r="M850" s="108"/>
      <c r="N850" s="108"/>
      <c r="O850" s="108"/>
      <c r="P850" s="108"/>
      <c r="Q850" s="108"/>
      <c r="R850" s="108"/>
      <c r="S850" s="108"/>
      <c r="T850" s="108"/>
      <c r="U850" s="108"/>
      <c r="V850" s="108"/>
      <c r="W850" s="108"/>
      <c r="X850" s="108"/>
      <c r="Y850" s="108"/>
      <c r="Z850" s="108"/>
    </row>
    <row r="851" ht="45.75" customHeight="1">
      <c r="A851" s="108"/>
      <c r="B851" s="108"/>
      <c r="C851" s="108"/>
      <c r="D851" s="108"/>
      <c r="E851" s="108"/>
      <c r="F851" s="108"/>
      <c r="G851" s="109"/>
      <c r="H851" s="108"/>
      <c r="I851" s="108"/>
      <c r="J851" s="108"/>
      <c r="K851" s="108"/>
      <c r="L851" s="108"/>
      <c r="M851" s="108"/>
      <c r="N851" s="108"/>
      <c r="O851" s="108"/>
      <c r="P851" s="108"/>
      <c r="Q851" s="108"/>
      <c r="R851" s="108"/>
      <c r="S851" s="108"/>
      <c r="T851" s="108"/>
      <c r="U851" s="108"/>
      <c r="V851" s="108"/>
      <c r="W851" s="108"/>
      <c r="X851" s="108"/>
      <c r="Y851" s="108"/>
      <c r="Z851" s="108"/>
    </row>
    <row r="852" ht="45.75" customHeight="1">
      <c r="A852" s="108"/>
      <c r="B852" s="108"/>
      <c r="C852" s="108"/>
      <c r="D852" s="108"/>
      <c r="E852" s="108"/>
      <c r="F852" s="108"/>
      <c r="G852" s="109"/>
      <c r="H852" s="108"/>
      <c r="I852" s="108"/>
      <c r="J852" s="108"/>
      <c r="K852" s="108"/>
      <c r="L852" s="108"/>
      <c r="M852" s="108"/>
      <c r="N852" s="108"/>
      <c r="O852" s="108"/>
      <c r="P852" s="108"/>
      <c r="Q852" s="108"/>
      <c r="R852" s="108"/>
      <c r="S852" s="108"/>
      <c r="T852" s="108"/>
      <c r="U852" s="108"/>
      <c r="V852" s="108"/>
      <c r="W852" s="108"/>
      <c r="X852" s="108"/>
      <c r="Y852" s="108"/>
      <c r="Z852" s="108"/>
    </row>
    <row r="853" ht="45.75" customHeight="1">
      <c r="A853" s="108"/>
      <c r="B853" s="108"/>
      <c r="C853" s="108"/>
      <c r="D853" s="108"/>
      <c r="E853" s="108"/>
      <c r="F853" s="108"/>
      <c r="G853" s="109"/>
      <c r="H853" s="108"/>
      <c r="I853" s="108"/>
      <c r="J853" s="108"/>
      <c r="K853" s="108"/>
      <c r="L853" s="108"/>
      <c r="M853" s="108"/>
      <c r="N853" s="108"/>
      <c r="O853" s="108"/>
      <c r="P853" s="108"/>
      <c r="Q853" s="108"/>
      <c r="R853" s="108"/>
      <c r="S853" s="108"/>
      <c r="T853" s="108"/>
      <c r="U853" s="108"/>
      <c r="V853" s="108"/>
      <c r="W853" s="108"/>
      <c r="X853" s="108"/>
      <c r="Y853" s="108"/>
      <c r="Z853" s="108"/>
    </row>
    <row r="854" ht="45.75" customHeight="1">
      <c r="A854" s="108"/>
      <c r="B854" s="108"/>
      <c r="C854" s="108"/>
      <c r="D854" s="108"/>
      <c r="E854" s="108"/>
      <c r="F854" s="108"/>
      <c r="G854" s="109"/>
      <c r="H854" s="108"/>
      <c r="I854" s="108"/>
      <c r="J854" s="108"/>
      <c r="K854" s="108"/>
      <c r="L854" s="108"/>
      <c r="M854" s="108"/>
      <c r="N854" s="108"/>
      <c r="O854" s="108"/>
      <c r="P854" s="108"/>
      <c r="Q854" s="108"/>
      <c r="R854" s="108"/>
      <c r="S854" s="108"/>
      <c r="T854" s="108"/>
      <c r="U854" s="108"/>
      <c r="V854" s="108"/>
      <c r="W854" s="108"/>
      <c r="X854" s="108"/>
      <c r="Y854" s="108"/>
      <c r="Z854" s="108"/>
    </row>
    <row r="855" ht="45.75" customHeight="1">
      <c r="A855" s="108"/>
      <c r="B855" s="108"/>
      <c r="C855" s="108"/>
      <c r="D855" s="108"/>
      <c r="E855" s="108"/>
      <c r="F855" s="108"/>
      <c r="G855" s="109"/>
      <c r="H855" s="108"/>
      <c r="I855" s="108"/>
      <c r="J855" s="108"/>
      <c r="K855" s="108"/>
      <c r="L855" s="108"/>
      <c r="M855" s="108"/>
      <c r="N855" s="108"/>
      <c r="O855" s="108"/>
      <c r="P855" s="108"/>
      <c r="Q855" s="108"/>
      <c r="R855" s="108"/>
      <c r="S855" s="108"/>
      <c r="T855" s="108"/>
      <c r="U855" s="108"/>
      <c r="V855" s="108"/>
      <c r="W855" s="108"/>
      <c r="X855" s="108"/>
      <c r="Y855" s="108"/>
      <c r="Z855" s="108"/>
    </row>
    <row r="856" ht="45.75" customHeight="1">
      <c r="A856" s="108"/>
      <c r="B856" s="108"/>
      <c r="C856" s="108"/>
      <c r="D856" s="108"/>
      <c r="E856" s="108"/>
      <c r="F856" s="108"/>
      <c r="G856" s="109"/>
      <c r="H856" s="108"/>
      <c r="I856" s="108"/>
      <c r="J856" s="108"/>
      <c r="K856" s="108"/>
      <c r="L856" s="108"/>
      <c r="M856" s="108"/>
      <c r="N856" s="108"/>
      <c r="O856" s="108"/>
      <c r="P856" s="108"/>
      <c r="Q856" s="108"/>
      <c r="R856" s="108"/>
      <c r="S856" s="108"/>
      <c r="T856" s="108"/>
      <c r="U856" s="108"/>
      <c r="V856" s="108"/>
      <c r="W856" s="108"/>
      <c r="X856" s="108"/>
      <c r="Y856" s="108"/>
      <c r="Z856" s="108"/>
    </row>
    <row r="857" ht="45.75" customHeight="1">
      <c r="A857" s="108"/>
      <c r="B857" s="108"/>
      <c r="C857" s="108"/>
      <c r="D857" s="108"/>
      <c r="E857" s="108"/>
      <c r="F857" s="108"/>
      <c r="G857" s="109"/>
      <c r="H857" s="108"/>
      <c r="I857" s="108"/>
      <c r="J857" s="108"/>
      <c r="K857" s="108"/>
      <c r="L857" s="108"/>
      <c r="M857" s="108"/>
      <c r="N857" s="108"/>
      <c r="O857" s="108"/>
      <c r="P857" s="108"/>
      <c r="Q857" s="108"/>
      <c r="R857" s="108"/>
      <c r="S857" s="108"/>
      <c r="T857" s="108"/>
      <c r="U857" s="108"/>
      <c r="V857" s="108"/>
      <c r="W857" s="108"/>
      <c r="X857" s="108"/>
      <c r="Y857" s="108"/>
      <c r="Z857" s="108"/>
    </row>
    <row r="858" ht="45.75" customHeight="1">
      <c r="A858" s="108"/>
      <c r="B858" s="108"/>
      <c r="C858" s="108"/>
      <c r="D858" s="108"/>
      <c r="E858" s="108"/>
      <c r="F858" s="108"/>
      <c r="G858" s="109"/>
      <c r="H858" s="108"/>
      <c r="I858" s="108"/>
      <c r="J858" s="108"/>
      <c r="K858" s="108"/>
      <c r="L858" s="108"/>
      <c r="M858" s="108"/>
      <c r="N858" s="108"/>
      <c r="O858" s="108"/>
      <c r="P858" s="108"/>
      <c r="Q858" s="108"/>
      <c r="R858" s="108"/>
      <c r="S858" s="108"/>
      <c r="T858" s="108"/>
      <c r="U858" s="108"/>
      <c r="V858" s="108"/>
      <c r="W858" s="108"/>
      <c r="X858" s="108"/>
      <c r="Y858" s="108"/>
      <c r="Z858" s="108"/>
    </row>
    <row r="859" ht="45.75" customHeight="1">
      <c r="A859" s="108"/>
      <c r="B859" s="108"/>
      <c r="C859" s="108"/>
      <c r="D859" s="108"/>
      <c r="E859" s="108"/>
      <c r="F859" s="108"/>
      <c r="G859" s="109"/>
      <c r="H859" s="108"/>
      <c r="I859" s="108"/>
      <c r="J859" s="108"/>
      <c r="K859" s="108"/>
      <c r="L859" s="108"/>
      <c r="M859" s="108"/>
      <c r="N859" s="108"/>
      <c r="O859" s="108"/>
      <c r="P859" s="108"/>
      <c r="Q859" s="108"/>
      <c r="R859" s="108"/>
      <c r="S859" s="108"/>
      <c r="T859" s="108"/>
      <c r="U859" s="108"/>
      <c r="V859" s="108"/>
      <c r="W859" s="108"/>
      <c r="X859" s="108"/>
      <c r="Y859" s="108"/>
      <c r="Z859" s="108"/>
    </row>
    <row r="860" ht="45.75" customHeight="1">
      <c r="A860" s="108"/>
      <c r="B860" s="108"/>
      <c r="C860" s="108"/>
      <c r="D860" s="108"/>
      <c r="E860" s="108"/>
      <c r="F860" s="108"/>
      <c r="G860" s="109"/>
      <c r="H860" s="108"/>
      <c r="I860" s="108"/>
      <c r="J860" s="108"/>
      <c r="K860" s="108"/>
      <c r="L860" s="108"/>
      <c r="M860" s="108"/>
      <c r="N860" s="108"/>
      <c r="O860" s="108"/>
      <c r="P860" s="108"/>
      <c r="Q860" s="108"/>
      <c r="R860" s="108"/>
      <c r="S860" s="108"/>
      <c r="T860" s="108"/>
      <c r="U860" s="108"/>
      <c r="V860" s="108"/>
      <c r="W860" s="108"/>
      <c r="X860" s="108"/>
      <c r="Y860" s="108"/>
      <c r="Z860" s="108"/>
    </row>
    <row r="861" ht="45.75" customHeight="1">
      <c r="A861" s="108"/>
      <c r="B861" s="108"/>
      <c r="C861" s="108"/>
      <c r="D861" s="108"/>
      <c r="E861" s="108"/>
      <c r="F861" s="108"/>
      <c r="G861" s="109"/>
      <c r="H861" s="108"/>
      <c r="I861" s="108"/>
      <c r="J861" s="108"/>
      <c r="K861" s="108"/>
      <c r="L861" s="108"/>
      <c r="M861" s="108"/>
      <c r="N861" s="108"/>
      <c r="O861" s="108"/>
      <c r="P861" s="108"/>
      <c r="Q861" s="108"/>
      <c r="R861" s="108"/>
      <c r="S861" s="108"/>
      <c r="T861" s="108"/>
      <c r="U861" s="108"/>
      <c r="V861" s="108"/>
      <c r="W861" s="108"/>
      <c r="X861" s="108"/>
      <c r="Y861" s="108"/>
      <c r="Z861" s="108"/>
    </row>
    <row r="862" ht="45.75" customHeight="1">
      <c r="A862" s="108"/>
      <c r="B862" s="108"/>
      <c r="C862" s="108"/>
      <c r="D862" s="108"/>
      <c r="E862" s="108"/>
      <c r="F862" s="108"/>
      <c r="G862" s="109"/>
      <c r="H862" s="108"/>
      <c r="I862" s="108"/>
      <c r="J862" s="108"/>
      <c r="K862" s="108"/>
      <c r="L862" s="108"/>
      <c r="M862" s="108"/>
      <c r="N862" s="108"/>
      <c r="O862" s="108"/>
      <c r="P862" s="108"/>
      <c r="Q862" s="108"/>
      <c r="R862" s="108"/>
      <c r="S862" s="108"/>
      <c r="T862" s="108"/>
      <c r="U862" s="108"/>
      <c r="V862" s="108"/>
      <c r="W862" s="108"/>
      <c r="X862" s="108"/>
      <c r="Y862" s="108"/>
      <c r="Z862" s="108"/>
    </row>
    <row r="863" ht="45.75" customHeight="1">
      <c r="A863" s="108"/>
      <c r="B863" s="108"/>
      <c r="C863" s="108"/>
      <c r="D863" s="108"/>
      <c r="E863" s="108"/>
      <c r="F863" s="108"/>
      <c r="G863" s="109"/>
      <c r="H863" s="108"/>
      <c r="I863" s="108"/>
      <c r="J863" s="108"/>
      <c r="K863" s="108"/>
      <c r="L863" s="108"/>
      <c r="M863" s="108"/>
      <c r="N863" s="108"/>
      <c r="O863" s="108"/>
      <c r="P863" s="108"/>
      <c r="Q863" s="108"/>
      <c r="R863" s="108"/>
      <c r="S863" s="108"/>
      <c r="T863" s="108"/>
      <c r="U863" s="108"/>
      <c r="V863" s="108"/>
      <c r="W863" s="108"/>
      <c r="X863" s="108"/>
      <c r="Y863" s="108"/>
      <c r="Z863" s="108"/>
    </row>
    <row r="864" ht="45.75" customHeight="1">
      <c r="A864" s="108"/>
      <c r="B864" s="108"/>
      <c r="C864" s="108"/>
      <c r="D864" s="108"/>
      <c r="E864" s="108"/>
      <c r="F864" s="108"/>
      <c r="G864" s="109"/>
      <c r="H864" s="108"/>
      <c r="I864" s="108"/>
      <c r="J864" s="108"/>
      <c r="K864" s="108"/>
      <c r="L864" s="108"/>
      <c r="M864" s="108"/>
      <c r="N864" s="108"/>
      <c r="O864" s="108"/>
      <c r="P864" s="108"/>
      <c r="Q864" s="108"/>
      <c r="R864" s="108"/>
      <c r="S864" s="108"/>
      <c r="T864" s="108"/>
      <c r="U864" s="108"/>
      <c r="V864" s="108"/>
      <c r="W864" s="108"/>
      <c r="X864" s="108"/>
      <c r="Y864" s="108"/>
      <c r="Z864" s="108"/>
    </row>
    <row r="865" ht="45.75" customHeight="1">
      <c r="A865" s="108"/>
      <c r="B865" s="108"/>
      <c r="C865" s="108"/>
      <c r="D865" s="108"/>
      <c r="E865" s="108"/>
      <c r="F865" s="108"/>
      <c r="G865" s="109"/>
      <c r="H865" s="108"/>
      <c r="I865" s="108"/>
      <c r="J865" s="108"/>
      <c r="K865" s="108"/>
      <c r="L865" s="108"/>
      <c r="M865" s="108"/>
      <c r="N865" s="108"/>
      <c r="O865" s="108"/>
      <c r="P865" s="108"/>
      <c r="Q865" s="108"/>
      <c r="R865" s="108"/>
      <c r="S865" s="108"/>
      <c r="T865" s="108"/>
      <c r="U865" s="108"/>
      <c r="V865" s="108"/>
      <c r="W865" s="108"/>
      <c r="X865" s="108"/>
      <c r="Y865" s="108"/>
      <c r="Z865" s="108"/>
    </row>
    <row r="866" ht="45.75" customHeight="1">
      <c r="A866" s="108"/>
      <c r="B866" s="108"/>
      <c r="C866" s="108"/>
      <c r="D866" s="108"/>
      <c r="E866" s="108"/>
      <c r="F866" s="108"/>
      <c r="G866" s="109"/>
      <c r="H866" s="108"/>
      <c r="I866" s="108"/>
      <c r="J866" s="108"/>
      <c r="K866" s="108"/>
      <c r="L866" s="108"/>
      <c r="M866" s="108"/>
      <c r="N866" s="108"/>
      <c r="O866" s="108"/>
      <c r="P866" s="108"/>
      <c r="Q866" s="108"/>
      <c r="R866" s="108"/>
      <c r="S866" s="108"/>
      <c r="T866" s="108"/>
      <c r="U866" s="108"/>
      <c r="V866" s="108"/>
      <c r="W866" s="108"/>
      <c r="X866" s="108"/>
      <c r="Y866" s="108"/>
      <c r="Z866" s="108"/>
    </row>
    <row r="867" ht="45.75" customHeight="1">
      <c r="A867" s="108"/>
      <c r="B867" s="108"/>
      <c r="C867" s="108"/>
      <c r="D867" s="108"/>
      <c r="E867" s="108"/>
      <c r="F867" s="108"/>
      <c r="G867" s="109"/>
      <c r="H867" s="108"/>
      <c r="I867" s="108"/>
      <c r="J867" s="108"/>
      <c r="K867" s="108"/>
      <c r="L867" s="108"/>
      <c r="M867" s="108"/>
      <c r="N867" s="108"/>
      <c r="O867" s="108"/>
      <c r="P867" s="108"/>
      <c r="Q867" s="108"/>
      <c r="R867" s="108"/>
      <c r="S867" s="108"/>
      <c r="T867" s="108"/>
      <c r="U867" s="108"/>
      <c r="V867" s="108"/>
      <c r="W867" s="108"/>
      <c r="X867" s="108"/>
      <c r="Y867" s="108"/>
      <c r="Z867" s="108"/>
    </row>
    <row r="868" ht="45.75" customHeight="1">
      <c r="A868" s="108"/>
      <c r="B868" s="108"/>
      <c r="C868" s="108"/>
      <c r="D868" s="108"/>
      <c r="E868" s="108"/>
      <c r="F868" s="108"/>
      <c r="G868" s="109"/>
      <c r="H868" s="108"/>
      <c r="I868" s="108"/>
      <c r="J868" s="108"/>
      <c r="K868" s="108"/>
      <c r="L868" s="108"/>
      <c r="M868" s="108"/>
      <c r="N868" s="108"/>
      <c r="O868" s="108"/>
      <c r="P868" s="108"/>
      <c r="Q868" s="108"/>
      <c r="R868" s="108"/>
      <c r="S868" s="108"/>
      <c r="T868" s="108"/>
      <c r="U868" s="108"/>
      <c r="V868" s="108"/>
      <c r="W868" s="108"/>
      <c r="X868" s="108"/>
      <c r="Y868" s="108"/>
      <c r="Z868" s="108"/>
    </row>
    <row r="869" ht="45.75" customHeight="1">
      <c r="A869" s="108"/>
      <c r="B869" s="108"/>
      <c r="C869" s="108"/>
      <c r="D869" s="108"/>
      <c r="E869" s="108"/>
      <c r="F869" s="108"/>
      <c r="G869" s="109"/>
      <c r="H869" s="108"/>
      <c r="I869" s="108"/>
      <c r="J869" s="108"/>
      <c r="K869" s="108"/>
      <c r="L869" s="108"/>
      <c r="M869" s="108"/>
      <c r="N869" s="108"/>
      <c r="O869" s="108"/>
      <c r="P869" s="108"/>
      <c r="Q869" s="108"/>
      <c r="R869" s="108"/>
      <c r="S869" s="108"/>
      <c r="T869" s="108"/>
      <c r="U869" s="108"/>
      <c r="V869" s="108"/>
      <c r="W869" s="108"/>
      <c r="X869" s="108"/>
      <c r="Y869" s="108"/>
      <c r="Z869" s="108"/>
    </row>
    <row r="870" ht="45.75" customHeight="1">
      <c r="A870" s="108"/>
      <c r="B870" s="108"/>
      <c r="C870" s="108"/>
      <c r="D870" s="108"/>
      <c r="E870" s="108"/>
      <c r="F870" s="108"/>
      <c r="G870" s="109"/>
      <c r="H870" s="108"/>
      <c r="I870" s="108"/>
      <c r="J870" s="108"/>
      <c r="K870" s="108"/>
      <c r="L870" s="108"/>
      <c r="M870" s="108"/>
      <c r="N870" s="108"/>
      <c r="O870" s="108"/>
      <c r="P870" s="108"/>
      <c r="Q870" s="108"/>
      <c r="R870" s="108"/>
      <c r="S870" s="108"/>
      <c r="T870" s="108"/>
      <c r="U870" s="108"/>
      <c r="V870" s="108"/>
      <c r="W870" s="108"/>
      <c r="X870" s="108"/>
      <c r="Y870" s="108"/>
      <c r="Z870" s="108"/>
    </row>
    <row r="871" ht="45.75" customHeight="1">
      <c r="A871" s="108"/>
      <c r="B871" s="108"/>
      <c r="C871" s="108"/>
      <c r="D871" s="108"/>
      <c r="E871" s="108"/>
      <c r="F871" s="108"/>
      <c r="G871" s="109"/>
      <c r="H871" s="108"/>
      <c r="I871" s="108"/>
      <c r="J871" s="108"/>
      <c r="K871" s="108"/>
      <c r="L871" s="108"/>
      <c r="M871" s="108"/>
      <c r="N871" s="108"/>
      <c r="O871" s="108"/>
      <c r="P871" s="108"/>
      <c r="Q871" s="108"/>
      <c r="R871" s="108"/>
      <c r="S871" s="108"/>
      <c r="T871" s="108"/>
      <c r="U871" s="108"/>
      <c r="V871" s="108"/>
      <c r="W871" s="108"/>
      <c r="X871" s="108"/>
      <c r="Y871" s="108"/>
      <c r="Z871" s="108"/>
    </row>
    <row r="872" ht="45.75" customHeight="1">
      <c r="A872" s="108"/>
      <c r="B872" s="108"/>
      <c r="C872" s="108"/>
      <c r="D872" s="108"/>
      <c r="E872" s="108"/>
      <c r="F872" s="108"/>
      <c r="G872" s="109"/>
      <c r="H872" s="108"/>
      <c r="I872" s="108"/>
      <c r="J872" s="108"/>
      <c r="K872" s="108"/>
      <c r="L872" s="108"/>
      <c r="M872" s="108"/>
      <c r="N872" s="108"/>
      <c r="O872" s="108"/>
      <c r="P872" s="108"/>
      <c r="Q872" s="108"/>
      <c r="R872" s="108"/>
      <c r="S872" s="108"/>
      <c r="T872" s="108"/>
      <c r="U872" s="108"/>
      <c r="V872" s="108"/>
      <c r="W872" s="108"/>
      <c r="X872" s="108"/>
      <c r="Y872" s="108"/>
      <c r="Z872" s="108"/>
    </row>
    <row r="873" ht="45.75" customHeight="1">
      <c r="A873" s="108"/>
      <c r="B873" s="108"/>
      <c r="C873" s="108"/>
      <c r="D873" s="108"/>
      <c r="E873" s="108"/>
      <c r="F873" s="108"/>
      <c r="G873" s="109"/>
      <c r="H873" s="108"/>
      <c r="I873" s="108"/>
      <c r="J873" s="108"/>
      <c r="K873" s="108"/>
      <c r="L873" s="108"/>
      <c r="M873" s="108"/>
      <c r="N873" s="108"/>
      <c r="O873" s="108"/>
      <c r="P873" s="108"/>
      <c r="Q873" s="108"/>
      <c r="R873" s="108"/>
      <c r="S873" s="108"/>
      <c r="T873" s="108"/>
      <c r="U873" s="108"/>
      <c r="V873" s="108"/>
      <c r="W873" s="108"/>
      <c r="X873" s="108"/>
      <c r="Y873" s="108"/>
      <c r="Z873" s="108"/>
    </row>
    <row r="874" ht="45.75" customHeight="1">
      <c r="A874" s="108"/>
      <c r="B874" s="108"/>
      <c r="C874" s="108"/>
      <c r="D874" s="108"/>
      <c r="E874" s="108"/>
      <c r="F874" s="108"/>
      <c r="G874" s="109"/>
      <c r="H874" s="108"/>
      <c r="I874" s="108"/>
      <c r="J874" s="108"/>
      <c r="K874" s="108"/>
      <c r="L874" s="108"/>
      <c r="M874" s="108"/>
      <c r="N874" s="108"/>
      <c r="O874" s="108"/>
      <c r="P874" s="108"/>
      <c r="Q874" s="108"/>
      <c r="R874" s="108"/>
      <c r="S874" s="108"/>
      <c r="T874" s="108"/>
      <c r="U874" s="108"/>
      <c r="V874" s="108"/>
      <c r="W874" s="108"/>
      <c r="X874" s="108"/>
      <c r="Y874" s="108"/>
      <c r="Z874" s="108"/>
    </row>
    <row r="875" ht="45.75" customHeight="1">
      <c r="A875" s="108"/>
      <c r="B875" s="108"/>
      <c r="C875" s="108"/>
      <c r="D875" s="108"/>
      <c r="E875" s="108"/>
      <c r="F875" s="108"/>
      <c r="G875" s="109"/>
      <c r="H875" s="108"/>
      <c r="I875" s="108"/>
      <c r="J875" s="108"/>
      <c r="K875" s="108"/>
      <c r="L875" s="108"/>
      <c r="M875" s="108"/>
      <c r="N875" s="108"/>
      <c r="O875" s="108"/>
      <c r="P875" s="108"/>
      <c r="Q875" s="108"/>
      <c r="R875" s="108"/>
      <c r="S875" s="108"/>
      <c r="T875" s="108"/>
      <c r="U875" s="108"/>
      <c r="V875" s="108"/>
      <c r="W875" s="108"/>
      <c r="X875" s="108"/>
      <c r="Y875" s="108"/>
      <c r="Z875" s="108"/>
    </row>
    <row r="876" ht="45.75" customHeight="1">
      <c r="A876" s="108"/>
      <c r="B876" s="108"/>
      <c r="C876" s="108"/>
      <c r="D876" s="108"/>
      <c r="E876" s="108"/>
      <c r="F876" s="108"/>
      <c r="G876" s="109"/>
      <c r="H876" s="108"/>
      <c r="I876" s="108"/>
      <c r="J876" s="108"/>
      <c r="K876" s="108"/>
      <c r="L876" s="108"/>
      <c r="M876" s="108"/>
      <c r="N876" s="108"/>
      <c r="O876" s="108"/>
      <c r="P876" s="108"/>
      <c r="Q876" s="108"/>
      <c r="R876" s="108"/>
      <c r="S876" s="108"/>
      <c r="T876" s="108"/>
      <c r="U876" s="108"/>
      <c r="V876" s="108"/>
      <c r="W876" s="108"/>
      <c r="X876" s="108"/>
      <c r="Y876" s="108"/>
      <c r="Z876" s="108"/>
    </row>
    <row r="877" ht="45.75" customHeight="1">
      <c r="A877" s="108"/>
      <c r="B877" s="108"/>
      <c r="C877" s="108"/>
      <c r="D877" s="108"/>
      <c r="E877" s="108"/>
      <c r="F877" s="108"/>
      <c r="G877" s="109"/>
      <c r="H877" s="108"/>
      <c r="I877" s="108"/>
      <c r="J877" s="108"/>
      <c r="K877" s="108"/>
      <c r="L877" s="108"/>
      <c r="M877" s="108"/>
      <c r="N877" s="108"/>
      <c r="O877" s="108"/>
      <c r="P877" s="108"/>
      <c r="Q877" s="108"/>
      <c r="R877" s="108"/>
      <c r="S877" s="108"/>
      <c r="T877" s="108"/>
      <c r="U877" s="108"/>
      <c r="V877" s="108"/>
      <c r="W877" s="108"/>
      <c r="X877" s="108"/>
      <c r="Y877" s="108"/>
      <c r="Z877" s="108"/>
    </row>
    <row r="878" ht="45.75" customHeight="1">
      <c r="A878" s="108"/>
      <c r="B878" s="108"/>
      <c r="C878" s="108"/>
      <c r="D878" s="108"/>
      <c r="E878" s="108"/>
      <c r="F878" s="108"/>
      <c r="G878" s="109"/>
      <c r="H878" s="108"/>
      <c r="I878" s="108"/>
      <c r="J878" s="108"/>
      <c r="K878" s="108"/>
      <c r="L878" s="108"/>
      <c r="M878" s="108"/>
      <c r="N878" s="108"/>
      <c r="O878" s="108"/>
      <c r="P878" s="108"/>
      <c r="Q878" s="108"/>
      <c r="R878" s="108"/>
      <c r="S878" s="108"/>
      <c r="T878" s="108"/>
      <c r="U878" s="108"/>
      <c r="V878" s="108"/>
      <c r="W878" s="108"/>
      <c r="X878" s="108"/>
      <c r="Y878" s="108"/>
      <c r="Z878" s="108"/>
    </row>
    <row r="879" ht="45.75" customHeight="1">
      <c r="A879" s="108"/>
      <c r="B879" s="108"/>
      <c r="C879" s="108"/>
      <c r="D879" s="108"/>
      <c r="E879" s="108"/>
      <c r="F879" s="108"/>
      <c r="G879" s="109"/>
      <c r="H879" s="108"/>
      <c r="I879" s="108"/>
      <c r="J879" s="108"/>
      <c r="K879" s="108"/>
      <c r="L879" s="108"/>
      <c r="M879" s="108"/>
      <c r="N879" s="108"/>
      <c r="O879" s="108"/>
      <c r="P879" s="108"/>
      <c r="Q879" s="108"/>
      <c r="R879" s="108"/>
      <c r="S879" s="108"/>
      <c r="T879" s="108"/>
      <c r="U879" s="108"/>
      <c r="V879" s="108"/>
      <c r="W879" s="108"/>
      <c r="X879" s="108"/>
      <c r="Y879" s="108"/>
      <c r="Z879" s="108"/>
    </row>
    <row r="880" ht="45.75" customHeight="1">
      <c r="A880" s="108"/>
      <c r="B880" s="108"/>
      <c r="C880" s="108"/>
      <c r="D880" s="108"/>
      <c r="E880" s="108"/>
      <c r="F880" s="108"/>
      <c r="G880" s="109"/>
      <c r="H880" s="108"/>
      <c r="I880" s="108"/>
      <c r="J880" s="108"/>
      <c r="K880" s="108"/>
      <c r="L880" s="108"/>
      <c r="M880" s="108"/>
      <c r="N880" s="108"/>
      <c r="O880" s="108"/>
      <c r="P880" s="108"/>
      <c r="Q880" s="108"/>
      <c r="R880" s="108"/>
      <c r="S880" s="108"/>
      <c r="T880" s="108"/>
      <c r="U880" s="108"/>
      <c r="V880" s="108"/>
      <c r="W880" s="108"/>
      <c r="X880" s="108"/>
      <c r="Y880" s="108"/>
      <c r="Z880" s="108"/>
    </row>
    <row r="881" ht="45.75" customHeight="1">
      <c r="A881" s="108"/>
      <c r="B881" s="108"/>
      <c r="C881" s="108"/>
      <c r="D881" s="108"/>
      <c r="E881" s="108"/>
      <c r="F881" s="108"/>
      <c r="G881" s="109"/>
      <c r="H881" s="108"/>
      <c r="I881" s="108"/>
      <c r="J881" s="108"/>
      <c r="K881" s="108"/>
      <c r="L881" s="108"/>
      <c r="M881" s="108"/>
      <c r="N881" s="108"/>
      <c r="O881" s="108"/>
      <c r="P881" s="108"/>
      <c r="Q881" s="108"/>
      <c r="R881" s="108"/>
      <c r="S881" s="108"/>
      <c r="T881" s="108"/>
      <c r="U881" s="108"/>
      <c r="V881" s="108"/>
      <c r="W881" s="108"/>
      <c r="X881" s="108"/>
      <c r="Y881" s="108"/>
      <c r="Z881" s="108"/>
    </row>
    <row r="882" ht="45.75" customHeight="1">
      <c r="A882" s="108"/>
      <c r="B882" s="108"/>
      <c r="C882" s="108"/>
      <c r="D882" s="108"/>
      <c r="E882" s="108"/>
      <c r="F882" s="108"/>
      <c r="G882" s="109"/>
      <c r="H882" s="108"/>
      <c r="I882" s="108"/>
      <c r="J882" s="108"/>
      <c r="K882" s="108"/>
      <c r="L882" s="108"/>
      <c r="M882" s="108"/>
      <c r="N882" s="108"/>
      <c r="O882" s="108"/>
      <c r="P882" s="108"/>
      <c r="Q882" s="108"/>
      <c r="R882" s="108"/>
      <c r="S882" s="108"/>
      <c r="T882" s="108"/>
      <c r="U882" s="108"/>
      <c r="V882" s="108"/>
      <c r="W882" s="108"/>
      <c r="X882" s="108"/>
      <c r="Y882" s="108"/>
      <c r="Z882" s="108"/>
    </row>
    <row r="883" ht="45.75" customHeight="1">
      <c r="A883" s="108"/>
      <c r="B883" s="108"/>
      <c r="C883" s="108"/>
      <c r="D883" s="108"/>
      <c r="E883" s="108"/>
      <c r="F883" s="108"/>
      <c r="G883" s="109"/>
      <c r="H883" s="108"/>
      <c r="I883" s="108"/>
      <c r="J883" s="108"/>
      <c r="K883" s="108"/>
      <c r="L883" s="108"/>
      <c r="M883" s="108"/>
      <c r="N883" s="108"/>
      <c r="O883" s="108"/>
      <c r="P883" s="108"/>
      <c r="Q883" s="108"/>
      <c r="R883" s="108"/>
      <c r="S883" s="108"/>
      <c r="T883" s="108"/>
      <c r="U883" s="108"/>
      <c r="V883" s="108"/>
      <c r="W883" s="108"/>
      <c r="X883" s="108"/>
      <c r="Y883" s="108"/>
      <c r="Z883" s="108"/>
    </row>
    <row r="884" ht="45.75" customHeight="1">
      <c r="A884" s="108"/>
      <c r="B884" s="108"/>
      <c r="C884" s="108"/>
      <c r="D884" s="108"/>
      <c r="E884" s="108"/>
      <c r="F884" s="108"/>
      <c r="G884" s="109"/>
      <c r="H884" s="108"/>
      <c r="I884" s="108"/>
      <c r="J884" s="108"/>
      <c r="K884" s="108"/>
      <c r="L884" s="108"/>
      <c r="M884" s="108"/>
      <c r="N884" s="108"/>
      <c r="O884" s="108"/>
      <c r="P884" s="108"/>
      <c r="Q884" s="108"/>
      <c r="R884" s="108"/>
      <c r="S884" s="108"/>
      <c r="T884" s="108"/>
      <c r="U884" s="108"/>
      <c r="V884" s="108"/>
      <c r="W884" s="108"/>
      <c r="X884" s="108"/>
      <c r="Y884" s="108"/>
      <c r="Z884" s="108"/>
    </row>
    <row r="885" ht="45.75" customHeight="1">
      <c r="A885" s="108"/>
      <c r="B885" s="108"/>
      <c r="C885" s="108"/>
      <c r="D885" s="108"/>
      <c r="E885" s="108"/>
      <c r="F885" s="108"/>
      <c r="G885" s="109"/>
      <c r="H885" s="108"/>
      <c r="I885" s="108"/>
      <c r="J885" s="108"/>
      <c r="K885" s="108"/>
      <c r="L885" s="108"/>
      <c r="M885" s="108"/>
      <c r="N885" s="108"/>
      <c r="O885" s="108"/>
      <c r="P885" s="108"/>
      <c r="Q885" s="108"/>
      <c r="R885" s="108"/>
      <c r="S885" s="108"/>
      <c r="T885" s="108"/>
      <c r="U885" s="108"/>
      <c r="V885" s="108"/>
      <c r="W885" s="108"/>
      <c r="X885" s="108"/>
      <c r="Y885" s="108"/>
      <c r="Z885" s="108"/>
    </row>
    <row r="886" ht="45.75" customHeight="1">
      <c r="A886" s="108"/>
      <c r="B886" s="108"/>
      <c r="C886" s="108"/>
      <c r="D886" s="108"/>
      <c r="E886" s="108"/>
      <c r="F886" s="108"/>
      <c r="G886" s="109"/>
      <c r="H886" s="108"/>
      <c r="I886" s="108"/>
      <c r="J886" s="108"/>
      <c r="K886" s="108"/>
      <c r="L886" s="108"/>
      <c r="M886" s="108"/>
      <c r="N886" s="108"/>
      <c r="O886" s="108"/>
      <c r="P886" s="108"/>
      <c r="Q886" s="108"/>
      <c r="R886" s="108"/>
      <c r="S886" s="108"/>
      <c r="T886" s="108"/>
      <c r="U886" s="108"/>
      <c r="V886" s="108"/>
      <c r="W886" s="108"/>
      <c r="X886" s="108"/>
      <c r="Y886" s="108"/>
      <c r="Z886" s="108"/>
    </row>
    <row r="887" ht="45.75" customHeight="1">
      <c r="A887" s="108"/>
      <c r="B887" s="108"/>
      <c r="C887" s="108"/>
      <c r="D887" s="108"/>
      <c r="E887" s="108"/>
      <c r="F887" s="108"/>
      <c r="G887" s="109"/>
      <c r="H887" s="108"/>
      <c r="I887" s="108"/>
      <c r="J887" s="108"/>
      <c r="K887" s="108"/>
      <c r="L887" s="108"/>
      <c r="M887" s="108"/>
      <c r="N887" s="108"/>
      <c r="O887" s="108"/>
      <c r="P887" s="108"/>
      <c r="Q887" s="108"/>
      <c r="R887" s="108"/>
      <c r="S887" s="108"/>
      <c r="T887" s="108"/>
      <c r="U887" s="108"/>
      <c r="V887" s="108"/>
      <c r="W887" s="108"/>
      <c r="X887" s="108"/>
      <c r="Y887" s="108"/>
      <c r="Z887" s="108"/>
    </row>
    <row r="888" ht="45.75" customHeight="1">
      <c r="A888" s="108"/>
      <c r="B888" s="108"/>
      <c r="C888" s="108"/>
      <c r="D888" s="108"/>
      <c r="E888" s="108"/>
      <c r="F888" s="108"/>
      <c r="G888" s="109"/>
      <c r="H888" s="108"/>
      <c r="I888" s="108"/>
      <c r="J888" s="108"/>
      <c r="K888" s="108"/>
      <c r="L888" s="108"/>
      <c r="M888" s="108"/>
      <c r="N888" s="108"/>
      <c r="O888" s="108"/>
      <c r="P888" s="108"/>
      <c r="Q888" s="108"/>
      <c r="R888" s="108"/>
      <c r="S888" s="108"/>
      <c r="T888" s="108"/>
      <c r="U888" s="108"/>
      <c r="V888" s="108"/>
      <c r="W888" s="108"/>
      <c r="X888" s="108"/>
      <c r="Y888" s="108"/>
      <c r="Z888" s="108"/>
    </row>
    <row r="889" ht="45.75" customHeight="1">
      <c r="A889" s="108"/>
      <c r="B889" s="108"/>
      <c r="C889" s="108"/>
      <c r="D889" s="108"/>
      <c r="E889" s="108"/>
      <c r="F889" s="108"/>
      <c r="G889" s="109"/>
      <c r="H889" s="108"/>
      <c r="I889" s="108"/>
      <c r="J889" s="108"/>
      <c r="K889" s="108"/>
      <c r="L889" s="108"/>
      <c r="M889" s="108"/>
      <c r="N889" s="108"/>
      <c r="O889" s="108"/>
      <c r="P889" s="108"/>
      <c r="Q889" s="108"/>
      <c r="R889" s="108"/>
      <c r="S889" s="108"/>
      <c r="T889" s="108"/>
      <c r="U889" s="108"/>
      <c r="V889" s="108"/>
      <c r="W889" s="108"/>
      <c r="X889" s="108"/>
      <c r="Y889" s="108"/>
      <c r="Z889" s="108"/>
    </row>
    <row r="890" ht="45.75" customHeight="1">
      <c r="A890" s="108"/>
      <c r="B890" s="108"/>
      <c r="C890" s="108"/>
      <c r="D890" s="108"/>
      <c r="E890" s="108"/>
      <c r="F890" s="108"/>
      <c r="G890" s="109"/>
      <c r="H890" s="108"/>
      <c r="I890" s="108"/>
      <c r="J890" s="108"/>
      <c r="K890" s="108"/>
      <c r="L890" s="108"/>
      <c r="M890" s="108"/>
      <c r="N890" s="108"/>
      <c r="O890" s="108"/>
      <c r="P890" s="108"/>
      <c r="Q890" s="108"/>
      <c r="R890" s="108"/>
      <c r="S890" s="108"/>
      <c r="T890" s="108"/>
      <c r="U890" s="108"/>
      <c r="V890" s="108"/>
      <c r="W890" s="108"/>
      <c r="X890" s="108"/>
      <c r="Y890" s="108"/>
      <c r="Z890" s="108"/>
    </row>
    <row r="891" ht="45.75" customHeight="1">
      <c r="A891" s="108"/>
      <c r="B891" s="108"/>
      <c r="C891" s="108"/>
      <c r="D891" s="108"/>
      <c r="E891" s="108"/>
      <c r="F891" s="108"/>
      <c r="G891" s="109"/>
      <c r="H891" s="108"/>
      <c r="I891" s="108"/>
      <c r="J891" s="108"/>
      <c r="K891" s="108"/>
      <c r="L891" s="108"/>
      <c r="M891" s="108"/>
      <c r="N891" s="108"/>
      <c r="O891" s="108"/>
      <c r="P891" s="108"/>
      <c r="Q891" s="108"/>
      <c r="R891" s="108"/>
      <c r="S891" s="108"/>
      <c r="T891" s="108"/>
      <c r="U891" s="108"/>
      <c r="V891" s="108"/>
      <c r="W891" s="108"/>
      <c r="X891" s="108"/>
      <c r="Y891" s="108"/>
      <c r="Z891" s="108"/>
    </row>
    <row r="892" ht="45.75" customHeight="1">
      <c r="A892" s="108"/>
      <c r="B892" s="108"/>
      <c r="C892" s="108"/>
      <c r="D892" s="108"/>
      <c r="E892" s="108"/>
      <c r="F892" s="108"/>
      <c r="G892" s="109"/>
      <c r="H892" s="108"/>
      <c r="I892" s="108"/>
      <c r="J892" s="108"/>
      <c r="K892" s="108"/>
      <c r="L892" s="108"/>
      <c r="M892" s="108"/>
      <c r="N892" s="108"/>
      <c r="O892" s="108"/>
      <c r="P892" s="108"/>
      <c r="Q892" s="108"/>
      <c r="R892" s="108"/>
      <c r="S892" s="108"/>
      <c r="T892" s="108"/>
      <c r="U892" s="108"/>
      <c r="V892" s="108"/>
      <c r="W892" s="108"/>
      <c r="X892" s="108"/>
      <c r="Y892" s="108"/>
      <c r="Z892" s="108"/>
    </row>
    <row r="893" ht="45.75" customHeight="1">
      <c r="A893" s="108"/>
      <c r="B893" s="108"/>
      <c r="C893" s="108"/>
      <c r="D893" s="108"/>
      <c r="E893" s="108"/>
      <c r="F893" s="108"/>
      <c r="G893" s="109"/>
      <c r="H893" s="108"/>
      <c r="I893" s="108"/>
      <c r="J893" s="108"/>
      <c r="K893" s="108"/>
      <c r="L893" s="108"/>
      <c r="M893" s="108"/>
      <c r="N893" s="108"/>
      <c r="O893" s="108"/>
      <c r="P893" s="108"/>
      <c r="Q893" s="108"/>
      <c r="R893" s="108"/>
      <c r="S893" s="108"/>
      <c r="T893" s="108"/>
      <c r="U893" s="108"/>
      <c r="V893" s="108"/>
      <c r="W893" s="108"/>
      <c r="X893" s="108"/>
      <c r="Y893" s="108"/>
      <c r="Z893" s="108"/>
    </row>
    <row r="894" ht="45.75" customHeight="1">
      <c r="A894" s="108"/>
      <c r="B894" s="108"/>
      <c r="C894" s="108"/>
      <c r="D894" s="108"/>
      <c r="E894" s="108"/>
      <c r="F894" s="108"/>
      <c r="G894" s="109"/>
      <c r="H894" s="108"/>
      <c r="I894" s="108"/>
      <c r="J894" s="108"/>
      <c r="K894" s="108"/>
      <c r="L894" s="108"/>
      <c r="M894" s="108"/>
      <c r="N894" s="108"/>
      <c r="O894" s="108"/>
      <c r="P894" s="108"/>
      <c r="Q894" s="108"/>
      <c r="R894" s="108"/>
      <c r="S894" s="108"/>
      <c r="T894" s="108"/>
      <c r="U894" s="108"/>
      <c r="V894" s="108"/>
      <c r="W894" s="108"/>
      <c r="X894" s="108"/>
      <c r="Y894" s="108"/>
      <c r="Z894" s="108"/>
    </row>
    <row r="895" ht="45.75" customHeight="1">
      <c r="A895" s="108"/>
      <c r="B895" s="108"/>
      <c r="C895" s="108"/>
      <c r="D895" s="108"/>
      <c r="E895" s="108"/>
      <c r="F895" s="108"/>
      <c r="G895" s="109"/>
      <c r="H895" s="108"/>
      <c r="I895" s="108"/>
      <c r="J895" s="108"/>
      <c r="K895" s="108"/>
      <c r="L895" s="108"/>
      <c r="M895" s="108"/>
      <c r="N895" s="108"/>
      <c r="O895" s="108"/>
      <c r="P895" s="108"/>
      <c r="Q895" s="108"/>
      <c r="R895" s="108"/>
      <c r="S895" s="108"/>
      <c r="T895" s="108"/>
      <c r="U895" s="108"/>
      <c r="V895" s="108"/>
      <c r="W895" s="108"/>
      <c r="X895" s="108"/>
      <c r="Y895" s="108"/>
      <c r="Z895" s="108"/>
    </row>
    <row r="896" ht="45.75" customHeight="1">
      <c r="A896" s="108"/>
      <c r="B896" s="108"/>
      <c r="C896" s="108"/>
      <c r="D896" s="108"/>
      <c r="E896" s="108"/>
      <c r="F896" s="108"/>
      <c r="G896" s="109"/>
      <c r="H896" s="108"/>
      <c r="I896" s="108"/>
      <c r="J896" s="108"/>
      <c r="K896" s="108"/>
      <c r="L896" s="108"/>
      <c r="M896" s="108"/>
      <c r="N896" s="108"/>
      <c r="O896" s="108"/>
      <c r="P896" s="108"/>
      <c r="Q896" s="108"/>
      <c r="R896" s="108"/>
      <c r="S896" s="108"/>
      <c r="T896" s="108"/>
      <c r="U896" s="108"/>
      <c r="V896" s="108"/>
      <c r="W896" s="108"/>
      <c r="X896" s="108"/>
      <c r="Y896" s="108"/>
      <c r="Z896" s="108"/>
    </row>
    <row r="897" ht="45.75" customHeight="1">
      <c r="A897" s="108"/>
      <c r="B897" s="108"/>
      <c r="C897" s="108"/>
      <c r="D897" s="108"/>
      <c r="E897" s="108"/>
      <c r="F897" s="108"/>
      <c r="G897" s="109"/>
      <c r="H897" s="108"/>
      <c r="I897" s="108"/>
      <c r="J897" s="108"/>
      <c r="K897" s="108"/>
      <c r="L897" s="108"/>
      <c r="M897" s="108"/>
      <c r="N897" s="108"/>
      <c r="O897" s="108"/>
      <c r="P897" s="108"/>
      <c r="Q897" s="108"/>
      <c r="R897" s="108"/>
      <c r="S897" s="108"/>
      <c r="T897" s="108"/>
      <c r="U897" s="108"/>
      <c r="V897" s="108"/>
      <c r="W897" s="108"/>
      <c r="X897" s="108"/>
      <c r="Y897" s="108"/>
      <c r="Z897" s="108"/>
    </row>
    <row r="898" ht="45.75" customHeight="1">
      <c r="A898" s="108"/>
      <c r="B898" s="108"/>
      <c r="C898" s="108"/>
      <c r="D898" s="108"/>
      <c r="E898" s="108"/>
      <c r="F898" s="108"/>
      <c r="G898" s="109"/>
      <c r="H898" s="108"/>
      <c r="I898" s="108"/>
      <c r="J898" s="108"/>
      <c r="K898" s="108"/>
      <c r="L898" s="108"/>
      <c r="M898" s="108"/>
      <c r="N898" s="108"/>
      <c r="O898" s="108"/>
      <c r="P898" s="108"/>
      <c r="Q898" s="108"/>
      <c r="R898" s="108"/>
      <c r="S898" s="108"/>
      <c r="T898" s="108"/>
      <c r="U898" s="108"/>
      <c r="V898" s="108"/>
      <c r="W898" s="108"/>
      <c r="X898" s="108"/>
      <c r="Y898" s="108"/>
      <c r="Z898" s="108"/>
    </row>
    <row r="899" ht="45.75" customHeight="1">
      <c r="A899" s="108"/>
      <c r="B899" s="108"/>
      <c r="C899" s="108"/>
      <c r="D899" s="108"/>
      <c r="E899" s="108"/>
      <c r="F899" s="108"/>
      <c r="G899" s="109"/>
      <c r="H899" s="108"/>
      <c r="I899" s="108"/>
      <c r="J899" s="108"/>
      <c r="K899" s="108"/>
      <c r="L899" s="108"/>
      <c r="M899" s="108"/>
      <c r="N899" s="108"/>
      <c r="O899" s="108"/>
      <c r="P899" s="108"/>
      <c r="Q899" s="108"/>
      <c r="R899" s="108"/>
      <c r="S899" s="108"/>
      <c r="T899" s="108"/>
      <c r="U899" s="108"/>
      <c r="V899" s="108"/>
      <c r="W899" s="108"/>
      <c r="X899" s="108"/>
      <c r="Y899" s="108"/>
      <c r="Z899" s="108"/>
    </row>
    <row r="900" ht="45.75" customHeight="1">
      <c r="A900" s="108"/>
      <c r="B900" s="108"/>
      <c r="C900" s="108"/>
      <c r="D900" s="108"/>
      <c r="E900" s="108"/>
      <c r="F900" s="108"/>
      <c r="G900" s="109"/>
      <c r="H900" s="108"/>
      <c r="I900" s="108"/>
      <c r="J900" s="108"/>
      <c r="K900" s="108"/>
      <c r="L900" s="108"/>
      <c r="M900" s="108"/>
      <c r="N900" s="108"/>
      <c r="O900" s="108"/>
      <c r="P900" s="108"/>
      <c r="Q900" s="108"/>
      <c r="R900" s="108"/>
      <c r="S900" s="108"/>
      <c r="T900" s="108"/>
      <c r="U900" s="108"/>
      <c r="V900" s="108"/>
      <c r="W900" s="108"/>
      <c r="X900" s="108"/>
      <c r="Y900" s="108"/>
      <c r="Z900" s="108"/>
    </row>
    <row r="901" ht="45.75" customHeight="1">
      <c r="A901" s="108"/>
      <c r="B901" s="108"/>
      <c r="C901" s="108"/>
      <c r="D901" s="108"/>
      <c r="E901" s="108"/>
      <c r="F901" s="108"/>
      <c r="G901" s="109"/>
      <c r="H901" s="108"/>
      <c r="I901" s="108"/>
      <c r="J901" s="108"/>
      <c r="K901" s="108"/>
      <c r="L901" s="108"/>
      <c r="M901" s="108"/>
      <c r="N901" s="108"/>
      <c r="O901" s="108"/>
      <c r="P901" s="108"/>
      <c r="Q901" s="108"/>
      <c r="R901" s="108"/>
      <c r="S901" s="108"/>
      <c r="T901" s="108"/>
      <c r="U901" s="108"/>
      <c r="V901" s="108"/>
      <c r="W901" s="108"/>
      <c r="X901" s="108"/>
      <c r="Y901" s="108"/>
      <c r="Z901" s="108"/>
    </row>
    <row r="902" ht="45.75" customHeight="1">
      <c r="A902" s="108"/>
      <c r="B902" s="108"/>
      <c r="C902" s="108"/>
      <c r="D902" s="108"/>
      <c r="E902" s="108"/>
      <c r="F902" s="108"/>
      <c r="G902" s="109"/>
      <c r="H902" s="108"/>
      <c r="I902" s="108"/>
      <c r="J902" s="108"/>
      <c r="K902" s="108"/>
      <c r="L902" s="108"/>
      <c r="M902" s="108"/>
      <c r="N902" s="108"/>
      <c r="O902" s="108"/>
      <c r="P902" s="108"/>
      <c r="Q902" s="108"/>
      <c r="R902" s="108"/>
      <c r="S902" s="108"/>
      <c r="T902" s="108"/>
      <c r="U902" s="108"/>
      <c r="V902" s="108"/>
      <c r="W902" s="108"/>
      <c r="X902" s="108"/>
      <c r="Y902" s="108"/>
      <c r="Z902" s="108"/>
    </row>
    <row r="903" ht="45.75" customHeight="1">
      <c r="A903" s="108"/>
      <c r="B903" s="108"/>
      <c r="C903" s="108"/>
      <c r="D903" s="108"/>
      <c r="E903" s="108"/>
      <c r="F903" s="108"/>
      <c r="G903" s="109"/>
      <c r="H903" s="108"/>
      <c r="I903" s="108"/>
      <c r="J903" s="108"/>
      <c r="K903" s="108"/>
      <c r="L903" s="108"/>
      <c r="M903" s="108"/>
      <c r="N903" s="108"/>
      <c r="O903" s="108"/>
      <c r="P903" s="108"/>
      <c r="Q903" s="108"/>
      <c r="R903" s="108"/>
      <c r="S903" s="108"/>
      <c r="T903" s="108"/>
      <c r="U903" s="108"/>
      <c r="V903" s="108"/>
      <c r="W903" s="108"/>
      <c r="X903" s="108"/>
      <c r="Y903" s="108"/>
      <c r="Z903" s="108"/>
    </row>
    <row r="904" ht="45.75" customHeight="1">
      <c r="A904" s="108"/>
      <c r="B904" s="108"/>
      <c r="C904" s="108"/>
      <c r="D904" s="108"/>
      <c r="E904" s="108"/>
      <c r="F904" s="108"/>
      <c r="G904" s="109"/>
      <c r="H904" s="108"/>
      <c r="I904" s="108"/>
      <c r="J904" s="108"/>
      <c r="K904" s="108"/>
      <c r="L904" s="108"/>
      <c r="M904" s="108"/>
      <c r="N904" s="108"/>
      <c r="O904" s="108"/>
      <c r="P904" s="108"/>
      <c r="Q904" s="108"/>
      <c r="R904" s="108"/>
      <c r="S904" s="108"/>
      <c r="T904" s="108"/>
      <c r="U904" s="108"/>
      <c r="V904" s="108"/>
      <c r="W904" s="108"/>
      <c r="X904" s="108"/>
      <c r="Y904" s="108"/>
      <c r="Z904" s="108"/>
    </row>
    <row r="905" ht="45.75" customHeight="1">
      <c r="A905" s="108"/>
      <c r="B905" s="108"/>
      <c r="C905" s="108"/>
      <c r="D905" s="108"/>
      <c r="E905" s="108"/>
      <c r="F905" s="108"/>
      <c r="G905" s="109"/>
      <c r="H905" s="108"/>
      <c r="I905" s="108"/>
      <c r="J905" s="108"/>
      <c r="K905" s="108"/>
      <c r="L905" s="108"/>
      <c r="M905" s="108"/>
      <c r="N905" s="108"/>
      <c r="O905" s="108"/>
      <c r="P905" s="108"/>
      <c r="Q905" s="108"/>
      <c r="R905" s="108"/>
      <c r="S905" s="108"/>
      <c r="T905" s="108"/>
      <c r="U905" s="108"/>
      <c r="V905" s="108"/>
      <c r="W905" s="108"/>
      <c r="X905" s="108"/>
      <c r="Y905" s="108"/>
      <c r="Z905" s="108"/>
    </row>
    <row r="906" ht="45.75" customHeight="1">
      <c r="A906" s="108"/>
      <c r="B906" s="108"/>
      <c r="C906" s="108"/>
      <c r="D906" s="108"/>
      <c r="E906" s="108"/>
      <c r="F906" s="108"/>
      <c r="G906" s="109"/>
      <c r="H906" s="108"/>
      <c r="I906" s="108"/>
      <c r="J906" s="108"/>
      <c r="K906" s="108"/>
      <c r="L906" s="108"/>
      <c r="M906" s="108"/>
      <c r="N906" s="108"/>
      <c r="O906" s="108"/>
      <c r="P906" s="108"/>
      <c r="Q906" s="108"/>
      <c r="R906" s="108"/>
      <c r="S906" s="108"/>
      <c r="T906" s="108"/>
      <c r="U906" s="108"/>
      <c r="V906" s="108"/>
      <c r="W906" s="108"/>
      <c r="X906" s="108"/>
      <c r="Y906" s="108"/>
      <c r="Z906" s="108"/>
    </row>
    <row r="907" ht="45.75" customHeight="1">
      <c r="A907" s="108"/>
      <c r="B907" s="108"/>
      <c r="C907" s="108"/>
      <c r="D907" s="108"/>
      <c r="E907" s="108"/>
      <c r="F907" s="108"/>
      <c r="G907" s="109"/>
      <c r="H907" s="108"/>
      <c r="I907" s="108"/>
      <c r="J907" s="108"/>
      <c r="K907" s="108"/>
      <c r="L907" s="108"/>
      <c r="M907" s="108"/>
      <c r="N907" s="108"/>
      <c r="O907" s="108"/>
      <c r="P907" s="108"/>
      <c r="Q907" s="108"/>
      <c r="R907" s="108"/>
      <c r="S907" s="108"/>
      <c r="T907" s="108"/>
      <c r="U907" s="108"/>
      <c r="V907" s="108"/>
      <c r="W907" s="108"/>
      <c r="X907" s="108"/>
      <c r="Y907" s="108"/>
      <c r="Z907" s="108"/>
    </row>
    <row r="908" ht="45.75" customHeight="1">
      <c r="A908" s="108"/>
      <c r="B908" s="108"/>
      <c r="C908" s="108"/>
      <c r="D908" s="108"/>
      <c r="E908" s="108"/>
      <c r="F908" s="108"/>
      <c r="G908" s="109"/>
      <c r="H908" s="108"/>
      <c r="I908" s="108"/>
      <c r="J908" s="108"/>
      <c r="K908" s="108"/>
      <c r="L908" s="108"/>
      <c r="M908" s="108"/>
      <c r="N908" s="108"/>
      <c r="O908" s="108"/>
      <c r="P908" s="108"/>
      <c r="Q908" s="108"/>
      <c r="R908" s="108"/>
      <c r="S908" s="108"/>
      <c r="T908" s="108"/>
      <c r="U908" s="108"/>
      <c r="V908" s="108"/>
      <c r="W908" s="108"/>
      <c r="X908" s="108"/>
      <c r="Y908" s="108"/>
      <c r="Z908" s="108"/>
    </row>
    <row r="909" ht="45.75" customHeight="1">
      <c r="A909" s="108"/>
      <c r="B909" s="108"/>
      <c r="C909" s="108"/>
      <c r="D909" s="108"/>
      <c r="E909" s="108"/>
      <c r="F909" s="108"/>
      <c r="G909" s="109"/>
      <c r="H909" s="108"/>
      <c r="I909" s="108"/>
      <c r="J909" s="108"/>
      <c r="K909" s="108"/>
      <c r="L909" s="108"/>
      <c r="M909" s="108"/>
      <c r="N909" s="108"/>
      <c r="O909" s="108"/>
      <c r="P909" s="108"/>
      <c r="Q909" s="108"/>
      <c r="R909" s="108"/>
      <c r="S909" s="108"/>
      <c r="T909" s="108"/>
      <c r="U909" s="108"/>
      <c r="V909" s="108"/>
      <c r="W909" s="108"/>
      <c r="X909" s="108"/>
      <c r="Y909" s="108"/>
      <c r="Z909" s="108"/>
    </row>
    <row r="910" ht="45.75" customHeight="1">
      <c r="A910" s="108"/>
      <c r="B910" s="108"/>
      <c r="C910" s="108"/>
      <c r="D910" s="108"/>
      <c r="E910" s="108"/>
      <c r="F910" s="108"/>
      <c r="G910" s="109"/>
      <c r="H910" s="108"/>
      <c r="I910" s="108"/>
      <c r="J910" s="108"/>
      <c r="K910" s="108"/>
      <c r="L910" s="108"/>
      <c r="M910" s="108"/>
      <c r="N910" s="108"/>
      <c r="O910" s="108"/>
      <c r="P910" s="108"/>
      <c r="Q910" s="108"/>
      <c r="R910" s="108"/>
      <c r="S910" s="108"/>
      <c r="T910" s="108"/>
      <c r="U910" s="108"/>
      <c r="V910" s="108"/>
      <c r="W910" s="108"/>
      <c r="X910" s="108"/>
      <c r="Y910" s="108"/>
      <c r="Z910" s="108"/>
    </row>
    <row r="911" ht="45.75" customHeight="1">
      <c r="A911" s="108"/>
      <c r="B911" s="108"/>
      <c r="C911" s="108"/>
      <c r="D911" s="108"/>
      <c r="E911" s="108"/>
      <c r="F911" s="108"/>
      <c r="G911" s="109"/>
      <c r="H911" s="108"/>
      <c r="I911" s="108"/>
      <c r="J911" s="108"/>
      <c r="K911" s="108"/>
      <c r="L911" s="108"/>
      <c r="M911" s="108"/>
      <c r="N911" s="108"/>
      <c r="O911" s="108"/>
      <c r="P911" s="108"/>
      <c r="Q911" s="108"/>
      <c r="R911" s="108"/>
      <c r="S911" s="108"/>
      <c r="T911" s="108"/>
      <c r="U911" s="108"/>
      <c r="V911" s="108"/>
      <c r="W911" s="108"/>
      <c r="X911" s="108"/>
      <c r="Y911" s="108"/>
      <c r="Z911" s="108"/>
    </row>
    <row r="912" ht="45.75" customHeight="1">
      <c r="A912" s="108"/>
      <c r="B912" s="108"/>
      <c r="C912" s="108"/>
      <c r="D912" s="108"/>
      <c r="E912" s="108"/>
      <c r="F912" s="108"/>
      <c r="G912" s="109"/>
      <c r="H912" s="108"/>
      <c r="I912" s="108"/>
      <c r="J912" s="108"/>
      <c r="K912" s="108"/>
      <c r="L912" s="108"/>
      <c r="M912" s="108"/>
      <c r="N912" s="108"/>
      <c r="O912" s="108"/>
      <c r="P912" s="108"/>
      <c r="Q912" s="108"/>
      <c r="R912" s="108"/>
      <c r="S912" s="108"/>
      <c r="T912" s="108"/>
      <c r="U912" s="108"/>
      <c r="V912" s="108"/>
      <c r="W912" s="108"/>
      <c r="X912" s="108"/>
      <c r="Y912" s="108"/>
      <c r="Z912" s="108"/>
    </row>
    <row r="913" ht="45.75" customHeight="1">
      <c r="A913" s="108"/>
      <c r="B913" s="108"/>
      <c r="C913" s="108"/>
      <c r="D913" s="108"/>
      <c r="E913" s="108"/>
      <c r="F913" s="108"/>
      <c r="G913" s="109"/>
      <c r="H913" s="108"/>
      <c r="I913" s="108"/>
      <c r="J913" s="108"/>
      <c r="K913" s="108"/>
      <c r="L913" s="108"/>
      <c r="M913" s="108"/>
      <c r="N913" s="108"/>
      <c r="O913" s="108"/>
      <c r="P913" s="108"/>
      <c r="Q913" s="108"/>
      <c r="R913" s="108"/>
      <c r="S913" s="108"/>
      <c r="T913" s="108"/>
      <c r="U913" s="108"/>
      <c r="V913" s="108"/>
      <c r="W913" s="108"/>
      <c r="X913" s="108"/>
      <c r="Y913" s="108"/>
      <c r="Z913" s="108"/>
    </row>
    <row r="914" ht="45.75" customHeight="1">
      <c r="A914" s="108"/>
      <c r="B914" s="108"/>
      <c r="C914" s="108"/>
      <c r="D914" s="108"/>
      <c r="E914" s="108"/>
      <c r="F914" s="108"/>
      <c r="G914" s="109"/>
      <c r="H914" s="108"/>
      <c r="I914" s="108"/>
      <c r="J914" s="108"/>
      <c r="K914" s="108"/>
      <c r="L914" s="108"/>
      <c r="M914" s="108"/>
      <c r="N914" s="108"/>
      <c r="O914" s="108"/>
      <c r="P914" s="108"/>
      <c r="Q914" s="108"/>
      <c r="R914" s="108"/>
      <c r="S914" s="108"/>
      <c r="T914" s="108"/>
      <c r="U914" s="108"/>
      <c r="V914" s="108"/>
      <c r="W914" s="108"/>
      <c r="X914" s="108"/>
      <c r="Y914" s="108"/>
      <c r="Z914" s="108"/>
    </row>
    <row r="915" ht="45.75" customHeight="1">
      <c r="A915" s="108"/>
      <c r="B915" s="108"/>
      <c r="C915" s="108"/>
      <c r="D915" s="108"/>
      <c r="E915" s="108"/>
      <c r="F915" s="108"/>
      <c r="G915" s="109"/>
      <c r="H915" s="108"/>
      <c r="I915" s="108"/>
      <c r="J915" s="108"/>
      <c r="K915" s="108"/>
      <c r="L915" s="108"/>
      <c r="M915" s="108"/>
      <c r="N915" s="108"/>
      <c r="O915" s="108"/>
      <c r="P915" s="108"/>
      <c r="Q915" s="108"/>
      <c r="R915" s="108"/>
      <c r="S915" s="108"/>
      <c r="T915" s="108"/>
      <c r="U915" s="108"/>
      <c r="V915" s="108"/>
      <c r="W915" s="108"/>
      <c r="X915" s="108"/>
      <c r="Y915" s="108"/>
      <c r="Z915" s="108"/>
    </row>
    <row r="916" ht="45.75" customHeight="1">
      <c r="A916" s="108"/>
      <c r="B916" s="108"/>
      <c r="C916" s="108"/>
      <c r="D916" s="108"/>
      <c r="E916" s="108"/>
      <c r="F916" s="108"/>
      <c r="G916" s="109"/>
      <c r="H916" s="108"/>
      <c r="I916" s="108"/>
      <c r="J916" s="108"/>
      <c r="K916" s="108"/>
      <c r="L916" s="108"/>
      <c r="M916" s="108"/>
      <c r="N916" s="108"/>
      <c r="O916" s="108"/>
      <c r="P916" s="108"/>
      <c r="Q916" s="108"/>
      <c r="R916" s="108"/>
      <c r="S916" s="108"/>
      <c r="T916" s="108"/>
      <c r="U916" s="108"/>
      <c r="V916" s="108"/>
      <c r="W916" s="108"/>
      <c r="X916" s="108"/>
      <c r="Y916" s="108"/>
      <c r="Z916" s="108"/>
    </row>
    <row r="917" ht="45.75" customHeight="1">
      <c r="A917" s="108"/>
      <c r="B917" s="108"/>
      <c r="C917" s="108"/>
      <c r="D917" s="108"/>
      <c r="E917" s="108"/>
      <c r="F917" s="108"/>
      <c r="G917" s="109"/>
      <c r="H917" s="108"/>
      <c r="I917" s="108"/>
      <c r="J917" s="108"/>
      <c r="K917" s="108"/>
      <c r="L917" s="108"/>
      <c r="M917" s="108"/>
      <c r="N917" s="108"/>
      <c r="O917" s="108"/>
      <c r="P917" s="108"/>
      <c r="Q917" s="108"/>
      <c r="R917" s="108"/>
      <c r="S917" s="108"/>
      <c r="T917" s="108"/>
      <c r="U917" s="108"/>
      <c r="V917" s="108"/>
      <c r="W917" s="108"/>
      <c r="X917" s="108"/>
      <c r="Y917" s="108"/>
      <c r="Z917" s="108"/>
    </row>
    <row r="918" ht="45.75" customHeight="1">
      <c r="A918" s="108"/>
      <c r="B918" s="108"/>
      <c r="C918" s="108"/>
      <c r="D918" s="108"/>
      <c r="E918" s="108"/>
      <c r="F918" s="108"/>
      <c r="G918" s="109"/>
      <c r="H918" s="108"/>
      <c r="I918" s="108"/>
      <c r="J918" s="108"/>
      <c r="K918" s="108"/>
      <c r="L918" s="108"/>
      <c r="M918" s="108"/>
      <c r="N918" s="108"/>
      <c r="O918" s="108"/>
      <c r="P918" s="108"/>
      <c r="Q918" s="108"/>
      <c r="R918" s="108"/>
      <c r="S918" s="108"/>
      <c r="T918" s="108"/>
      <c r="U918" s="108"/>
      <c r="V918" s="108"/>
      <c r="W918" s="108"/>
      <c r="X918" s="108"/>
      <c r="Y918" s="108"/>
      <c r="Z918" s="108"/>
    </row>
    <row r="919" ht="45.75" customHeight="1">
      <c r="A919" s="108"/>
      <c r="B919" s="108"/>
      <c r="C919" s="108"/>
      <c r="D919" s="108"/>
      <c r="E919" s="108"/>
      <c r="F919" s="108"/>
      <c r="G919" s="109"/>
      <c r="H919" s="108"/>
      <c r="I919" s="108"/>
      <c r="J919" s="108"/>
      <c r="K919" s="108"/>
      <c r="L919" s="108"/>
      <c r="M919" s="108"/>
      <c r="N919" s="108"/>
      <c r="O919" s="108"/>
      <c r="P919" s="108"/>
      <c r="Q919" s="108"/>
      <c r="R919" s="108"/>
      <c r="S919" s="108"/>
      <c r="T919" s="108"/>
      <c r="U919" s="108"/>
      <c r="V919" s="108"/>
      <c r="W919" s="108"/>
      <c r="X919" s="108"/>
      <c r="Y919" s="108"/>
      <c r="Z919" s="108"/>
    </row>
    <row r="920" ht="45.75" customHeight="1">
      <c r="A920" s="108"/>
      <c r="B920" s="108"/>
      <c r="C920" s="108"/>
      <c r="D920" s="108"/>
      <c r="E920" s="108"/>
      <c r="F920" s="108"/>
      <c r="G920" s="109"/>
      <c r="H920" s="108"/>
      <c r="I920" s="108"/>
      <c r="J920" s="108"/>
      <c r="K920" s="108"/>
      <c r="L920" s="108"/>
      <c r="M920" s="108"/>
      <c r="N920" s="108"/>
      <c r="O920" s="108"/>
      <c r="P920" s="108"/>
      <c r="Q920" s="108"/>
      <c r="R920" s="108"/>
      <c r="S920" s="108"/>
      <c r="T920" s="108"/>
      <c r="U920" s="108"/>
      <c r="V920" s="108"/>
      <c r="W920" s="108"/>
      <c r="X920" s="108"/>
      <c r="Y920" s="108"/>
      <c r="Z920" s="108"/>
    </row>
    <row r="921" ht="45.75" customHeight="1">
      <c r="A921" s="108"/>
      <c r="B921" s="108"/>
      <c r="C921" s="108"/>
      <c r="D921" s="108"/>
      <c r="E921" s="108"/>
      <c r="F921" s="108"/>
      <c r="G921" s="109"/>
      <c r="H921" s="108"/>
      <c r="I921" s="108"/>
      <c r="J921" s="108"/>
      <c r="K921" s="108"/>
      <c r="L921" s="108"/>
      <c r="M921" s="108"/>
      <c r="N921" s="108"/>
      <c r="O921" s="108"/>
      <c r="P921" s="108"/>
      <c r="Q921" s="108"/>
      <c r="R921" s="108"/>
      <c r="S921" s="108"/>
      <c r="T921" s="108"/>
      <c r="U921" s="108"/>
      <c r="V921" s="108"/>
      <c r="W921" s="108"/>
      <c r="X921" s="108"/>
      <c r="Y921" s="108"/>
      <c r="Z921" s="108"/>
    </row>
    <row r="922" ht="45.75" customHeight="1">
      <c r="A922" s="108"/>
      <c r="B922" s="108"/>
      <c r="C922" s="108"/>
      <c r="D922" s="108"/>
      <c r="E922" s="108"/>
      <c r="F922" s="108"/>
      <c r="G922" s="109"/>
      <c r="H922" s="108"/>
      <c r="I922" s="108"/>
      <c r="J922" s="108"/>
      <c r="K922" s="108"/>
      <c r="L922" s="108"/>
      <c r="M922" s="108"/>
      <c r="N922" s="108"/>
      <c r="O922" s="108"/>
      <c r="P922" s="108"/>
      <c r="Q922" s="108"/>
      <c r="R922" s="108"/>
      <c r="S922" s="108"/>
      <c r="T922" s="108"/>
      <c r="U922" s="108"/>
      <c r="V922" s="108"/>
      <c r="W922" s="108"/>
      <c r="X922" s="108"/>
      <c r="Y922" s="108"/>
      <c r="Z922" s="108"/>
    </row>
    <row r="923" ht="45.75" customHeight="1">
      <c r="A923" s="108"/>
      <c r="B923" s="108"/>
      <c r="C923" s="108"/>
      <c r="D923" s="108"/>
      <c r="E923" s="108"/>
      <c r="F923" s="108"/>
      <c r="G923" s="109"/>
      <c r="H923" s="108"/>
      <c r="I923" s="108"/>
      <c r="J923" s="108"/>
      <c r="K923" s="108"/>
      <c r="L923" s="108"/>
      <c r="M923" s="108"/>
      <c r="N923" s="108"/>
      <c r="O923" s="108"/>
      <c r="P923" s="108"/>
      <c r="Q923" s="108"/>
      <c r="R923" s="108"/>
      <c r="S923" s="108"/>
      <c r="T923" s="108"/>
      <c r="U923" s="108"/>
      <c r="V923" s="108"/>
      <c r="W923" s="108"/>
      <c r="X923" s="108"/>
      <c r="Y923" s="108"/>
      <c r="Z923" s="108"/>
    </row>
    <row r="924" ht="45.75" customHeight="1">
      <c r="A924" s="108"/>
      <c r="B924" s="108"/>
      <c r="C924" s="108"/>
      <c r="D924" s="108"/>
      <c r="E924" s="108"/>
      <c r="F924" s="108"/>
      <c r="G924" s="109"/>
      <c r="H924" s="108"/>
      <c r="I924" s="108"/>
      <c r="J924" s="108"/>
      <c r="K924" s="108"/>
      <c r="L924" s="108"/>
      <c r="M924" s="108"/>
      <c r="N924" s="108"/>
      <c r="O924" s="108"/>
      <c r="P924" s="108"/>
      <c r="Q924" s="108"/>
      <c r="R924" s="108"/>
      <c r="S924" s="108"/>
      <c r="T924" s="108"/>
      <c r="U924" s="108"/>
      <c r="V924" s="108"/>
      <c r="W924" s="108"/>
      <c r="X924" s="108"/>
      <c r="Y924" s="108"/>
      <c r="Z924" s="108"/>
    </row>
    <row r="925" ht="45.75" customHeight="1">
      <c r="A925" s="108"/>
      <c r="B925" s="108"/>
      <c r="C925" s="108"/>
      <c r="D925" s="108"/>
      <c r="E925" s="108"/>
      <c r="F925" s="108"/>
      <c r="G925" s="109"/>
      <c r="H925" s="108"/>
      <c r="I925" s="108"/>
      <c r="J925" s="108"/>
      <c r="K925" s="108"/>
      <c r="L925" s="108"/>
      <c r="M925" s="108"/>
      <c r="N925" s="108"/>
      <c r="O925" s="108"/>
      <c r="P925" s="108"/>
      <c r="Q925" s="108"/>
      <c r="R925" s="108"/>
      <c r="S925" s="108"/>
      <c r="T925" s="108"/>
      <c r="U925" s="108"/>
      <c r="V925" s="108"/>
      <c r="W925" s="108"/>
      <c r="X925" s="108"/>
      <c r="Y925" s="108"/>
      <c r="Z925" s="108"/>
    </row>
    <row r="926" ht="45.75" customHeight="1">
      <c r="A926" s="108"/>
      <c r="B926" s="108"/>
      <c r="C926" s="108"/>
      <c r="D926" s="108"/>
      <c r="E926" s="108"/>
      <c r="F926" s="108"/>
      <c r="G926" s="109"/>
      <c r="H926" s="108"/>
      <c r="I926" s="108"/>
      <c r="J926" s="108"/>
      <c r="K926" s="108"/>
      <c r="L926" s="108"/>
      <c r="M926" s="108"/>
      <c r="N926" s="108"/>
      <c r="O926" s="108"/>
      <c r="P926" s="108"/>
      <c r="Q926" s="108"/>
      <c r="R926" s="108"/>
      <c r="S926" s="108"/>
      <c r="T926" s="108"/>
      <c r="U926" s="108"/>
      <c r="V926" s="108"/>
      <c r="W926" s="108"/>
      <c r="X926" s="108"/>
      <c r="Y926" s="108"/>
      <c r="Z926" s="108"/>
    </row>
    <row r="927" ht="45.75" customHeight="1">
      <c r="A927" s="108"/>
      <c r="B927" s="108"/>
      <c r="C927" s="108"/>
      <c r="D927" s="108"/>
      <c r="E927" s="108"/>
      <c r="F927" s="108"/>
      <c r="G927" s="109"/>
      <c r="H927" s="108"/>
      <c r="I927" s="108"/>
      <c r="J927" s="108"/>
      <c r="K927" s="108"/>
      <c r="L927" s="108"/>
      <c r="M927" s="108"/>
      <c r="N927" s="108"/>
      <c r="O927" s="108"/>
      <c r="P927" s="108"/>
      <c r="Q927" s="108"/>
      <c r="R927" s="108"/>
      <c r="S927" s="108"/>
      <c r="T927" s="108"/>
      <c r="U927" s="108"/>
      <c r="V927" s="108"/>
      <c r="W927" s="108"/>
      <c r="X927" s="108"/>
      <c r="Y927" s="108"/>
      <c r="Z927" s="108"/>
    </row>
    <row r="928" ht="45.75" customHeight="1">
      <c r="A928" s="108"/>
      <c r="B928" s="108"/>
      <c r="C928" s="108"/>
      <c r="D928" s="108"/>
      <c r="E928" s="108"/>
      <c r="F928" s="108"/>
      <c r="G928" s="109"/>
      <c r="H928" s="108"/>
      <c r="I928" s="108"/>
      <c r="J928" s="108"/>
      <c r="K928" s="108"/>
      <c r="L928" s="108"/>
      <c r="M928" s="108"/>
      <c r="N928" s="108"/>
      <c r="O928" s="108"/>
      <c r="P928" s="108"/>
      <c r="Q928" s="108"/>
      <c r="R928" s="108"/>
      <c r="S928" s="108"/>
      <c r="T928" s="108"/>
      <c r="U928" s="108"/>
      <c r="V928" s="108"/>
      <c r="W928" s="108"/>
      <c r="X928" s="108"/>
      <c r="Y928" s="108"/>
      <c r="Z928" s="108"/>
    </row>
    <row r="929" ht="45.75" customHeight="1">
      <c r="A929" s="108"/>
      <c r="B929" s="108"/>
      <c r="C929" s="108"/>
      <c r="D929" s="108"/>
      <c r="E929" s="108"/>
      <c r="F929" s="108"/>
      <c r="G929" s="109"/>
      <c r="H929" s="108"/>
      <c r="I929" s="108"/>
      <c r="J929" s="108"/>
      <c r="K929" s="108"/>
      <c r="L929" s="108"/>
      <c r="M929" s="108"/>
      <c r="N929" s="108"/>
      <c r="O929" s="108"/>
      <c r="P929" s="108"/>
      <c r="Q929" s="108"/>
      <c r="R929" s="108"/>
      <c r="S929" s="108"/>
      <c r="T929" s="108"/>
      <c r="U929" s="108"/>
      <c r="V929" s="108"/>
      <c r="W929" s="108"/>
      <c r="X929" s="108"/>
      <c r="Y929" s="108"/>
      <c r="Z929" s="108"/>
    </row>
    <row r="930" ht="45.75" customHeight="1">
      <c r="A930" s="108"/>
      <c r="B930" s="108"/>
      <c r="C930" s="108"/>
      <c r="D930" s="108"/>
      <c r="E930" s="108"/>
      <c r="F930" s="108"/>
      <c r="G930" s="109"/>
      <c r="H930" s="108"/>
      <c r="I930" s="108"/>
      <c r="J930" s="108"/>
      <c r="K930" s="108"/>
      <c r="L930" s="108"/>
      <c r="M930" s="108"/>
      <c r="N930" s="108"/>
      <c r="O930" s="108"/>
      <c r="P930" s="108"/>
      <c r="Q930" s="108"/>
      <c r="R930" s="108"/>
      <c r="S930" s="108"/>
      <c r="T930" s="108"/>
      <c r="U930" s="108"/>
      <c r="V930" s="108"/>
      <c r="W930" s="108"/>
      <c r="X930" s="108"/>
      <c r="Y930" s="108"/>
      <c r="Z930" s="108"/>
    </row>
    <row r="931" ht="45.75" customHeight="1">
      <c r="A931" s="108"/>
      <c r="B931" s="108"/>
      <c r="C931" s="108"/>
      <c r="D931" s="108"/>
      <c r="E931" s="108"/>
      <c r="F931" s="108"/>
      <c r="G931" s="109"/>
      <c r="H931" s="108"/>
      <c r="I931" s="108"/>
      <c r="J931" s="108"/>
      <c r="K931" s="108"/>
      <c r="L931" s="108"/>
      <c r="M931" s="108"/>
      <c r="N931" s="108"/>
      <c r="O931" s="108"/>
      <c r="P931" s="108"/>
      <c r="Q931" s="108"/>
      <c r="R931" s="108"/>
      <c r="S931" s="108"/>
      <c r="T931" s="108"/>
      <c r="U931" s="108"/>
      <c r="V931" s="108"/>
      <c r="W931" s="108"/>
      <c r="X931" s="108"/>
      <c r="Y931" s="108"/>
      <c r="Z931" s="108"/>
    </row>
    <row r="932" ht="45.75" customHeight="1">
      <c r="A932" s="108"/>
      <c r="B932" s="108"/>
      <c r="C932" s="108"/>
      <c r="D932" s="108"/>
      <c r="E932" s="108"/>
      <c r="F932" s="108"/>
      <c r="G932" s="109"/>
      <c r="H932" s="108"/>
      <c r="I932" s="108"/>
      <c r="J932" s="108"/>
      <c r="K932" s="108"/>
      <c r="L932" s="108"/>
      <c r="M932" s="108"/>
      <c r="N932" s="108"/>
      <c r="O932" s="108"/>
      <c r="P932" s="108"/>
      <c r="Q932" s="108"/>
      <c r="R932" s="108"/>
      <c r="S932" s="108"/>
      <c r="T932" s="108"/>
      <c r="U932" s="108"/>
      <c r="V932" s="108"/>
      <c r="W932" s="108"/>
      <c r="X932" s="108"/>
      <c r="Y932" s="108"/>
      <c r="Z932" s="108"/>
    </row>
    <row r="933" ht="45.75" customHeight="1">
      <c r="A933" s="108"/>
      <c r="B933" s="108"/>
      <c r="C933" s="108"/>
      <c r="D933" s="108"/>
      <c r="E933" s="108"/>
      <c r="F933" s="108"/>
      <c r="G933" s="109"/>
      <c r="H933" s="108"/>
      <c r="I933" s="108"/>
      <c r="J933" s="108"/>
      <c r="K933" s="108"/>
      <c r="L933" s="108"/>
      <c r="M933" s="108"/>
      <c r="N933" s="108"/>
      <c r="O933" s="108"/>
      <c r="P933" s="108"/>
      <c r="Q933" s="108"/>
      <c r="R933" s="108"/>
      <c r="S933" s="108"/>
      <c r="T933" s="108"/>
      <c r="U933" s="108"/>
      <c r="V933" s="108"/>
      <c r="W933" s="108"/>
      <c r="X933" s="108"/>
      <c r="Y933" s="108"/>
      <c r="Z933" s="108"/>
    </row>
    <row r="934" ht="45.75" customHeight="1">
      <c r="A934" s="108"/>
      <c r="B934" s="108"/>
      <c r="C934" s="108"/>
      <c r="D934" s="108"/>
      <c r="E934" s="108"/>
      <c r="F934" s="108"/>
      <c r="G934" s="109"/>
      <c r="H934" s="108"/>
      <c r="I934" s="108"/>
      <c r="J934" s="108"/>
      <c r="K934" s="108"/>
      <c r="L934" s="108"/>
      <c r="M934" s="108"/>
      <c r="N934" s="108"/>
      <c r="O934" s="108"/>
      <c r="P934" s="108"/>
      <c r="Q934" s="108"/>
      <c r="R934" s="108"/>
      <c r="S934" s="108"/>
      <c r="T934" s="108"/>
      <c r="U934" s="108"/>
      <c r="V934" s="108"/>
      <c r="W934" s="108"/>
      <c r="X934" s="108"/>
      <c r="Y934" s="108"/>
      <c r="Z934" s="108"/>
    </row>
    <row r="935" ht="45.75" customHeight="1">
      <c r="A935" s="108"/>
      <c r="B935" s="108"/>
      <c r="C935" s="108"/>
      <c r="D935" s="108"/>
      <c r="E935" s="108"/>
      <c r="F935" s="108"/>
      <c r="G935" s="109"/>
      <c r="H935" s="108"/>
      <c r="I935" s="108"/>
      <c r="J935" s="108"/>
      <c r="K935" s="108"/>
      <c r="L935" s="108"/>
      <c r="M935" s="108"/>
      <c r="N935" s="108"/>
      <c r="O935" s="108"/>
      <c r="P935" s="108"/>
      <c r="Q935" s="108"/>
      <c r="R935" s="108"/>
      <c r="S935" s="108"/>
      <c r="T935" s="108"/>
      <c r="U935" s="108"/>
      <c r="V935" s="108"/>
      <c r="W935" s="108"/>
      <c r="X935" s="108"/>
      <c r="Y935" s="108"/>
      <c r="Z935" s="108"/>
    </row>
    <row r="936" ht="45.75" customHeight="1">
      <c r="A936" s="108"/>
      <c r="B936" s="108"/>
      <c r="C936" s="108"/>
      <c r="D936" s="108"/>
      <c r="E936" s="108"/>
      <c r="F936" s="108"/>
      <c r="G936" s="109"/>
      <c r="H936" s="108"/>
      <c r="I936" s="108"/>
      <c r="J936" s="108"/>
      <c r="K936" s="108"/>
      <c r="L936" s="108"/>
      <c r="M936" s="108"/>
      <c r="N936" s="108"/>
      <c r="O936" s="108"/>
      <c r="P936" s="108"/>
      <c r="Q936" s="108"/>
      <c r="R936" s="108"/>
      <c r="S936" s="108"/>
      <c r="T936" s="108"/>
      <c r="U936" s="108"/>
      <c r="V936" s="108"/>
      <c r="W936" s="108"/>
      <c r="X936" s="108"/>
      <c r="Y936" s="108"/>
      <c r="Z936" s="108"/>
    </row>
    <row r="937" ht="45.75" customHeight="1">
      <c r="A937" s="108"/>
      <c r="B937" s="108"/>
      <c r="C937" s="108"/>
      <c r="D937" s="108"/>
      <c r="E937" s="108"/>
      <c r="F937" s="108"/>
      <c r="G937" s="109"/>
      <c r="H937" s="108"/>
      <c r="I937" s="108"/>
      <c r="J937" s="108"/>
      <c r="K937" s="108"/>
      <c r="L937" s="108"/>
      <c r="M937" s="108"/>
      <c r="N937" s="108"/>
      <c r="O937" s="108"/>
      <c r="P937" s="108"/>
      <c r="Q937" s="108"/>
      <c r="R937" s="108"/>
      <c r="S937" s="108"/>
      <c r="T937" s="108"/>
      <c r="U937" s="108"/>
      <c r="V937" s="108"/>
      <c r="W937" s="108"/>
      <c r="X937" s="108"/>
      <c r="Y937" s="108"/>
      <c r="Z937" s="108"/>
    </row>
    <row r="938" ht="45.75" customHeight="1">
      <c r="A938" s="108"/>
      <c r="B938" s="108"/>
      <c r="C938" s="108"/>
      <c r="D938" s="108"/>
      <c r="E938" s="108"/>
      <c r="F938" s="108"/>
      <c r="G938" s="109"/>
      <c r="H938" s="108"/>
      <c r="I938" s="108"/>
      <c r="J938" s="108"/>
      <c r="K938" s="108"/>
      <c r="L938" s="108"/>
      <c r="M938" s="108"/>
      <c r="N938" s="108"/>
      <c r="O938" s="108"/>
      <c r="P938" s="108"/>
      <c r="Q938" s="108"/>
      <c r="R938" s="108"/>
      <c r="S938" s="108"/>
      <c r="T938" s="108"/>
      <c r="U938" s="108"/>
      <c r="V938" s="108"/>
      <c r="W938" s="108"/>
      <c r="X938" s="108"/>
      <c r="Y938" s="108"/>
      <c r="Z938" s="108"/>
    </row>
    <row r="939" ht="45.75" customHeight="1">
      <c r="A939" s="108"/>
      <c r="B939" s="108"/>
      <c r="C939" s="108"/>
      <c r="D939" s="108"/>
      <c r="E939" s="108"/>
      <c r="F939" s="108"/>
      <c r="G939" s="109"/>
      <c r="H939" s="108"/>
      <c r="I939" s="108"/>
      <c r="J939" s="108"/>
      <c r="K939" s="108"/>
      <c r="L939" s="108"/>
      <c r="M939" s="108"/>
      <c r="N939" s="108"/>
      <c r="O939" s="108"/>
      <c r="P939" s="108"/>
      <c r="Q939" s="108"/>
      <c r="R939" s="108"/>
      <c r="S939" s="108"/>
      <c r="T939" s="108"/>
      <c r="U939" s="108"/>
      <c r="V939" s="108"/>
      <c r="W939" s="108"/>
      <c r="X939" s="108"/>
      <c r="Y939" s="108"/>
      <c r="Z939" s="108"/>
    </row>
    <row r="940" ht="45.75" customHeight="1">
      <c r="A940" s="108"/>
      <c r="B940" s="108"/>
      <c r="C940" s="108"/>
      <c r="D940" s="108"/>
      <c r="E940" s="108"/>
      <c r="F940" s="108"/>
      <c r="G940" s="109"/>
      <c r="H940" s="108"/>
      <c r="I940" s="108"/>
      <c r="J940" s="108"/>
      <c r="K940" s="108"/>
      <c r="L940" s="108"/>
      <c r="M940" s="108"/>
      <c r="N940" s="108"/>
      <c r="O940" s="108"/>
      <c r="P940" s="108"/>
      <c r="Q940" s="108"/>
      <c r="R940" s="108"/>
      <c r="S940" s="108"/>
      <c r="T940" s="108"/>
      <c r="U940" s="108"/>
      <c r="V940" s="108"/>
      <c r="W940" s="108"/>
      <c r="X940" s="108"/>
      <c r="Y940" s="108"/>
      <c r="Z940" s="108"/>
    </row>
    <row r="941" ht="45.75" customHeight="1">
      <c r="A941" s="108"/>
      <c r="B941" s="108"/>
      <c r="C941" s="108"/>
      <c r="D941" s="108"/>
      <c r="E941" s="108"/>
      <c r="F941" s="108"/>
      <c r="G941" s="109"/>
      <c r="H941" s="108"/>
      <c r="I941" s="108"/>
      <c r="J941" s="108"/>
      <c r="K941" s="108"/>
      <c r="L941" s="108"/>
      <c r="M941" s="108"/>
      <c r="N941" s="108"/>
      <c r="O941" s="108"/>
      <c r="P941" s="108"/>
      <c r="Q941" s="108"/>
      <c r="R941" s="108"/>
      <c r="S941" s="108"/>
      <c r="T941" s="108"/>
      <c r="U941" s="108"/>
      <c r="V941" s="108"/>
      <c r="W941" s="108"/>
      <c r="X941" s="108"/>
      <c r="Y941" s="108"/>
      <c r="Z941" s="108"/>
    </row>
    <row r="942" ht="45.75" customHeight="1">
      <c r="A942" s="108"/>
      <c r="B942" s="108"/>
      <c r="C942" s="108"/>
      <c r="D942" s="108"/>
      <c r="E942" s="108"/>
      <c r="F942" s="108"/>
      <c r="G942" s="109"/>
      <c r="H942" s="108"/>
      <c r="I942" s="108"/>
      <c r="J942" s="108"/>
      <c r="K942" s="108"/>
      <c r="L942" s="108"/>
      <c r="M942" s="108"/>
      <c r="N942" s="108"/>
      <c r="O942" s="108"/>
      <c r="P942" s="108"/>
      <c r="Q942" s="108"/>
      <c r="R942" s="108"/>
      <c r="S942" s="108"/>
      <c r="T942" s="108"/>
      <c r="U942" s="108"/>
      <c r="V942" s="108"/>
      <c r="W942" s="108"/>
      <c r="X942" s="108"/>
      <c r="Y942" s="108"/>
      <c r="Z942" s="108"/>
    </row>
    <row r="943" ht="45.75" customHeight="1">
      <c r="A943" s="108"/>
      <c r="B943" s="108"/>
      <c r="C943" s="108"/>
      <c r="D943" s="108"/>
      <c r="E943" s="108"/>
      <c r="F943" s="108"/>
      <c r="G943" s="109"/>
      <c r="H943" s="108"/>
      <c r="I943" s="108"/>
      <c r="J943" s="108"/>
      <c r="K943" s="108"/>
      <c r="L943" s="108"/>
      <c r="M943" s="108"/>
      <c r="N943" s="108"/>
      <c r="O943" s="108"/>
      <c r="P943" s="108"/>
      <c r="Q943" s="108"/>
      <c r="R943" s="108"/>
      <c r="S943" s="108"/>
      <c r="T943" s="108"/>
      <c r="U943" s="108"/>
      <c r="V943" s="108"/>
      <c r="W943" s="108"/>
      <c r="X943" s="108"/>
      <c r="Y943" s="108"/>
      <c r="Z943" s="108"/>
    </row>
    <row r="944" ht="45.75" customHeight="1">
      <c r="A944" s="108"/>
      <c r="B944" s="108"/>
      <c r="C944" s="108"/>
      <c r="D944" s="108"/>
      <c r="E944" s="108"/>
      <c r="F944" s="108"/>
      <c r="G944" s="109"/>
      <c r="H944" s="108"/>
      <c r="I944" s="108"/>
      <c r="J944" s="108"/>
      <c r="K944" s="108"/>
      <c r="L944" s="108"/>
      <c r="M944" s="108"/>
      <c r="N944" s="108"/>
      <c r="O944" s="108"/>
      <c r="P944" s="108"/>
      <c r="Q944" s="108"/>
      <c r="R944" s="108"/>
      <c r="S944" s="108"/>
      <c r="T944" s="108"/>
      <c r="U944" s="108"/>
      <c r="V944" s="108"/>
      <c r="W944" s="108"/>
      <c r="X944" s="108"/>
      <c r="Y944" s="108"/>
      <c r="Z944" s="108"/>
    </row>
    <row r="945" ht="45.75" customHeight="1">
      <c r="A945" s="108"/>
      <c r="B945" s="108"/>
      <c r="C945" s="108"/>
      <c r="D945" s="108"/>
      <c r="E945" s="108"/>
      <c r="F945" s="108"/>
      <c r="G945" s="109"/>
      <c r="H945" s="108"/>
      <c r="I945" s="108"/>
      <c r="J945" s="108"/>
      <c r="K945" s="108"/>
      <c r="L945" s="108"/>
      <c r="M945" s="108"/>
      <c r="N945" s="108"/>
      <c r="O945" s="108"/>
      <c r="P945" s="108"/>
      <c r="Q945" s="108"/>
      <c r="R945" s="108"/>
      <c r="S945" s="108"/>
      <c r="T945" s="108"/>
      <c r="U945" s="108"/>
      <c r="V945" s="108"/>
      <c r="W945" s="108"/>
      <c r="X945" s="108"/>
      <c r="Y945" s="108"/>
      <c r="Z945" s="108"/>
    </row>
    <row r="946" ht="45.75" customHeight="1">
      <c r="A946" s="108"/>
      <c r="B946" s="108"/>
      <c r="C946" s="108"/>
      <c r="D946" s="108"/>
      <c r="E946" s="108"/>
      <c r="F946" s="108"/>
      <c r="G946" s="109"/>
      <c r="H946" s="108"/>
      <c r="I946" s="108"/>
      <c r="J946" s="108"/>
      <c r="K946" s="108"/>
      <c r="L946" s="108"/>
      <c r="M946" s="108"/>
      <c r="N946" s="108"/>
      <c r="O946" s="108"/>
      <c r="P946" s="108"/>
      <c r="Q946" s="108"/>
      <c r="R946" s="108"/>
      <c r="S946" s="108"/>
      <c r="T946" s="108"/>
      <c r="U946" s="108"/>
      <c r="V946" s="108"/>
      <c r="W946" s="108"/>
      <c r="X946" s="108"/>
      <c r="Y946" s="108"/>
      <c r="Z946" s="108"/>
    </row>
    <row r="947" ht="45.75" customHeight="1">
      <c r="A947" s="108"/>
      <c r="B947" s="108"/>
      <c r="C947" s="108"/>
      <c r="D947" s="108"/>
      <c r="E947" s="108"/>
      <c r="F947" s="108"/>
      <c r="G947" s="109"/>
      <c r="H947" s="108"/>
      <c r="I947" s="108"/>
      <c r="J947" s="108"/>
      <c r="K947" s="108"/>
      <c r="L947" s="108"/>
      <c r="M947" s="108"/>
      <c r="N947" s="108"/>
      <c r="O947" s="108"/>
      <c r="P947" s="108"/>
      <c r="Q947" s="108"/>
      <c r="R947" s="108"/>
      <c r="S947" s="108"/>
      <c r="T947" s="108"/>
      <c r="U947" s="108"/>
      <c r="V947" s="108"/>
      <c r="W947" s="108"/>
      <c r="X947" s="108"/>
      <c r="Y947" s="108"/>
      <c r="Z947" s="108"/>
    </row>
    <row r="948" ht="45.75" customHeight="1">
      <c r="A948" s="108"/>
      <c r="B948" s="108"/>
      <c r="C948" s="108"/>
      <c r="D948" s="108"/>
      <c r="E948" s="108"/>
      <c r="F948" s="108"/>
      <c r="G948" s="109"/>
      <c r="H948" s="108"/>
      <c r="I948" s="108"/>
      <c r="J948" s="108"/>
      <c r="K948" s="108"/>
      <c r="L948" s="108"/>
      <c r="M948" s="108"/>
      <c r="N948" s="108"/>
      <c r="O948" s="108"/>
      <c r="P948" s="108"/>
      <c r="Q948" s="108"/>
      <c r="R948" s="108"/>
      <c r="S948" s="108"/>
      <c r="T948" s="108"/>
      <c r="U948" s="108"/>
      <c r="V948" s="108"/>
      <c r="W948" s="108"/>
      <c r="X948" s="108"/>
      <c r="Y948" s="108"/>
      <c r="Z948" s="108"/>
    </row>
    <row r="949" ht="45.75" customHeight="1">
      <c r="A949" s="108"/>
      <c r="B949" s="108"/>
      <c r="C949" s="108"/>
      <c r="D949" s="108"/>
      <c r="E949" s="108"/>
      <c r="F949" s="108"/>
      <c r="G949" s="109"/>
      <c r="H949" s="108"/>
      <c r="I949" s="108"/>
      <c r="J949" s="108"/>
      <c r="K949" s="108"/>
      <c r="L949" s="108"/>
      <c r="M949" s="108"/>
      <c r="N949" s="108"/>
      <c r="O949" s="108"/>
      <c r="P949" s="108"/>
      <c r="Q949" s="108"/>
      <c r="R949" s="108"/>
      <c r="S949" s="108"/>
      <c r="T949" s="108"/>
      <c r="U949" s="108"/>
      <c r="V949" s="108"/>
      <c r="W949" s="108"/>
      <c r="X949" s="108"/>
      <c r="Y949" s="108"/>
      <c r="Z949" s="108"/>
    </row>
    <row r="950" ht="45.75" customHeight="1">
      <c r="A950" s="108"/>
      <c r="B950" s="108"/>
      <c r="C950" s="108"/>
      <c r="D950" s="108"/>
      <c r="E950" s="108"/>
      <c r="F950" s="108"/>
      <c r="G950" s="109"/>
      <c r="H950" s="108"/>
      <c r="I950" s="108"/>
      <c r="J950" s="108"/>
      <c r="K950" s="108"/>
      <c r="L950" s="108"/>
      <c r="M950" s="108"/>
      <c r="N950" s="108"/>
      <c r="O950" s="108"/>
      <c r="P950" s="108"/>
      <c r="Q950" s="108"/>
      <c r="R950" s="108"/>
      <c r="S950" s="108"/>
      <c r="T950" s="108"/>
      <c r="U950" s="108"/>
      <c r="V950" s="108"/>
      <c r="W950" s="108"/>
      <c r="X950" s="108"/>
      <c r="Y950" s="108"/>
      <c r="Z950" s="108"/>
    </row>
    <row r="951" ht="45.75" customHeight="1">
      <c r="A951" s="108"/>
      <c r="B951" s="108"/>
      <c r="C951" s="108"/>
      <c r="D951" s="108"/>
      <c r="E951" s="108"/>
      <c r="F951" s="108"/>
      <c r="G951" s="109"/>
      <c r="H951" s="108"/>
      <c r="I951" s="108"/>
      <c r="J951" s="108"/>
      <c r="K951" s="108"/>
      <c r="L951" s="108"/>
      <c r="M951" s="108"/>
      <c r="N951" s="108"/>
      <c r="O951" s="108"/>
      <c r="P951" s="108"/>
      <c r="Q951" s="108"/>
      <c r="R951" s="108"/>
      <c r="S951" s="108"/>
      <c r="T951" s="108"/>
      <c r="U951" s="108"/>
      <c r="V951" s="108"/>
      <c r="W951" s="108"/>
      <c r="X951" s="108"/>
      <c r="Y951" s="108"/>
      <c r="Z951" s="108"/>
    </row>
    <row r="952" ht="45.75" customHeight="1">
      <c r="A952" s="108"/>
      <c r="B952" s="108"/>
      <c r="C952" s="108"/>
      <c r="D952" s="108"/>
      <c r="E952" s="108"/>
      <c r="F952" s="108"/>
      <c r="G952" s="109"/>
      <c r="H952" s="108"/>
      <c r="I952" s="108"/>
      <c r="J952" s="108"/>
      <c r="K952" s="108"/>
      <c r="L952" s="108"/>
      <c r="M952" s="108"/>
      <c r="N952" s="108"/>
      <c r="O952" s="108"/>
      <c r="P952" s="108"/>
      <c r="Q952" s="108"/>
      <c r="R952" s="108"/>
      <c r="S952" s="108"/>
      <c r="T952" s="108"/>
      <c r="U952" s="108"/>
      <c r="V952" s="108"/>
      <c r="W952" s="108"/>
      <c r="X952" s="108"/>
      <c r="Y952" s="108"/>
      <c r="Z952" s="108"/>
    </row>
    <row r="953" ht="45.75" customHeight="1">
      <c r="A953" s="108"/>
      <c r="B953" s="108"/>
      <c r="C953" s="108"/>
      <c r="D953" s="108"/>
      <c r="E953" s="108"/>
      <c r="F953" s="108"/>
      <c r="G953" s="109"/>
      <c r="H953" s="108"/>
      <c r="I953" s="108"/>
      <c r="J953" s="108"/>
      <c r="K953" s="108"/>
      <c r="L953" s="108"/>
      <c r="M953" s="108"/>
      <c r="N953" s="108"/>
      <c r="O953" s="108"/>
      <c r="P953" s="108"/>
      <c r="Q953" s="108"/>
      <c r="R953" s="108"/>
      <c r="S953" s="108"/>
      <c r="T953" s="108"/>
      <c r="U953" s="108"/>
      <c r="V953" s="108"/>
      <c r="W953" s="108"/>
      <c r="X953" s="108"/>
      <c r="Y953" s="108"/>
      <c r="Z953" s="108"/>
    </row>
    <row r="954" ht="45.75" customHeight="1">
      <c r="A954" s="108"/>
      <c r="B954" s="108"/>
      <c r="C954" s="108"/>
      <c r="D954" s="108"/>
      <c r="E954" s="108"/>
      <c r="F954" s="108"/>
      <c r="G954" s="109"/>
      <c r="H954" s="108"/>
      <c r="I954" s="108"/>
      <c r="J954" s="108"/>
      <c r="K954" s="108"/>
      <c r="L954" s="108"/>
      <c r="M954" s="108"/>
      <c r="N954" s="108"/>
      <c r="O954" s="108"/>
      <c r="P954" s="108"/>
      <c r="Q954" s="108"/>
      <c r="R954" s="108"/>
      <c r="S954" s="108"/>
      <c r="T954" s="108"/>
      <c r="U954" s="108"/>
      <c r="V954" s="108"/>
      <c r="W954" s="108"/>
      <c r="X954" s="108"/>
      <c r="Y954" s="108"/>
      <c r="Z954" s="108"/>
    </row>
    <row r="955" ht="45.75" customHeight="1">
      <c r="A955" s="108"/>
      <c r="B955" s="108"/>
      <c r="C955" s="108"/>
      <c r="D955" s="108"/>
      <c r="E955" s="108"/>
      <c r="F955" s="108"/>
      <c r="G955" s="109"/>
      <c r="H955" s="108"/>
      <c r="I955" s="108"/>
      <c r="J955" s="108"/>
      <c r="K955" s="108"/>
      <c r="L955" s="108"/>
      <c r="M955" s="108"/>
      <c r="N955" s="108"/>
      <c r="O955" s="108"/>
      <c r="P955" s="108"/>
      <c r="Q955" s="108"/>
      <c r="R955" s="108"/>
      <c r="S955" s="108"/>
      <c r="T955" s="108"/>
      <c r="U955" s="108"/>
      <c r="V955" s="108"/>
      <c r="W955" s="108"/>
      <c r="X955" s="108"/>
      <c r="Y955" s="108"/>
      <c r="Z955" s="108"/>
    </row>
    <row r="956" ht="45.75" customHeight="1">
      <c r="A956" s="108"/>
      <c r="B956" s="108"/>
      <c r="C956" s="108"/>
      <c r="D956" s="108"/>
      <c r="E956" s="108"/>
      <c r="F956" s="108"/>
      <c r="G956" s="109"/>
      <c r="H956" s="108"/>
      <c r="I956" s="108"/>
      <c r="J956" s="108"/>
      <c r="K956" s="108"/>
      <c r="L956" s="108"/>
      <c r="M956" s="108"/>
      <c r="N956" s="108"/>
      <c r="O956" s="108"/>
      <c r="P956" s="108"/>
      <c r="Q956" s="108"/>
      <c r="R956" s="108"/>
      <c r="S956" s="108"/>
      <c r="T956" s="108"/>
      <c r="U956" s="108"/>
      <c r="V956" s="108"/>
      <c r="W956" s="108"/>
      <c r="X956" s="108"/>
      <c r="Y956" s="108"/>
      <c r="Z956" s="108"/>
    </row>
    <row r="957" ht="45.75" customHeight="1">
      <c r="A957" s="108"/>
      <c r="B957" s="108"/>
      <c r="C957" s="108"/>
      <c r="D957" s="108"/>
      <c r="E957" s="108"/>
      <c r="F957" s="108"/>
      <c r="G957" s="109"/>
      <c r="H957" s="108"/>
      <c r="I957" s="108"/>
      <c r="J957" s="108"/>
      <c r="K957" s="108"/>
      <c r="L957" s="108"/>
      <c r="M957" s="108"/>
      <c r="N957" s="108"/>
      <c r="O957" s="108"/>
      <c r="P957" s="108"/>
      <c r="Q957" s="108"/>
      <c r="R957" s="108"/>
      <c r="S957" s="108"/>
      <c r="T957" s="108"/>
      <c r="U957" s="108"/>
      <c r="V957" s="108"/>
      <c r="W957" s="108"/>
      <c r="X957" s="108"/>
      <c r="Y957" s="108"/>
      <c r="Z957" s="108"/>
    </row>
    <row r="958" ht="45.75" customHeight="1">
      <c r="A958" s="108"/>
      <c r="B958" s="108"/>
      <c r="C958" s="108"/>
      <c r="D958" s="108"/>
      <c r="E958" s="108"/>
      <c r="F958" s="108"/>
      <c r="G958" s="109"/>
      <c r="H958" s="108"/>
      <c r="I958" s="108"/>
      <c r="J958" s="108"/>
      <c r="K958" s="108"/>
      <c r="L958" s="108"/>
      <c r="M958" s="108"/>
      <c r="N958" s="108"/>
      <c r="O958" s="108"/>
      <c r="P958" s="108"/>
      <c r="Q958" s="108"/>
      <c r="R958" s="108"/>
      <c r="S958" s="108"/>
      <c r="T958" s="108"/>
      <c r="U958" s="108"/>
      <c r="V958" s="108"/>
      <c r="W958" s="108"/>
      <c r="X958" s="108"/>
      <c r="Y958" s="108"/>
      <c r="Z958" s="108"/>
    </row>
    <row r="959" ht="45.75" customHeight="1">
      <c r="A959" s="108"/>
      <c r="B959" s="108"/>
      <c r="C959" s="108"/>
      <c r="D959" s="108"/>
      <c r="E959" s="108"/>
      <c r="F959" s="108"/>
      <c r="G959" s="109"/>
      <c r="H959" s="108"/>
      <c r="I959" s="108"/>
      <c r="J959" s="108"/>
      <c r="K959" s="108"/>
      <c r="L959" s="108"/>
      <c r="M959" s="108"/>
      <c r="N959" s="108"/>
      <c r="O959" s="108"/>
      <c r="P959" s="108"/>
      <c r="Q959" s="108"/>
      <c r="R959" s="108"/>
      <c r="S959" s="108"/>
      <c r="T959" s="108"/>
      <c r="U959" s="108"/>
      <c r="V959" s="108"/>
      <c r="W959" s="108"/>
      <c r="X959" s="108"/>
      <c r="Y959" s="108"/>
      <c r="Z959" s="108"/>
    </row>
    <row r="960" ht="45.75" customHeight="1">
      <c r="A960" s="108"/>
      <c r="B960" s="108"/>
      <c r="C960" s="108"/>
      <c r="D960" s="108"/>
      <c r="E960" s="108"/>
      <c r="F960" s="108"/>
      <c r="G960" s="109"/>
      <c r="H960" s="108"/>
      <c r="I960" s="108"/>
      <c r="J960" s="108"/>
      <c r="K960" s="108"/>
      <c r="L960" s="108"/>
      <c r="M960" s="108"/>
      <c r="N960" s="108"/>
      <c r="O960" s="108"/>
      <c r="P960" s="108"/>
      <c r="Q960" s="108"/>
      <c r="R960" s="108"/>
      <c r="S960" s="108"/>
      <c r="T960" s="108"/>
      <c r="U960" s="108"/>
      <c r="V960" s="108"/>
      <c r="W960" s="108"/>
      <c r="X960" s="108"/>
      <c r="Y960" s="108"/>
      <c r="Z960" s="108"/>
    </row>
    <row r="961" ht="45.75" customHeight="1">
      <c r="A961" s="108"/>
      <c r="B961" s="108"/>
      <c r="C961" s="108"/>
      <c r="D961" s="108"/>
      <c r="E961" s="108"/>
      <c r="F961" s="108"/>
      <c r="G961" s="109"/>
      <c r="H961" s="108"/>
      <c r="I961" s="108"/>
      <c r="J961" s="108"/>
      <c r="K961" s="108"/>
      <c r="L961" s="108"/>
      <c r="M961" s="108"/>
      <c r="N961" s="108"/>
      <c r="O961" s="108"/>
      <c r="P961" s="108"/>
      <c r="Q961" s="108"/>
      <c r="R961" s="108"/>
      <c r="S961" s="108"/>
      <c r="T961" s="108"/>
      <c r="U961" s="108"/>
      <c r="V961" s="108"/>
      <c r="W961" s="108"/>
      <c r="X961" s="108"/>
      <c r="Y961" s="108"/>
      <c r="Z961" s="108"/>
    </row>
    <row r="962" ht="45.75" customHeight="1">
      <c r="A962" s="108"/>
      <c r="B962" s="108"/>
      <c r="C962" s="108"/>
      <c r="D962" s="108"/>
      <c r="E962" s="108"/>
      <c r="F962" s="108"/>
      <c r="G962" s="109"/>
      <c r="H962" s="108"/>
      <c r="I962" s="108"/>
      <c r="J962" s="108"/>
      <c r="K962" s="108"/>
      <c r="L962" s="108"/>
      <c r="M962" s="108"/>
      <c r="N962" s="108"/>
      <c r="O962" s="108"/>
      <c r="P962" s="108"/>
      <c r="Q962" s="108"/>
      <c r="R962" s="108"/>
      <c r="S962" s="108"/>
      <c r="T962" s="108"/>
      <c r="U962" s="108"/>
      <c r="V962" s="108"/>
      <c r="W962" s="108"/>
      <c r="X962" s="108"/>
      <c r="Y962" s="108"/>
      <c r="Z962" s="108"/>
    </row>
    <row r="963" ht="45.75" customHeight="1">
      <c r="A963" s="108"/>
      <c r="B963" s="108"/>
      <c r="C963" s="108"/>
      <c r="D963" s="108"/>
      <c r="E963" s="108"/>
      <c r="F963" s="108"/>
      <c r="G963" s="109"/>
      <c r="H963" s="108"/>
      <c r="I963" s="108"/>
      <c r="J963" s="108"/>
      <c r="K963" s="108"/>
      <c r="L963" s="108"/>
      <c r="M963" s="108"/>
      <c r="N963" s="108"/>
      <c r="O963" s="108"/>
      <c r="P963" s="108"/>
      <c r="Q963" s="108"/>
      <c r="R963" s="108"/>
      <c r="S963" s="108"/>
      <c r="T963" s="108"/>
      <c r="U963" s="108"/>
      <c r="V963" s="108"/>
      <c r="W963" s="108"/>
      <c r="X963" s="108"/>
      <c r="Y963" s="108"/>
      <c r="Z963" s="108"/>
    </row>
    <row r="964" ht="45.75" customHeight="1">
      <c r="A964" s="108"/>
      <c r="B964" s="108"/>
      <c r="C964" s="108"/>
      <c r="D964" s="108"/>
      <c r="E964" s="108"/>
      <c r="F964" s="108"/>
      <c r="G964" s="109"/>
      <c r="H964" s="108"/>
      <c r="I964" s="108"/>
      <c r="J964" s="108"/>
      <c r="K964" s="108"/>
      <c r="L964" s="108"/>
      <c r="M964" s="108"/>
      <c r="N964" s="108"/>
      <c r="O964" s="108"/>
      <c r="P964" s="108"/>
      <c r="Q964" s="108"/>
      <c r="R964" s="108"/>
      <c r="S964" s="108"/>
      <c r="T964" s="108"/>
      <c r="U964" s="108"/>
      <c r="V964" s="108"/>
      <c r="W964" s="108"/>
      <c r="X964" s="108"/>
      <c r="Y964" s="108"/>
      <c r="Z964" s="108"/>
    </row>
    <row r="965" ht="45.75" customHeight="1">
      <c r="A965" s="108"/>
      <c r="B965" s="108"/>
      <c r="C965" s="108"/>
      <c r="D965" s="108"/>
      <c r="E965" s="108"/>
      <c r="F965" s="108"/>
      <c r="G965" s="109"/>
      <c r="H965" s="108"/>
      <c r="I965" s="108"/>
      <c r="J965" s="108"/>
      <c r="K965" s="108"/>
      <c r="L965" s="108"/>
      <c r="M965" s="108"/>
      <c r="N965" s="108"/>
      <c r="O965" s="108"/>
      <c r="P965" s="108"/>
      <c r="Q965" s="108"/>
      <c r="R965" s="108"/>
      <c r="S965" s="108"/>
      <c r="T965" s="108"/>
      <c r="U965" s="108"/>
      <c r="V965" s="108"/>
      <c r="W965" s="108"/>
      <c r="X965" s="108"/>
      <c r="Y965" s="108"/>
      <c r="Z965" s="108"/>
    </row>
    <row r="966" ht="45.75" customHeight="1">
      <c r="A966" s="108"/>
      <c r="B966" s="108"/>
      <c r="C966" s="108"/>
      <c r="D966" s="108"/>
      <c r="E966" s="108"/>
      <c r="F966" s="108"/>
      <c r="G966" s="109"/>
      <c r="H966" s="108"/>
      <c r="I966" s="108"/>
      <c r="J966" s="108"/>
      <c r="K966" s="108"/>
      <c r="L966" s="108"/>
      <c r="M966" s="108"/>
      <c r="N966" s="108"/>
      <c r="O966" s="108"/>
      <c r="P966" s="108"/>
      <c r="Q966" s="108"/>
      <c r="R966" s="108"/>
      <c r="S966" s="108"/>
      <c r="T966" s="108"/>
      <c r="U966" s="108"/>
      <c r="V966" s="108"/>
      <c r="W966" s="108"/>
      <c r="X966" s="108"/>
      <c r="Y966" s="108"/>
      <c r="Z966" s="108"/>
    </row>
    <row r="967" ht="45.75" customHeight="1">
      <c r="A967" s="108"/>
      <c r="B967" s="108"/>
      <c r="C967" s="108"/>
      <c r="D967" s="108"/>
      <c r="E967" s="108"/>
      <c r="F967" s="108"/>
      <c r="G967" s="109"/>
      <c r="H967" s="108"/>
      <c r="I967" s="108"/>
      <c r="J967" s="108"/>
      <c r="K967" s="108"/>
      <c r="L967" s="108"/>
      <c r="M967" s="108"/>
      <c r="N967" s="108"/>
      <c r="O967" s="108"/>
      <c r="P967" s="108"/>
      <c r="Q967" s="108"/>
      <c r="R967" s="108"/>
      <c r="S967" s="108"/>
      <c r="T967" s="108"/>
      <c r="U967" s="108"/>
      <c r="V967" s="108"/>
      <c r="W967" s="108"/>
      <c r="X967" s="108"/>
      <c r="Y967" s="108"/>
      <c r="Z967" s="108"/>
    </row>
    <row r="968" ht="45.75" customHeight="1">
      <c r="A968" s="108"/>
      <c r="B968" s="108"/>
      <c r="C968" s="108"/>
      <c r="D968" s="108"/>
      <c r="E968" s="108"/>
      <c r="F968" s="108"/>
      <c r="G968" s="109"/>
      <c r="H968" s="108"/>
      <c r="I968" s="108"/>
      <c r="J968" s="108"/>
      <c r="K968" s="108"/>
      <c r="L968" s="108"/>
      <c r="M968" s="108"/>
      <c r="N968" s="108"/>
      <c r="O968" s="108"/>
      <c r="P968" s="108"/>
      <c r="Q968" s="108"/>
      <c r="R968" s="108"/>
      <c r="S968" s="108"/>
      <c r="T968" s="108"/>
      <c r="U968" s="108"/>
      <c r="V968" s="108"/>
      <c r="W968" s="108"/>
      <c r="X968" s="108"/>
      <c r="Y968" s="108"/>
      <c r="Z968" s="108"/>
    </row>
    <row r="969" ht="45.75" customHeight="1">
      <c r="A969" s="108"/>
      <c r="B969" s="108"/>
      <c r="C969" s="108"/>
      <c r="D969" s="108"/>
      <c r="E969" s="108"/>
      <c r="F969" s="108"/>
      <c r="G969" s="109"/>
      <c r="H969" s="108"/>
      <c r="I969" s="108"/>
      <c r="J969" s="108"/>
      <c r="K969" s="108"/>
      <c r="L969" s="108"/>
      <c r="M969" s="108"/>
      <c r="N969" s="108"/>
      <c r="O969" s="108"/>
      <c r="P969" s="108"/>
      <c r="Q969" s="108"/>
      <c r="R969" s="108"/>
      <c r="S969" s="108"/>
      <c r="T969" s="108"/>
      <c r="U969" s="108"/>
      <c r="V969" s="108"/>
      <c r="W969" s="108"/>
      <c r="X969" s="108"/>
      <c r="Y969" s="108"/>
      <c r="Z969" s="108"/>
    </row>
    <row r="970" ht="45.75" customHeight="1">
      <c r="A970" s="108"/>
      <c r="B970" s="108"/>
      <c r="C970" s="108"/>
      <c r="D970" s="108"/>
      <c r="E970" s="108"/>
      <c r="F970" s="108"/>
      <c r="G970" s="109"/>
      <c r="H970" s="108"/>
      <c r="I970" s="108"/>
      <c r="J970" s="108"/>
      <c r="K970" s="108"/>
      <c r="L970" s="108"/>
      <c r="M970" s="108"/>
      <c r="N970" s="108"/>
      <c r="O970" s="108"/>
      <c r="P970" s="108"/>
      <c r="Q970" s="108"/>
      <c r="R970" s="108"/>
      <c r="S970" s="108"/>
      <c r="T970" s="108"/>
      <c r="U970" s="108"/>
      <c r="V970" s="108"/>
      <c r="W970" s="108"/>
      <c r="X970" s="108"/>
      <c r="Y970" s="108"/>
      <c r="Z970" s="108"/>
    </row>
    <row r="971" ht="45.75" customHeight="1">
      <c r="A971" s="108"/>
      <c r="B971" s="108"/>
      <c r="C971" s="108"/>
      <c r="D971" s="108"/>
      <c r="E971" s="108"/>
      <c r="F971" s="108"/>
      <c r="G971" s="109"/>
      <c r="H971" s="108"/>
      <c r="I971" s="108"/>
      <c r="J971" s="108"/>
      <c r="K971" s="108"/>
      <c r="L971" s="108"/>
      <c r="M971" s="108"/>
      <c r="N971" s="108"/>
      <c r="O971" s="108"/>
      <c r="P971" s="108"/>
      <c r="Q971" s="108"/>
      <c r="R971" s="108"/>
      <c r="S971" s="108"/>
      <c r="T971" s="108"/>
      <c r="U971" s="108"/>
      <c r="V971" s="108"/>
      <c r="W971" s="108"/>
      <c r="X971" s="108"/>
      <c r="Y971" s="108"/>
      <c r="Z971" s="108"/>
    </row>
    <row r="972" ht="45.75" customHeight="1">
      <c r="A972" s="108"/>
      <c r="B972" s="108"/>
      <c r="C972" s="108"/>
      <c r="D972" s="108"/>
      <c r="E972" s="108"/>
      <c r="F972" s="108"/>
      <c r="G972" s="109"/>
      <c r="H972" s="108"/>
      <c r="I972" s="108"/>
      <c r="J972" s="108"/>
      <c r="K972" s="108"/>
      <c r="L972" s="108"/>
      <c r="M972" s="108"/>
      <c r="N972" s="108"/>
      <c r="O972" s="108"/>
      <c r="P972" s="108"/>
      <c r="Q972" s="108"/>
      <c r="R972" s="108"/>
      <c r="S972" s="108"/>
      <c r="T972" s="108"/>
      <c r="U972" s="108"/>
      <c r="V972" s="108"/>
      <c r="W972" s="108"/>
      <c r="X972" s="108"/>
      <c r="Y972" s="108"/>
      <c r="Z972" s="108"/>
    </row>
    <row r="973" ht="45.75" customHeight="1">
      <c r="A973" s="108"/>
      <c r="B973" s="108"/>
      <c r="C973" s="108"/>
      <c r="D973" s="108"/>
      <c r="E973" s="108"/>
      <c r="F973" s="108"/>
      <c r="G973" s="109"/>
      <c r="H973" s="108"/>
      <c r="I973" s="108"/>
      <c r="J973" s="108"/>
      <c r="K973" s="108"/>
      <c r="L973" s="108"/>
      <c r="M973" s="108"/>
      <c r="N973" s="108"/>
      <c r="O973" s="108"/>
      <c r="P973" s="108"/>
      <c r="Q973" s="108"/>
      <c r="R973" s="108"/>
      <c r="S973" s="108"/>
      <c r="T973" s="108"/>
      <c r="U973" s="108"/>
      <c r="V973" s="108"/>
      <c r="W973" s="108"/>
      <c r="X973" s="108"/>
      <c r="Y973" s="108"/>
      <c r="Z973" s="108"/>
    </row>
    <row r="974" ht="45.75" customHeight="1">
      <c r="A974" s="108"/>
      <c r="B974" s="108"/>
      <c r="C974" s="108"/>
      <c r="D974" s="108"/>
      <c r="E974" s="108"/>
      <c r="F974" s="108"/>
      <c r="G974" s="109"/>
      <c r="H974" s="108"/>
      <c r="I974" s="108"/>
      <c r="J974" s="108"/>
      <c r="K974" s="108"/>
      <c r="L974" s="108"/>
      <c r="M974" s="108"/>
      <c r="N974" s="108"/>
      <c r="O974" s="108"/>
      <c r="P974" s="108"/>
      <c r="Q974" s="108"/>
      <c r="R974" s="108"/>
      <c r="S974" s="108"/>
      <c r="T974" s="108"/>
      <c r="U974" s="108"/>
      <c r="V974" s="108"/>
      <c r="W974" s="108"/>
      <c r="X974" s="108"/>
      <c r="Y974" s="108"/>
      <c r="Z974" s="108"/>
    </row>
    <row r="975" ht="45.75" customHeight="1">
      <c r="A975" s="108"/>
      <c r="B975" s="108"/>
      <c r="C975" s="108"/>
      <c r="D975" s="108"/>
      <c r="E975" s="108"/>
      <c r="F975" s="108"/>
      <c r="G975" s="109"/>
      <c r="H975" s="108"/>
      <c r="I975" s="108"/>
      <c r="J975" s="108"/>
      <c r="K975" s="108"/>
      <c r="L975" s="108"/>
      <c r="M975" s="108"/>
      <c r="N975" s="108"/>
      <c r="O975" s="108"/>
      <c r="P975" s="108"/>
      <c r="Q975" s="108"/>
      <c r="R975" s="108"/>
      <c r="S975" s="108"/>
      <c r="T975" s="108"/>
      <c r="U975" s="108"/>
      <c r="V975" s="108"/>
      <c r="W975" s="108"/>
      <c r="X975" s="108"/>
      <c r="Y975" s="108"/>
      <c r="Z975" s="108"/>
    </row>
    <row r="976" ht="45.75" customHeight="1">
      <c r="A976" s="108"/>
      <c r="B976" s="108"/>
      <c r="C976" s="108"/>
      <c r="D976" s="108"/>
      <c r="E976" s="108"/>
      <c r="F976" s="108"/>
      <c r="G976" s="109"/>
      <c r="H976" s="108"/>
      <c r="I976" s="108"/>
      <c r="J976" s="108"/>
      <c r="K976" s="108"/>
      <c r="L976" s="108"/>
      <c r="M976" s="108"/>
      <c r="N976" s="108"/>
      <c r="O976" s="108"/>
      <c r="P976" s="108"/>
      <c r="Q976" s="108"/>
      <c r="R976" s="108"/>
      <c r="S976" s="108"/>
      <c r="T976" s="108"/>
      <c r="U976" s="108"/>
      <c r="V976" s="108"/>
      <c r="W976" s="108"/>
      <c r="X976" s="108"/>
      <c r="Y976" s="108"/>
      <c r="Z976" s="108"/>
    </row>
    <row r="977" ht="45.75" customHeight="1">
      <c r="A977" s="108"/>
      <c r="B977" s="108"/>
      <c r="C977" s="108"/>
      <c r="D977" s="108"/>
      <c r="E977" s="108"/>
      <c r="F977" s="108"/>
      <c r="G977" s="109"/>
      <c r="H977" s="108"/>
      <c r="I977" s="108"/>
      <c r="J977" s="108"/>
      <c r="K977" s="108"/>
      <c r="L977" s="108"/>
      <c r="M977" s="108"/>
      <c r="N977" s="108"/>
      <c r="O977" s="108"/>
      <c r="P977" s="108"/>
      <c r="Q977" s="108"/>
      <c r="R977" s="108"/>
      <c r="S977" s="108"/>
      <c r="T977" s="108"/>
      <c r="U977" s="108"/>
      <c r="V977" s="108"/>
      <c r="W977" s="108"/>
      <c r="X977" s="108"/>
      <c r="Y977" s="108"/>
      <c r="Z977" s="108"/>
    </row>
    <row r="978" ht="45.75" customHeight="1">
      <c r="A978" s="108"/>
      <c r="B978" s="108"/>
      <c r="C978" s="108"/>
      <c r="D978" s="108"/>
      <c r="E978" s="108"/>
      <c r="F978" s="108"/>
      <c r="G978" s="109"/>
      <c r="H978" s="108"/>
      <c r="I978" s="108"/>
      <c r="J978" s="108"/>
      <c r="K978" s="108"/>
      <c r="L978" s="108"/>
      <c r="M978" s="108"/>
      <c r="N978" s="108"/>
      <c r="O978" s="108"/>
      <c r="P978" s="108"/>
      <c r="Q978" s="108"/>
      <c r="R978" s="108"/>
      <c r="S978" s="108"/>
      <c r="T978" s="108"/>
      <c r="U978" s="108"/>
      <c r="V978" s="108"/>
      <c r="W978" s="108"/>
      <c r="X978" s="108"/>
      <c r="Y978" s="108"/>
      <c r="Z978" s="108"/>
    </row>
    <row r="979" ht="45.75" customHeight="1">
      <c r="A979" s="108"/>
      <c r="B979" s="108"/>
      <c r="C979" s="108"/>
      <c r="D979" s="108"/>
      <c r="E979" s="108"/>
      <c r="F979" s="108"/>
      <c r="G979" s="109"/>
      <c r="H979" s="108"/>
      <c r="I979" s="108"/>
      <c r="J979" s="108"/>
      <c r="K979" s="108"/>
      <c r="L979" s="108"/>
      <c r="M979" s="108"/>
      <c r="N979" s="108"/>
      <c r="O979" s="108"/>
      <c r="P979" s="108"/>
      <c r="Q979" s="108"/>
      <c r="R979" s="108"/>
      <c r="S979" s="108"/>
      <c r="T979" s="108"/>
      <c r="U979" s="108"/>
      <c r="V979" s="108"/>
      <c r="W979" s="108"/>
      <c r="X979" s="108"/>
      <c r="Y979" s="108"/>
      <c r="Z979" s="108"/>
    </row>
    <row r="980" ht="45.75" customHeight="1">
      <c r="A980" s="108"/>
      <c r="B980" s="108"/>
      <c r="C980" s="108"/>
      <c r="D980" s="108"/>
      <c r="E980" s="108"/>
      <c r="F980" s="108"/>
      <c r="G980" s="109"/>
      <c r="H980" s="108"/>
      <c r="I980" s="108"/>
      <c r="J980" s="108"/>
      <c r="K980" s="108"/>
      <c r="L980" s="108"/>
      <c r="M980" s="108"/>
      <c r="N980" s="108"/>
      <c r="O980" s="108"/>
      <c r="P980" s="108"/>
      <c r="Q980" s="108"/>
      <c r="R980" s="108"/>
      <c r="S980" s="108"/>
      <c r="T980" s="108"/>
      <c r="U980" s="108"/>
      <c r="V980" s="108"/>
      <c r="W980" s="108"/>
      <c r="X980" s="108"/>
      <c r="Y980" s="108"/>
      <c r="Z980" s="108"/>
    </row>
    <row r="981" ht="45.75" customHeight="1">
      <c r="A981" s="108"/>
      <c r="B981" s="108"/>
      <c r="C981" s="108"/>
      <c r="D981" s="108"/>
      <c r="E981" s="108"/>
      <c r="F981" s="108"/>
      <c r="G981" s="109"/>
      <c r="H981" s="108"/>
      <c r="I981" s="108"/>
      <c r="J981" s="108"/>
      <c r="K981" s="108"/>
      <c r="L981" s="108"/>
      <c r="M981" s="108"/>
      <c r="N981" s="108"/>
      <c r="O981" s="108"/>
      <c r="P981" s="108"/>
      <c r="Q981" s="108"/>
      <c r="R981" s="108"/>
      <c r="S981" s="108"/>
      <c r="T981" s="108"/>
      <c r="U981" s="108"/>
      <c r="V981" s="108"/>
      <c r="W981" s="108"/>
      <c r="X981" s="108"/>
      <c r="Y981" s="108"/>
      <c r="Z981" s="108"/>
    </row>
    <row r="982" ht="45.75" customHeight="1">
      <c r="A982" s="108"/>
      <c r="B982" s="108"/>
      <c r="C982" s="108"/>
      <c r="D982" s="108"/>
      <c r="E982" s="108"/>
      <c r="F982" s="108"/>
      <c r="G982" s="109"/>
      <c r="H982" s="108"/>
      <c r="I982" s="108"/>
      <c r="J982" s="108"/>
      <c r="K982" s="108"/>
      <c r="L982" s="108"/>
      <c r="M982" s="108"/>
      <c r="N982" s="108"/>
      <c r="O982" s="108"/>
      <c r="P982" s="108"/>
      <c r="Q982" s="108"/>
      <c r="R982" s="108"/>
      <c r="S982" s="108"/>
      <c r="T982" s="108"/>
      <c r="U982" s="108"/>
      <c r="V982" s="108"/>
      <c r="W982" s="108"/>
      <c r="X982" s="108"/>
      <c r="Y982" s="108"/>
      <c r="Z982" s="108"/>
    </row>
    <row r="983" ht="45.75" customHeight="1">
      <c r="A983" s="108"/>
      <c r="B983" s="108"/>
      <c r="C983" s="108"/>
      <c r="D983" s="108"/>
      <c r="E983" s="108"/>
      <c r="F983" s="108"/>
      <c r="G983" s="109"/>
      <c r="H983" s="108"/>
      <c r="I983" s="108"/>
      <c r="J983" s="108"/>
      <c r="K983" s="108"/>
      <c r="L983" s="108"/>
      <c r="M983" s="108"/>
      <c r="N983" s="108"/>
      <c r="O983" s="108"/>
      <c r="P983" s="108"/>
      <c r="Q983" s="108"/>
      <c r="R983" s="108"/>
      <c r="S983" s="108"/>
      <c r="T983" s="108"/>
      <c r="U983" s="108"/>
      <c r="V983" s="108"/>
      <c r="W983" s="108"/>
      <c r="X983" s="108"/>
      <c r="Y983" s="108"/>
      <c r="Z983" s="108"/>
    </row>
    <row r="984" ht="45.75" customHeight="1">
      <c r="A984" s="108"/>
      <c r="B984" s="108"/>
      <c r="C984" s="108"/>
      <c r="D984" s="108"/>
      <c r="E984" s="108"/>
      <c r="F984" s="108"/>
      <c r="G984" s="109"/>
      <c r="H984" s="108"/>
      <c r="I984" s="108"/>
      <c r="J984" s="108"/>
      <c r="K984" s="108"/>
      <c r="L984" s="108"/>
      <c r="M984" s="108"/>
      <c r="N984" s="108"/>
      <c r="O984" s="108"/>
      <c r="P984" s="108"/>
      <c r="Q984" s="108"/>
      <c r="R984" s="108"/>
      <c r="S984" s="108"/>
      <c r="T984" s="108"/>
      <c r="U984" s="108"/>
      <c r="V984" s="108"/>
      <c r="W984" s="108"/>
      <c r="X984" s="108"/>
      <c r="Y984" s="108"/>
      <c r="Z984" s="108"/>
    </row>
    <row r="985" ht="45.75" customHeight="1">
      <c r="A985" s="108"/>
      <c r="B985" s="108"/>
      <c r="C985" s="108"/>
      <c r="D985" s="108"/>
      <c r="E985" s="108"/>
      <c r="F985" s="108"/>
      <c r="G985" s="109"/>
      <c r="H985" s="108"/>
      <c r="I985" s="108"/>
      <c r="J985" s="108"/>
      <c r="K985" s="108"/>
      <c r="L985" s="108"/>
      <c r="M985" s="108"/>
      <c r="N985" s="108"/>
      <c r="O985" s="108"/>
      <c r="P985" s="108"/>
      <c r="Q985" s="108"/>
      <c r="R985" s="108"/>
      <c r="S985" s="108"/>
      <c r="T985" s="108"/>
      <c r="U985" s="108"/>
      <c r="V985" s="108"/>
      <c r="W985" s="108"/>
      <c r="X985" s="108"/>
      <c r="Y985" s="108"/>
      <c r="Z985" s="108"/>
    </row>
    <row r="986" ht="45.75" customHeight="1">
      <c r="A986" s="108"/>
      <c r="B986" s="108"/>
      <c r="C986" s="108"/>
      <c r="D986" s="108"/>
      <c r="E986" s="108"/>
      <c r="F986" s="108"/>
      <c r="G986" s="109"/>
      <c r="H986" s="108"/>
      <c r="I986" s="108"/>
      <c r="J986" s="108"/>
      <c r="K986" s="108"/>
      <c r="L986" s="108"/>
      <c r="M986" s="108"/>
      <c r="N986" s="108"/>
      <c r="O986" s="108"/>
      <c r="P986" s="108"/>
      <c r="Q986" s="108"/>
      <c r="R986" s="108"/>
      <c r="S986" s="108"/>
      <c r="T986" s="108"/>
      <c r="U986" s="108"/>
      <c r="V986" s="108"/>
      <c r="W986" s="108"/>
      <c r="X986" s="108"/>
      <c r="Y986" s="108"/>
      <c r="Z986" s="108"/>
    </row>
    <row r="987" ht="45.75" customHeight="1">
      <c r="A987" s="108"/>
      <c r="B987" s="108"/>
      <c r="C987" s="108"/>
      <c r="D987" s="108"/>
      <c r="E987" s="108"/>
      <c r="F987" s="108"/>
      <c r="G987" s="109"/>
      <c r="H987" s="108"/>
      <c r="I987" s="108"/>
      <c r="J987" s="108"/>
      <c r="K987" s="108"/>
      <c r="L987" s="108"/>
      <c r="M987" s="108"/>
      <c r="N987" s="108"/>
      <c r="O987" s="108"/>
      <c r="P987" s="108"/>
      <c r="Q987" s="108"/>
      <c r="R987" s="108"/>
      <c r="S987" s="108"/>
      <c r="T987" s="108"/>
      <c r="U987" s="108"/>
      <c r="V987" s="108"/>
      <c r="W987" s="108"/>
      <c r="X987" s="108"/>
      <c r="Y987" s="108"/>
      <c r="Z987" s="108"/>
    </row>
    <row r="988" ht="45.75" customHeight="1">
      <c r="A988" s="108"/>
      <c r="B988" s="108"/>
      <c r="C988" s="108"/>
      <c r="D988" s="108"/>
      <c r="E988" s="108"/>
      <c r="F988" s="108"/>
      <c r="G988" s="109"/>
      <c r="H988" s="108"/>
      <c r="I988" s="108"/>
      <c r="J988" s="108"/>
      <c r="K988" s="108"/>
      <c r="L988" s="108"/>
      <c r="M988" s="108"/>
      <c r="N988" s="108"/>
      <c r="O988" s="108"/>
      <c r="P988" s="108"/>
      <c r="Q988" s="108"/>
      <c r="R988" s="108"/>
      <c r="S988" s="108"/>
      <c r="T988" s="108"/>
      <c r="U988" s="108"/>
      <c r="V988" s="108"/>
      <c r="W988" s="108"/>
      <c r="X988" s="108"/>
      <c r="Y988" s="108"/>
      <c r="Z988" s="108"/>
    </row>
    <row r="989" ht="45.75" customHeight="1">
      <c r="A989" s="108"/>
      <c r="B989" s="108"/>
      <c r="C989" s="108"/>
      <c r="D989" s="108"/>
      <c r="E989" s="108"/>
      <c r="F989" s="108"/>
      <c r="G989" s="109"/>
      <c r="H989" s="108"/>
      <c r="I989" s="108"/>
      <c r="J989" s="108"/>
      <c r="K989" s="108"/>
      <c r="L989" s="108"/>
      <c r="M989" s="108"/>
      <c r="N989" s="108"/>
      <c r="O989" s="108"/>
      <c r="P989" s="108"/>
      <c r="Q989" s="108"/>
      <c r="R989" s="108"/>
      <c r="S989" s="108"/>
      <c r="T989" s="108"/>
      <c r="U989" s="108"/>
      <c r="V989" s="108"/>
      <c r="W989" s="108"/>
      <c r="X989" s="108"/>
      <c r="Y989" s="108"/>
      <c r="Z989" s="108"/>
    </row>
    <row r="990" ht="45.75" customHeight="1">
      <c r="A990" s="108"/>
      <c r="B990" s="108"/>
      <c r="C990" s="108"/>
      <c r="D990" s="108"/>
      <c r="E990" s="108"/>
      <c r="F990" s="108"/>
      <c r="G990" s="109"/>
      <c r="H990" s="108"/>
      <c r="I990" s="108"/>
      <c r="J990" s="108"/>
      <c r="K990" s="108"/>
      <c r="L990" s="108"/>
      <c r="M990" s="108"/>
      <c r="N990" s="108"/>
      <c r="O990" s="108"/>
      <c r="P990" s="108"/>
      <c r="Q990" s="108"/>
      <c r="R990" s="108"/>
      <c r="S990" s="108"/>
      <c r="T990" s="108"/>
      <c r="U990" s="108"/>
      <c r="V990" s="108"/>
      <c r="W990" s="108"/>
      <c r="X990" s="108"/>
      <c r="Y990" s="108"/>
      <c r="Z990" s="108"/>
    </row>
    <row r="991" ht="45.75" customHeight="1">
      <c r="A991" s="108"/>
      <c r="B991" s="108"/>
      <c r="C991" s="108"/>
      <c r="D991" s="108"/>
      <c r="E991" s="108"/>
      <c r="F991" s="108"/>
      <c r="G991" s="109"/>
      <c r="H991" s="108"/>
      <c r="I991" s="108"/>
      <c r="J991" s="108"/>
      <c r="K991" s="108"/>
      <c r="L991" s="108"/>
      <c r="M991" s="108"/>
      <c r="N991" s="108"/>
      <c r="O991" s="108"/>
      <c r="P991" s="108"/>
      <c r="Q991" s="108"/>
      <c r="R991" s="108"/>
      <c r="S991" s="108"/>
      <c r="T991" s="108"/>
      <c r="U991" s="108"/>
      <c r="V991" s="108"/>
      <c r="W991" s="108"/>
      <c r="X991" s="108"/>
      <c r="Y991" s="108"/>
      <c r="Z991" s="108"/>
    </row>
    <row r="992" ht="45.75" customHeight="1">
      <c r="A992" s="108"/>
      <c r="B992" s="108"/>
      <c r="C992" s="108"/>
      <c r="D992" s="108"/>
      <c r="E992" s="108"/>
      <c r="F992" s="108"/>
      <c r="G992" s="109"/>
      <c r="H992" s="108"/>
      <c r="I992" s="108"/>
      <c r="J992" s="108"/>
      <c r="K992" s="108"/>
      <c r="L992" s="108"/>
      <c r="M992" s="108"/>
      <c r="N992" s="108"/>
      <c r="O992" s="108"/>
      <c r="P992" s="108"/>
      <c r="Q992" s="108"/>
      <c r="R992" s="108"/>
      <c r="S992" s="108"/>
      <c r="T992" s="108"/>
      <c r="U992" s="108"/>
      <c r="V992" s="108"/>
      <c r="W992" s="108"/>
      <c r="X992" s="108"/>
      <c r="Y992" s="108"/>
      <c r="Z992" s="108"/>
    </row>
    <row r="993" ht="45.75" customHeight="1">
      <c r="A993" s="108"/>
      <c r="B993" s="108"/>
      <c r="C993" s="108"/>
      <c r="D993" s="108"/>
      <c r="E993" s="108"/>
      <c r="F993" s="108"/>
      <c r="G993" s="109"/>
      <c r="H993" s="108"/>
      <c r="I993" s="108"/>
      <c r="J993" s="108"/>
      <c r="K993" s="108"/>
      <c r="L993" s="108"/>
      <c r="M993" s="108"/>
      <c r="N993" s="108"/>
      <c r="O993" s="108"/>
      <c r="P993" s="108"/>
      <c r="Q993" s="108"/>
      <c r="R993" s="108"/>
      <c r="S993" s="108"/>
      <c r="T993" s="108"/>
      <c r="U993" s="108"/>
      <c r="V993" s="108"/>
      <c r="W993" s="108"/>
      <c r="X993" s="108"/>
      <c r="Y993" s="108"/>
      <c r="Z993" s="108"/>
    </row>
    <row r="994" ht="45.75" customHeight="1">
      <c r="A994" s="108"/>
      <c r="B994" s="108"/>
      <c r="C994" s="108"/>
      <c r="D994" s="108"/>
      <c r="E994" s="108"/>
      <c r="F994" s="108"/>
      <c r="G994" s="109"/>
      <c r="H994" s="108"/>
      <c r="I994" s="108"/>
      <c r="J994" s="108"/>
      <c r="K994" s="108"/>
      <c r="L994" s="108"/>
      <c r="M994" s="108"/>
      <c r="N994" s="108"/>
      <c r="O994" s="108"/>
      <c r="P994" s="108"/>
      <c r="Q994" s="108"/>
      <c r="R994" s="108"/>
      <c r="S994" s="108"/>
      <c r="T994" s="108"/>
      <c r="U994" s="108"/>
      <c r="V994" s="108"/>
      <c r="W994" s="108"/>
      <c r="X994" s="108"/>
      <c r="Y994" s="108"/>
      <c r="Z994" s="108"/>
    </row>
    <row r="995" ht="45.75" customHeight="1">
      <c r="A995" s="108"/>
      <c r="B995" s="108"/>
      <c r="C995" s="108"/>
      <c r="D995" s="108"/>
      <c r="E995" s="108"/>
      <c r="F995" s="108"/>
      <c r="G995" s="109"/>
      <c r="H995" s="108"/>
      <c r="I995" s="108"/>
      <c r="J995" s="108"/>
      <c r="K995" s="108"/>
      <c r="L995" s="108"/>
      <c r="M995" s="108"/>
      <c r="N995" s="108"/>
      <c r="O995" s="108"/>
      <c r="P995" s="108"/>
      <c r="Q995" s="108"/>
      <c r="R995" s="108"/>
      <c r="S995" s="108"/>
      <c r="T995" s="108"/>
      <c r="U995" s="108"/>
      <c r="V995" s="108"/>
      <c r="W995" s="108"/>
      <c r="X995" s="108"/>
      <c r="Y995" s="108"/>
      <c r="Z995" s="108"/>
    </row>
    <row r="996" ht="45.75" customHeight="1">
      <c r="A996" s="108"/>
      <c r="B996" s="108"/>
      <c r="C996" s="108"/>
      <c r="D996" s="108"/>
      <c r="E996" s="108"/>
      <c r="F996" s="108"/>
      <c r="G996" s="109"/>
      <c r="H996" s="108"/>
      <c r="I996" s="108"/>
      <c r="J996" s="108"/>
      <c r="K996" s="108"/>
      <c r="L996" s="108"/>
      <c r="M996" s="108"/>
      <c r="N996" s="108"/>
      <c r="O996" s="108"/>
      <c r="P996" s="108"/>
      <c r="Q996" s="108"/>
      <c r="R996" s="108"/>
      <c r="S996" s="108"/>
      <c r="T996" s="108"/>
      <c r="U996" s="108"/>
      <c r="V996" s="108"/>
      <c r="W996" s="108"/>
      <c r="X996" s="108"/>
      <c r="Y996" s="108"/>
      <c r="Z996" s="108"/>
    </row>
    <row r="997" ht="45.75" customHeight="1">
      <c r="A997" s="108"/>
      <c r="B997" s="108"/>
      <c r="C997" s="108"/>
      <c r="D997" s="108"/>
      <c r="E997" s="108"/>
      <c r="F997" s="108"/>
      <c r="G997" s="109"/>
      <c r="H997" s="108"/>
      <c r="I997" s="108"/>
      <c r="J997" s="108"/>
      <c r="K997" s="108"/>
      <c r="L997" s="108"/>
      <c r="M997" s="108"/>
      <c r="N997" s="108"/>
      <c r="O997" s="108"/>
      <c r="P997" s="108"/>
      <c r="Q997" s="108"/>
      <c r="R997" s="108"/>
      <c r="S997" s="108"/>
      <c r="T997" s="108"/>
      <c r="U997" s="108"/>
      <c r="V997" s="108"/>
      <c r="W997" s="108"/>
      <c r="X997" s="108"/>
      <c r="Y997" s="108"/>
      <c r="Z997" s="108"/>
    </row>
    <row r="998" ht="45.75" customHeight="1">
      <c r="A998" s="108"/>
      <c r="B998" s="108"/>
      <c r="C998" s="108"/>
      <c r="D998" s="108"/>
      <c r="E998" s="108"/>
      <c r="F998" s="108"/>
      <c r="G998" s="109"/>
      <c r="H998" s="108"/>
      <c r="I998" s="108"/>
      <c r="J998" s="108"/>
      <c r="K998" s="108"/>
      <c r="L998" s="108"/>
      <c r="M998" s="108"/>
      <c r="N998" s="108"/>
      <c r="O998" s="108"/>
      <c r="P998" s="108"/>
      <c r="Q998" s="108"/>
      <c r="R998" s="108"/>
      <c r="S998" s="108"/>
      <c r="T998" s="108"/>
      <c r="U998" s="108"/>
      <c r="V998" s="108"/>
      <c r="W998" s="108"/>
      <c r="X998" s="108"/>
      <c r="Y998" s="108"/>
      <c r="Z998" s="108"/>
    </row>
    <row r="999" ht="45.75" customHeight="1">
      <c r="A999" s="108"/>
      <c r="B999" s="108"/>
      <c r="C999" s="108"/>
      <c r="D999" s="108"/>
      <c r="E999" s="108"/>
      <c r="F999" s="108"/>
      <c r="G999" s="109"/>
      <c r="H999" s="108"/>
      <c r="I999" s="108"/>
      <c r="J999" s="108"/>
      <c r="K999" s="108"/>
      <c r="L999" s="108"/>
      <c r="M999" s="108"/>
      <c r="N999" s="108"/>
      <c r="O999" s="108"/>
      <c r="P999" s="108"/>
      <c r="Q999" s="108"/>
      <c r="R999" s="108"/>
      <c r="S999" s="108"/>
      <c r="T999" s="108"/>
      <c r="U999" s="108"/>
      <c r="V999" s="108"/>
      <c r="W999" s="108"/>
      <c r="X999" s="108"/>
      <c r="Y999" s="108"/>
      <c r="Z999" s="108"/>
    </row>
    <row r="1000" ht="45.75" customHeight="1">
      <c r="A1000" s="108"/>
      <c r="B1000" s="108"/>
      <c r="C1000" s="108"/>
      <c r="D1000" s="108"/>
      <c r="E1000" s="108"/>
      <c r="F1000" s="108"/>
      <c r="G1000" s="109"/>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D1"/>
    <mergeCell ref="A2:G2"/>
  </mergeCells>
  <printOptions horizontalCentered="1"/>
  <pageMargins bottom="0.7874015748031497" footer="0.0" header="0.0" left="0.7874015748031497" right="0.7874015748031497" top="0.7874015748031497"/>
  <pageSetup paperSize="9" scale="94"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384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385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70</v>
      </c>
      <c r="C8" s="108"/>
      <c r="D8" s="224">
        <f>'원가계산서'!E12</f>
        <v>13482442</v>
      </c>
      <c r="E8" s="225"/>
      <c r="F8" s="212">
        <v>3.56</v>
      </c>
      <c r="G8" s="224">
        <f>TRUNC(D8*F8%,0)</f>
        <v>479974</v>
      </c>
      <c r="H8" s="225"/>
      <c r="I8" s="226" t="s">
        <v>391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8.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396</v>
      </c>
      <c r="C5" s="177"/>
      <c r="D5" s="65" t="s">
        <v>387</v>
      </c>
      <c r="E5" s="63"/>
      <c r="F5" s="64" t="s">
        <v>388</v>
      </c>
      <c r="G5" s="175" t="s">
        <v>20</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72</v>
      </c>
      <c r="C8" s="108"/>
      <c r="D8" s="224">
        <f>'원가계산서'!E12</f>
        <v>13482442</v>
      </c>
      <c r="E8" s="225"/>
      <c r="F8" s="212">
        <v>1.01</v>
      </c>
      <c r="G8" s="224">
        <f>TRUNC(D8*F8%,0)</f>
        <v>136172</v>
      </c>
      <c r="H8" s="225"/>
      <c r="I8" s="226" t="s">
        <v>397</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5.5" customHeight="1">
      <c r="A12" s="108"/>
      <c r="B12" s="21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5.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36.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36.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36.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36.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36.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36.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36.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6.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6.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6.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6.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6.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6.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6.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6.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6.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6.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6.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6.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6.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6.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6.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6.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6.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6.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6.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6.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6.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6.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6.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6.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6.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6.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6.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6.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6.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6.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6.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6.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6.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6.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6.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6.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6.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6.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6.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6.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6.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6.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6.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6.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6.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6.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6.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6.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6.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6.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6.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6.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6.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6.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6.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6.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6.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6.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6.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6.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6.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6.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6.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6.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6.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6.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6.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6.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6.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6.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6.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6.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6.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6.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6.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6.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6.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6.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6.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6.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6.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6.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6.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6.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6.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6.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6.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6.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6.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6.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6.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6.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6.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6.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6.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6.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6.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6.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6.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6.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6.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6.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6.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6.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6.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6.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6.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6.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6.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6.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6.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6.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6.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6.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6.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6.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6.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6.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6.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6.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6.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6.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6.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6.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6.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6.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6.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6.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6.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6.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6.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6.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6.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6.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6.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6.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6.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6.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6.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6.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6.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6.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6.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6.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6.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6.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6.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6.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6.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6.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6.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6.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6.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6.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6.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6.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6.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6.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6.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6.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6.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6.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6.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6.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6.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6.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6.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6.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6.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6.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6.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6.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6.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6.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6.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6.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6.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6.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6.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6.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6.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6.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6.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6.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6.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6.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6.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6.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6.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6.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6.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6.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6.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6.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6.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6.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6.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6.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6.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6.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6.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6.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6.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6.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6.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6.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6.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6.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6.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6.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6.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6.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6.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6.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6.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6.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6.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6.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6.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6.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6.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6.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6.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6.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6.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6.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6.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6.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6.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6.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6.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6.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6.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6.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6.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6.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6.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6.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6.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6.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6.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6.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6.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6.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6.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6.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6.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6.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6.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6.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6.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6.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6.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6.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6.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6.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6.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6.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6.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6.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6.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6.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6.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6.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6.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6.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6.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6.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6.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6.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6.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6.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6.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6.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6.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6.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6.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6.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6.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6.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6.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6.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6.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6.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6.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6.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6.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6.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6.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6.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6.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6.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6.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6.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6.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6.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6.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6.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6.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6.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6.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6.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6.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6.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6.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6.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6.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6.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6.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6.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6.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6.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6.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6.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6.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6.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6.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6.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6.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6.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6.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6.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6.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6.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6.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6.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6.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6.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6.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6.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6.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6.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6.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6.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6.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6.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6.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6.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6.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6.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6.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6.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6.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6.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6.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6.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6.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6.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6.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6.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6.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6.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6.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6.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6.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6.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6.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6.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6.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6.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6.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6.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6.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6.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6.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6.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6.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6.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6.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6.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6.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6.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6.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6.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6.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6.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6.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6.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6.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6.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6.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6.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6.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6.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6.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6.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6.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6.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6.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6.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6.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6.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6.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6.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6.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6.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6.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6.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6.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6.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6.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6.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6.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6.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6.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6.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6.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6.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6.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6.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6.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6.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6.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6.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6.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6.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6.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6.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6.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6.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6.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6.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6.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6.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6.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6.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6.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6.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6.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6.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6.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6.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6.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6.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6.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6.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6.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6.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6.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6.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6.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6.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6.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6.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6.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6.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6.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6.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6.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6.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6.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6.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6.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6.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6.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6.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6.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6.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6.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6.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6.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6.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6.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6.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6.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6.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6.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6.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6.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6.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6.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6.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6.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6.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6.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6.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6.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6.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6.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6.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6.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6.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6.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6.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6.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6.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6.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6.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6.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6.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6.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6.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6.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6.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6.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6.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6.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6.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6.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6.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6.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6.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6.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6.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6.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6.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6.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6.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6.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6.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6.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6.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6.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6.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6.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6.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6.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6.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6.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6.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6.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6.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6.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6.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6.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6.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6.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6.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6.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6.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6.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6.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6.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6.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6.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6.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6.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6.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6.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6.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6.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6.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6.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6.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6.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6.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6.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6.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6.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6.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6.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6.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6.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6.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6.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6.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6.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6.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6.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6.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6.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6.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6.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6.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6.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6.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6.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6.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6.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6.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6.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6.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6.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6.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6.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6.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6.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6.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6.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6.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6.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6.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6.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6.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6.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6.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6.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6.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6.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6.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6.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6.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6.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6.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6.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6.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6.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6.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6.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6.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6.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6.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6.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6.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6.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6.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6.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6.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6.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6.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6.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6.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6.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6.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6.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6.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6.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6.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6.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6.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6.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6.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6.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6.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6.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6.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6.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6.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6.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6.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6.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6.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6.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6.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6.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6.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6.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6.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6.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6.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6.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6.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6.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6.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6.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6.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6.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6.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6.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6.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6.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6.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6.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6.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6.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6.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6.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6.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6.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6.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6.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6.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6.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6.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6.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6.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6.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6.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6.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6.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6.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6.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6.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6.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6.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6.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6.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6.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6.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6.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6.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6.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6.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6.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6.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6.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6.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6.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6.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6.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6.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6.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6.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6.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6.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6.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6.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6.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6.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6.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6.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6.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6.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6.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6.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6.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6.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6.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6.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6.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6.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6.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6.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6.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6.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6.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6.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6.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6.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6.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6.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6.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6.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6.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6.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6.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6.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6.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6.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6.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6.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6.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6.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6.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6.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6.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6.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6.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6.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6.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6.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6.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6.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6.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6.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6.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6.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6.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6.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6.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6.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6.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6.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6.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6.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6.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6.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6.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6.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6.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6.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6.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6.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6.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6.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6.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6.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6.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6.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6.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6.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6.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6.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6.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6.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6.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6.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6.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6.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6.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6.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6.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6.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6.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6.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6.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6.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6.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6.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6.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6.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6.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6.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6.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6.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6.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6.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6.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6.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6.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6.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6.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6.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6.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6.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6.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6.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6.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6.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6.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6.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6.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6.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6.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6.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6.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6.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6.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6.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6.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6.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6.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6.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6.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6.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6.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6.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6.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6.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6.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6.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6.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6.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6.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6.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6.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6.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6.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6.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6.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6.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6.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6.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6.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6.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6.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6.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6.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6.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6.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6.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6.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6.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6.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6.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6.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6.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6.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6.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6.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6.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6.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6.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6.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6.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6.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6.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6.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6.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6.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6.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6.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6.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6.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6.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6.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6.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6.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6.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6.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6.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6.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6.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6.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6.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6.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6.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6.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6.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6.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6.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6.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6.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6.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6.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6.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6.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6.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6.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6.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6.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6.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6.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6.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6.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6.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6.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6.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6.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6.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6.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6.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6.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6.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6.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6.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6.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6.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6.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6.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6.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6.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6.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6.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6.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6.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6.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6.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6.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6.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6.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6.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6.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6.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6.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6.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6.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6.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6.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6.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6.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6.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6.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6.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6.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6.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6.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6.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6.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6.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6.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6.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6.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6.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6.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6.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6.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6.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6.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6.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6.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6.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6.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6.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6.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6.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6.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6.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6.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6.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6.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6.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6.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6.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6.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6.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6.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6.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6.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6.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398</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399</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74</v>
      </c>
      <c r="C8" s="108"/>
      <c r="D8" s="224">
        <f>'원가계산서'!E10</f>
        <v>11826704</v>
      </c>
      <c r="E8" s="225"/>
      <c r="F8" s="207">
        <v>3.595</v>
      </c>
      <c r="G8" s="224">
        <f>TRUNC(D8*F8%,0)</f>
        <v>425170</v>
      </c>
      <c r="H8" s="225"/>
      <c r="I8" s="226" t="s">
        <v>401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108" t="s">
        <v>402</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403</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76</v>
      </c>
      <c r="C8" s="108"/>
      <c r="D8" s="224">
        <f>'원가계산서'!E10</f>
        <v>11826704</v>
      </c>
      <c r="E8" s="225"/>
      <c r="F8" s="212">
        <v>4.75</v>
      </c>
      <c r="G8" s="224">
        <f>TRUNC(D8*F8%,0)</f>
        <v>561768</v>
      </c>
      <c r="H8" s="225"/>
      <c r="I8" s="226" t="s">
        <v>405</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406</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407</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408</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409</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78</v>
      </c>
      <c r="C8" s="108"/>
      <c r="D8" s="224">
        <f>'건강'!G8</f>
        <v>425170</v>
      </c>
      <c r="E8" s="225"/>
      <c r="F8" s="212">
        <v>13.14</v>
      </c>
      <c r="G8" s="224">
        <f>TRUNC(D8*F8%,0)</f>
        <v>55867</v>
      </c>
      <c r="H8" s="225"/>
      <c r="I8" s="226" t="s">
        <v>410</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411</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412</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413</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80</v>
      </c>
      <c r="C8" s="108"/>
      <c r="D8" s="224">
        <f>'원가계산서'!E12</f>
        <v>13482442</v>
      </c>
      <c r="E8" s="225"/>
      <c r="F8" s="207">
        <v>0.006</v>
      </c>
      <c r="G8" s="224">
        <f>TRUNC(D8*F8%,0)</f>
        <v>808</v>
      </c>
      <c r="H8" s="225"/>
      <c r="I8" s="226" t="s">
        <v>414</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415</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416</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81</v>
      </c>
      <c r="C8" s="108"/>
      <c r="D8" s="224">
        <f>'원가계산서'!E12</f>
        <v>13482442</v>
      </c>
      <c r="E8" s="225"/>
      <c r="F8" s="212">
        <v>0.09</v>
      </c>
      <c r="G8" s="224">
        <f>TRUNC(D8*F8%,0)</f>
        <v>12134</v>
      </c>
      <c r="H8" s="225"/>
      <c r="I8" s="226" t="s">
        <v>418</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419</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420</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421</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82</v>
      </c>
      <c r="C8" s="108"/>
      <c r="D8" s="224">
        <f>'원가계산서'!E10</f>
        <v>11826704</v>
      </c>
      <c r="E8" s="225"/>
      <c r="F8" s="212">
        <v>2.3</v>
      </c>
      <c r="G8" s="224">
        <f>TRUNC(D8*F8%,0)</f>
        <v>272014</v>
      </c>
      <c r="H8" s="225"/>
      <c r="I8" s="226" t="s">
        <v>422</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423</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4" width="12.75"/>
    <col customWidth="1" min="5" max="5" width="8.88"/>
    <col customWidth="1" min="6" max="6" width="12.75"/>
    <col customWidth="1" min="7" max="8" width="7.0"/>
    <col customWidth="1" hidden="1" min="9" max="9" width="7.88"/>
    <col customWidth="1" hidden="1" min="10" max="10" width="11.0"/>
    <col customWidth="1" min="11" max="26" width="7.88"/>
  </cols>
  <sheetData>
    <row r="1" ht="19.5" customHeight="1">
      <c r="A1" s="107" t="s">
        <v>424</v>
      </c>
      <c r="C1" s="108"/>
      <c r="D1" s="108"/>
      <c r="E1" s="217"/>
      <c r="F1" s="108"/>
      <c r="G1" s="108"/>
      <c r="H1" s="108"/>
      <c r="I1" s="108"/>
      <c r="J1" s="108"/>
      <c r="K1" s="108"/>
      <c r="L1" s="108"/>
      <c r="M1" s="108"/>
      <c r="N1" s="108"/>
      <c r="O1" s="108"/>
      <c r="P1" s="108"/>
      <c r="Q1" s="108"/>
      <c r="R1" s="108"/>
      <c r="S1" s="108"/>
      <c r="T1" s="108"/>
      <c r="U1" s="108"/>
      <c r="V1" s="108"/>
      <c r="W1" s="108"/>
      <c r="X1" s="108"/>
      <c r="Y1" s="108"/>
      <c r="Z1" s="108"/>
    </row>
    <row r="2" ht="39.75" customHeight="1">
      <c r="A2" s="10" t="s">
        <v>425</v>
      </c>
      <c r="G2" s="231"/>
      <c r="H2" s="231"/>
      <c r="I2" s="231"/>
      <c r="J2" s="231"/>
      <c r="K2" s="231"/>
      <c r="L2" s="231"/>
      <c r="M2" s="231"/>
      <c r="N2" s="231"/>
      <c r="O2" s="231"/>
      <c r="P2" s="231"/>
      <c r="Q2" s="231"/>
      <c r="R2" s="231"/>
      <c r="S2" s="231"/>
      <c r="T2" s="231"/>
      <c r="U2" s="231"/>
      <c r="V2" s="231"/>
      <c r="W2" s="231"/>
      <c r="X2" s="231"/>
      <c r="Y2" s="231"/>
      <c r="Z2" s="231"/>
    </row>
    <row r="3" ht="19.5" customHeight="1">
      <c r="A3" s="109"/>
      <c r="B3" s="109"/>
      <c r="C3" s="109"/>
      <c r="D3" s="109"/>
      <c r="E3" s="109"/>
      <c r="F3" s="109"/>
      <c r="G3" s="108"/>
      <c r="H3" s="108"/>
      <c r="I3" s="108"/>
      <c r="J3" s="108"/>
      <c r="K3" s="108"/>
      <c r="L3" s="108"/>
      <c r="M3" s="108"/>
      <c r="N3" s="108"/>
      <c r="O3" s="108"/>
      <c r="P3" s="108"/>
      <c r="Q3" s="108"/>
      <c r="R3" s="108"/>
      <c r="S3" s="108"/>
      <c r="T3" s="108"/>
      <c r="U3" s="108"/>
      <c r="V3" s="108"/>
      <c r="W3" s="108"/>
      <c r="X3" s="108"/>
      <c r="Y3" s="108"/>
      <c r="Z3" s="108"/>
    </row>
    <row r="4" ht="19.5" customHeight="1">
      <c r="A4" s="108"/>
      <c r="B4" s="219"/>
      <c r="C4" s="219"/>
      <c r="D4" s="219"/>
      <c r="E4" s="220"/>
      <c r="F4" s="199" t="s">
        <v>17</v>
      </c>
      <c r="G4" s="108"/>
      <c r="H4" s="108"/>
      <c r="I4" s="232" t="s">
        <v>426</v>
      </c>
      <c r="K4" s="108"/>
      <c r="L4" s="108"/>
      <c r="M4" s="108"/>
      <c r="N4" s="108"/>
      <c r="O4" s="108"/>
      <c r="P4" s="108"/>
      <c r="Q4" s="108"/>
      <c r="R4" s="108"/>
      <c r="S4" s="108"/>
      <c r="T4" s="108"/>
      <c r="U4" s="108"/>
      <c r="V4" s="108"/>
      <c r="W4" s="108"/>
      <c r="X4" s="108"/>
      <c r="Y4" s="108"/>
      <c r="Z4" s="108"/>
    </row>
    <row r="5" ht="24.75" customHeight="1">
      <c r="A5" s="178" t="s">
        <v>427</v>
      </c>
      <c r="B5" s="175" t="s">
        <v>428</v>
      </c>
      <c r="C5" s="62"/>
      <c r="D5" s="63"/>
      <c r="E5" s="64" t="s">
        <v>429</v>
      </c>
      <c r="F5" s="64" t="s">
        <v>179</v>
      </c>
      <c r="G5" s="108"/>
      <c r="H5" s="108"/>
      <c r="I5" s="233" t="s">
        <v>50</v>
      </c>
      <c r="J5" s="234" t="str">
        <f>'[347]원가 (2)'!E10</f>
        <v>#REF!</v>
      </c>
      <c r="K5" s="108"/>
      <c r="L5" s="108"/>
      <c r="M5" s="108"/>
      <c r="N5" s="108"/>
      <c r="O5" s="108"/>
      <c r="P5" s="108"/>
      <c r="Q5" s="108"/>
      <c r="R5" s="108"/>
      <c r="S5" s="108"/>
      <c r="T5" s="108"/>
      <c r="U5" s="108"/>
      <c r="V5" s="108"/>
      <c r="W5" s="108"/>
      <c r="X5" s="108"/>
      <c r="Y5" s="108"/>
      <c r="Z5" s="108"/>
    </row>
    <row r="6" ht="24.75" customHeight="1">
      <c r="A6" s="68"/>
      <c r="B6" s="128" t="s">
        <v>430</v>
      </c>
      <c r="C6" s="128" t="s">
        <v>431</v>
      </c>
      <c r="D6" s="148" t="s">
        <v>381</v>
      </c>
      <c r="E6" s="68"/>
      <c r="F6" s="68"/>
      <c r="G6" s="108"/>
      <c r="H6" s="108"/>
      <c r="I6" s="235" t="s">
        <v>59</v>
      </c>
      <c r="J6" s="236" t="str">
        <f>'[347]원가 (2)'!E13</f>
        <v>#REF!</v>
      </c>
      <c r="K6" s="108"/>
      <c r="L6" s="108"/>
      <c r="M6" s="108"/>
      <c r="N6" s="108"/>
      <c r="O6" s="108"/>
      <c r="P6" s="108"/>
      <c r="Q6" s="108"/>
      <c r="R6" s="108"/>
      <c r="S6" s="108"/>
      <c r="T6" s="108"/>
      <c r="U6" s="108"/>
      <c r="V6" s="108"/>
      <c r="W6" s="108"/>
      <c r="X6" s="108"/>
      <c r="Y6" s="108"/>
      <c r="Z6" s="108"/>
    </row>
    <row r="7" ht="30.0" customHeight="1">
      <c r="A7" s="237"/>
      <c r="B7" s="205"/>
      <c r="C7" s="205"/>
      <c r="D7" s="205"/>
      <c r="E7" s="205"/>
      <c r="F7" s="183"/>
      <c r="G7" s="108"/>
      <c r="H7" s="108"/>
      <c r="I7" s="235" t="s">
        <v>296</v>
      </c>
      <c r="J7" s="236" t="str">
        <f>'[347]원가 (2)'!E14+'[347]원가 (2)'!E15+'[347]원가 (2)'!E16+'[347]원가 (2)'!E18</f>
        <v>#REF!</v>
      </c>
      <c r="K7" s="108"/>
      <c r="L7" s="108"/>
      <c r="M7" s="108"/>
      <c r="N7" s="108"/>
      <c r="O7" s="108"/>
      <c r="P7" s="108"/>
      <c r="Q7" s="108"/>
      <c r="R7" s="108"/>
      <c r="S7" s="108"/>
      <c r="T7" s="108"/>
      <c r="U7" s="108"/>
      <c r="V7" s="108"/>
      <c r="W7" s="108"/>
      <c r="X7" s="108"/>
      <c r="Y7" s="108"/>
      <c r="Z7" s="108"/>
    </row>
    <row r="8" ht="60.0" customHeight="1">
      <c r="A8" s="238" t="s">
        <v>432</v>
      </c>
      <c r="B8" s="239">
        <f>'원가계산서'!E9</f>
        <v>62250076</v>
      </c>
      <c r="C8" s="239">
        <f>'원가계산서'!E10</f>
        <v>11826704</v>
      </c>
      <c r="D8" s="239">
        <f>SUM(B8:C8)</f>
        <v>74076780</v>
      </c>
      <c r="E8" s="212">
        <v>3.11</v>
      </c>
      <c r="F8" s="239">
        <f>TRUNC(D8*E8%,0)</f>
        <v>2303787</v>
      </c>
      <c r="G8" s="108"/>
      <c r="H8" s="108"/>
      <c r="I8" s="240" t="s">
        <v>433</v>
      </c>
      <c r="J8" s="236" t="str">
        <f>TRUNC(SUM(J5:J7)*'[347]원가 (2)'!$H$21%,0)</f>
        <v>#REF!</v>
      </c>
      <c r="K8" s="108"/>
      <c r="L8" s="108"/>
      <c r="M8" s="108"/>
      <c r="N8" s="108"/>
      <c r="O8" s="108"/>
      <c r="P8" s="108"/>
      <c r="Q8" s="108"/>
      <c r="R8" s="108"/>
      <c r="S8" s="108"/>
      <c r="T8" s="108"/>
      <c r="U8" s="108"/>
      <c r="V8" s="108"/>
      <c r="W8" s="108"/>
      <c r="X8" s="108"/>
      <c r="Y8" s="108"/>
      <c r="Z8" s="108"/>
    </row>
    <row r="9" ht="30.0" customHeight="1">
      <c r="A9" s="241"/>
      <c r="B9" s="242"/>
      <c r="C9" s="242"/>
      <c r="D9" s="242"/>
      <c r="E9" s="230"/>
      <c r="F9" s="242"/>
      <c r="G9" s="108"/>
      <c r="H9" s="108"/>
      <c r="I9" s="235" t="s">
        <v>434</v>
      </c>
      <c r="J9" s="236" t="str">
        <f>TRUNC(SUM(J6:J8)*'[347]원가 (2)'!$H$22%,0)</f>
        <v>#REF!</v>
      </c>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16" t="s">
        <v>435</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9.25" customHeight="1">
      <c r="A13" s="218" t="str">
        <f>IF(J12&gt;20000000,"","(주4) 총공사금액(도급금액+도급자관급금액) 2천만원 이상 건설공사에만 적용하므로 본 보고서에서는 제외함.")</f>
        <v>(주4) 총공사금액(도급금액+도급자관급금액) 2천만원 이상 건설공사에만 적용하므로 본 보고서에서는 제외함.</v>
      </c>
      <c r="B13" s="108"/>
      <c r="C13" s="108"/>
      <c r="D13" s="108"/>
      <c r="E13" s="217"/>
      <c r="F13" s="108"/>
      <c r="G13" s="108"/>
      <c r="H13" s="108"/>
      <c r="I13" s="108"/>
      <c r="J13" s="108"/>
      <c r="K13" s="108"/>
      <c r="L13" s="108"/>
      <c r="M13" s="108"/>
      <c r="N13" s="108"/>
      <c r="O13" s="108"/>
      <c r="P13" s="108"/>
      <c r="Q13" s="108"/>
      <c r="R13" s="108"/>
      <c r="S13" s="108"/>
      <c r="T13" s="108"/>
      <c r="U13" s="108"/>
      <c r="V13" s="108"/>
      <c r="W13" s="108"/>
      <c r="X13" s="108"/>
      <c r="Y13" s="108"/>
      <c r="Z13" s="108"/>
    </row>
    <row r="14" ht="30.0" customHeight="1">
      <c r="A14" s="218" t="str">
        <f>"(주3) &lt; 표 "&amp;[347]안전비율!A1&amp;" &gt; "&amp;[347]안전비율!A2&amp;" 참조"</f>
        <v>#ERROR!</v>
      </c>
      <c r="B14" s="108"/>
      <c r="C14" s="108"/>
      <c r="D14" s="108"/>
      <c r="E14" s="217"/>
      <c r="F14" s="108"/>
      <c r="G14" s="108"/>
      <c r="H14" s="108"/>
      <c r="I14" s="243" t="s">
        <v>102</v>
      </c>
      <c r="J14" s="244">
        <f>SUM(J10:J11)</f>
        <v>0</v>
      </c>
      <c r="K14" s="108"/>
      <c r="L14" s="108"/>
      <c r="M14" s="108"/>
      <c r="N14" s="108"/>
      <c r="O14" s="108"/>
      <c r="P14" s="108"/>
      <c r="Q14" s="108"/>
      <c r="R14" s="108"/>
      <c r="S14" s="108"/>
      <c r="T14" s="108"/>
      <c r="U14" s="108"/>
      <c r="V14" s="108"/>
      <c r="W14" s="108"/>
      <c r="X14" s="108"/>
      <c r="Y14" s="108"/>
      <c r="Z14" s="108"/>
    </row>
    <row r="15" ht="30.0" customHeight="1">
      <c r="A15" s="218" t="str">
        <f>IF(J14&gt;20000000,"","(주4) 총공사금액(도급금액+도급자관급금액) 2천만원 이상 건설공사 적용하므로 본 조사에서는 제외함.")</f>
        <v>(주4) 총공사금액(도급금액+도급자관급금액) 2천만원 이상 건설공사 적용하므로 본 조사에서는 제외함.</v>
      </c>
      <c r="B15" s="108"/>
      <c r="C15" s="108"/>
      <c r="D15" s="108"/>
      <c r="E15" s="217"/>
      <c r="F15" s="108"/>
      <c r="G15" s="108"/>
      <c r="H15" s="108"/>
      <c r="I15" s="108"/>
      <c r="J15" s="108"/>
      <c r="K15" s="108"/>
      <c r="L15" s="108"/>
      <c r="M15" s="108"/>
      <c r="N15" s="108"/>
      <c r="O15" s="108"/>
      <c r="P15" s="108"/>
      <c r="Q15" s="108"/>
      <c r="R15" s="108"/>
      <c r="S15" s="108"/>
      <c r="T15" s="108"/>
      <c r="U15" s="108"/>
      <c r="V15" s="108"/>
      <c r="W15" s="108"/>
      <c r="X15" s="108"/>
      <c r="Y15" s="108"/>
      <c r="Z15" s="108"/>
    </row>
    <row r="16" ht="4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4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4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4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4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4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4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4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4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4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4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4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4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4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4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4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4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4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4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4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4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4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4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4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4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4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4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4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4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4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4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4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4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4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4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4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4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4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4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4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4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4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4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4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4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4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4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4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4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4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4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4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4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4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4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4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4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4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4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4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4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4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4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4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4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4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4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4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4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4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4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4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4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4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4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4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4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4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4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4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4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4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4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4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4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4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4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4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4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4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4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4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4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4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4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4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4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4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4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4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4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4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4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4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4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4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4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4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4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4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4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4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4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4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4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4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4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4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4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4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4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4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4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4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4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4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4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4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4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4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4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4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4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4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4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4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4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4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4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4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4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4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4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4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4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4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4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4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4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4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4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4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4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4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4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4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4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4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4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4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4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4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4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4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4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4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4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4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4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4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4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4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4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4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4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4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4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4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4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4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4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4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4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4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4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4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4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4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4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4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4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4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4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4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4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4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4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4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4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4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4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4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4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4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4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4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4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4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4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4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4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4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4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4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4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4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4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4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4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4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4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4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4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4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4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4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4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4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4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4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4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4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4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4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4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4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4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4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4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4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4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4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4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4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4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4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4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4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4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4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4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4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4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4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4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4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4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4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4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4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4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4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4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4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4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4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4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4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4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4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4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4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4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4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4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4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4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4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4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4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4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4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4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4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4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4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4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4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4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4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4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4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4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4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4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4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4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4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4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4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4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4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4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4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4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4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4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4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4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4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4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4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4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4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4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4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4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4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4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4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4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4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4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4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4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4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4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4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4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4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4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4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4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4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4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4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4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4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4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4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4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4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4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4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4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4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4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4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4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4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4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4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4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4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4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4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4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4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4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4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4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4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4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4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4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4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4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4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4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4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4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4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4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4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4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4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4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4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4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4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4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4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4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4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4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4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4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4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4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4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4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4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4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4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4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4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4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4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4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4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4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4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4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4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4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4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4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4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4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4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4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4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4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4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4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4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4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4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4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4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4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4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4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4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4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4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4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4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4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4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4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4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4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4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4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4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4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4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4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4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4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4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4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4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4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4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4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4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4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4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4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4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4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4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4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4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4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4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4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4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4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4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4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4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4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4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4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4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4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4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4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4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4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4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4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4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4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4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4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4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4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4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4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4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4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4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4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4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4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4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4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4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4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4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4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4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4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4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4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4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4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4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4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4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4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4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4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4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4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4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4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4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4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4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4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4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4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4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4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4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4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4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4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4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4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4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4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4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4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4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4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4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4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4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4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4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4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4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4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4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4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4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4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4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4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4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4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4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4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4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4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4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4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4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4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4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4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4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4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4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4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4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4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4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4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4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4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4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4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4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4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4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4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4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4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4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4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4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4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4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4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4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4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4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4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4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4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4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4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4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4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4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4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4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4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4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4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4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4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4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4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4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4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4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4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4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4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4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4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4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4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4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4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4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4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4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4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4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4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4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4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4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4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4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4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4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4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4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4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4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4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4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4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4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4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4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4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4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4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4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4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4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4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4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4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4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4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4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4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4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4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4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4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4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4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4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4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4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4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4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4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4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4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4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4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4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4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4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4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4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4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4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4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4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4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4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4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4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4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4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4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4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4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4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4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4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4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4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4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4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4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4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4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4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4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4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4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4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4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4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4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4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4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4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4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4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4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4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4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4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4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4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4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4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4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4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4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4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4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4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4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4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4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4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4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4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4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4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4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4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4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4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4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4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4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4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4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4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4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4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4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4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4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4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4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4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4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4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4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4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4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4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4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4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4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4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4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4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4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4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4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4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4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4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4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4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4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4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4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4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4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4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4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4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4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4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4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4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4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4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4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4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4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4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4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4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4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4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4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4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4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4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4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4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4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4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4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4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4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4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4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4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4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4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4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4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4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4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4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4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4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4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4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4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4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4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4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4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4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4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4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4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4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4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4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4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4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4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4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4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4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4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4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4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4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4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4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4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4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4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4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4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4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4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4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4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4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4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4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4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4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4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4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4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4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4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4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4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4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4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4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4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4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4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4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4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4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4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4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4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4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4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4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4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4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4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4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4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4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4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4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4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4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4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4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4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4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4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4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4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4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4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4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4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4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4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4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4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4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4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4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4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4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4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4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4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4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4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4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4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4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4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4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4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4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4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4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4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4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4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4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4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4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4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4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4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4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4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4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4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4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4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4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4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4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4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4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4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4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4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4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4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4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4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4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4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4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4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4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4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4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4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4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4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4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4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4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4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4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4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4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4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4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4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4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4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4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4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4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4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4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4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4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4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4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4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4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4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4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4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4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4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4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4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4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B1"/>
    <mergeCell ref="A2:F2"/>
    <mergeCell ref="I4:J4"/>
    <mergeCell ref="A5:A6"/>
    <mergeCell ref="B5:D5"/>
    <mergeCell ref="E5:E6"/>
    <mergeCell ref="F5:F6"/>
  </mergeCells>
  <printOptions horizontalCentered="1"/>
  <pageMargins bottom="0.7874015748031497" footer="0.0" header="0.0" left="0.7874015748031497" right="0.7874015748031497" top="0.7874015748031497"/>
  <pageSetup paperSize="9" scale="94"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4" width="10.88"/>
    <col customWidth="1" min="5" max="5" width="15.75"/>
    <col customWidth="1" min="6" max="6" width="10.88"/>
    <col customWidth="1" min="7" max="7" width="15.88"/>
    <col customWidth="1" min="8" max="8" width="7.38"/>
    <col customWidth="1" min="9" max="9" width="22.5"/>
    <col customWidth="1" min="10" max="26" width="7.88"/>
  </cols>
  <sheetData>
    <row r="1" ht="19.5" customHeight="1">
      <c r="A1" s="107" t="s">
        <v>436</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437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438</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430</v>
      </c>
      <c r="E6" s="250" t="s">
        <v>441</v>
      </c>
      <c r="F6" s="250" t="s">
        <v>442</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443</v>
      </c>
      <c r="E7" s="254" t="s">
        <v>444</v>
      </c>
      <c r="F7" s="254" t="s">
        <v>445</v>
      </c>
      <c r="G7" s="254" t="s">
        <v>446</v>
      </c>
      <c r="H7" s="255"/>
      <c r="I7" s="256" t="s">
        <v>447</v>
      </c>
      <c r="J7" s="108"/>
      <c r="K7" s="108"/>
      <c r="L7" s="108"/>
      <c r="M7" s="108"/>
      <c r="N7" s="108"/>
      <c r="O7" s="108"/>
      <c r="P7" s="108"/>
      <c r="Q7" s="108"/>
      <c r="R7" s="108"/>
      <c r="S7" s="108"/>
      <c r="T7" s="108"/>
      <c r="U7" s="108"/>
      <c r="V7" s="108"/>
      <c r="W7" s="108"/>
      <c r="X7" s="108"/>
      <c r="Y7" s="108"/>
      <c r="Z7" s="108"/>
    </row>
    <row r="8" ht="60.0" customHeight="1">
      <c r="A8" s="257"/>
      <c r="B8" s="258" t="s">
        <v>433</v>
      </c>
      <c r="C8" s="259"/>
      <c r="D8" s="260">
        <f>'원가계산서'!E9</f>
        <v>62250076</v>
      </c>
      <c r="E8" s="260">
        <f>'원가계산서'!E12</f>
        <v>13482442</v>
      </c>
      <c r="F8" s="260">
        <f>'원가계산서'!E30</f>
        <v>31131389</v>
      </c>
      <c r="G8" s="260">
        <f>SUM(D8:F8)</f>
        <v>106863907</v>
      </c>
      <c r="H8" s="261">
        <f>'일반비율'!H14</f>
        <v>8</v>
      </c>
      <c r="I8" s="260">
        <f>TRUNC(G8*$H$8%,0)</f>
        <v>8549112</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"&amp;'경비'!A1&amp;" "&amp;'경비'!A2&amp;" 참조"</f>
        <v>(주3) &lt;표 7&gt; 경비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"&amp;'일반비율'!A1&amp;" "&amp;'일반비율'!A2&amp;" 참조"</f>
        <v>(주4) &lt;표 18&gt; 일반관리비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5"/>
    <col customWidth="1" min="3" max="3" width="2.75"/>
    <col customWidth="1" min="5" max="5" width="2.75"/>
    <col customWidth="1" min="6" max="6" width="18.5"/>
    <col customWidth="1" min="7" max="7" width="2.75"/>
    <col customWidth="1" min="9" max="26" width="7.88"/>
  </cols>
  <sheetData>
    <row r="1" ht="19.5" customHeight="1">
      <c r="A1" s="107" t="s">
        <v>448</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449</v>
      </c>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c r="H4" s="172" t="s">
        <v>349</v>
      </c>
      <c r="I4" s="108"/>
      <c r="J4" s="108"/>
      <c r="K4" s="108"/>
      <c r="L4" s="108"/>
      <c r="M4" s="108"/>
      <c r="N4" s="108"/>
      <c r="O4" s="108"/>
      <c r="P4" s="108"/>
      <c r="Q4" s="108"/>
      <c r="R4" s="108"/>
      <c r="S4" s="108"/>
      <c r="T4" s="108"/>
      <c r="U4" s="108"/>
      <c r="V4" s="108"/>
      <c r="W4" s="108"/>
      <c r="X4" s="108"/>
      <c r="Y4" s="108"/>
      <c r="Z4" s="108"/>
    </row>
    <row r="5" ht="30.0" customHeight="1">
      <c r="A5" s="173" t="s">
        <v>450</v>
      </c>
      <c r="B5" s="100"/>
      <c r="C5" s="100"/>
      <c r="D5" s="99"/>
      <c r="E5" s="127" t="s">
        <v>451</v>
      </c>
      <c r="F5" s="100"/>
      <c r="G5" s="100"/>
      <c r="H5" s="99"/>
      <c r="I5" s="108"/>
      <c r="J5" s="108"/>
      <c r="K5" s="108"/>
      <c r="L5" s="108"/>
      <c r="M5" s="108"/>
      <c r="N5" s="108"/>
      <c r="O5" s="108"/>
      <c r="P5" s="108"/>
      <c r="Q5" s="108"/>
      <c r="R5" s="108"/>
      <c r="S5" s="108"/>
      <c r="T5" s="108"/>
      <c r="U5" s="108"/>
      <c r="V5" s="108"/>
      <c r="W5" s="108"/>
      <c r="X5" s="108"/>
      <c r="Y5" s="108"/>
      <c r="Z5" s="108"/>
    </row>
    <row r="6" ht="30.0" customHeight="1">
      <c r="A6" s="200"/>
      <c r="B6" s="195" t="s">
        <v>452</v>
      </c>
      <c r="C6" s="270"/>
      <c r="D6" s="148" t="s">
        <v>453</v>
      </c>
      <c r="E6" s="200"/>
      <c r="F6" s="195" t="s">
        <v>452</v>
      </c>
      <c r="G6" s="270"/>
      <c r="H6" s="148" t="s">
        <v>453</v>
      </c>
      <c r="I6" s="108"/>
      <c r="J6" s="108"/>
      <c r="K6" s="108"/>
      <c r="L6" s="108"/>
      <c r="M6" s="108"/>
      <c r="N6" s="108"/>
      <c r="O6" s="108"/>
      <c r="P6" s="108"/>
      <c r="Q6" s="108"/>
      <c r="R6" s="108"/>
      <c r="S6" s="108"/>
      <c r="T6" s="108"/>
      <c r="U6" s="108"/>
      <c r="V6" s="108"/>
      <c r="W6" s="108"/>
      <c r="X6" s="108"/>
      <c r="Y6" s="108"/>
      <c r="Z6" s="108"/>
    </row>
    <row r="7" ht="30.0" customHeight="1">
      <c r="A7" s="190"/>
      <c r="B7" s="191"/>
      <c r="C7" s="271"/>
      <c r="D7" s="272"/>
      <c r="E7" s="190"/>
      <c r="F7" s="191"/>
      <c r="G7" s="271"/>
      <c r="H7" s="272"/>
      <c r="I7" s="108"/>
      <c r="J7" s="108"/>
      <c r="K7" s="108"/>
      <c r="L7" s="108"/>
      <c r="M7" s="108"/>
      <c r="N7" s="108"/>
      <c r="O7" s="108"/>
      <c r="P7" s="108"/>
      <c r="Q7" s="108"/>
      <c r="R7" s="108"/>
      <c r="S7" s="108"/>
      <c r="T7" s="108"/>
      <c r="U7" s="108"/>
      <c r="V7" s="108"/>
      <c r="W7" s="108"/>
      <c r="X7" s="108"/>
      <c r="Y7" s="108"/>
      <c r="Z7" s="108"/>
    </row>
    <row r="8" ht="60.0" customHeight="1">
      <c r="A8" s="179"/>
      <c r="B8" s="109" t="s">
        <v>454</v>
      </c>
      <c r="C8" s="272"/>
      <c r="D8" s="194">
        <v>8.0</v>
      </c>
      <c r="E8" s="179"/>
      <c r="F8" s="109" t="s">
        <v>455</v>
      </c>
      <c r="G8" s="272"/>
      <c r="H8" s="194">
        <v>8.0</v>
      </c>
      <c r="I8" s="108"/>
      <c r="J8" s="108"/>
      <c r="K8" s="108"/>
      <c r="L8" s="108"/>
      <c r="M8" s="108"/>
      <c r="N8" s="108"/>
      <c r="O8" s="108"/>
      <c r="P8" s="108"/>
      <c r="Q8" s="108"/>
      <c r="R8" s="108"/>
      <c r="S8" s="108"/>
      <c r="T8" s="108"/>
      <c r="U8" s="108"/>
      <c r="V8" s="108"/>
      <c r="W8" s="108"/>
      <c r="X8" s="108"/>
      <c r="Y8" s="108"/>
      <c r="Z8" s="108"/>
    </row>
    <row r="9" ht="60.0" customHeight="1">
      <c r="A9" s="179"/>
      <c r="B9" s="109" t="s">
        <v>456</v>
      </c>
      <c r="C9" s="272"/>
      <c r="D9" s="194">
        <v>6.5</v>
      </c>
      <c r="E9" s="179"/>
      <c r="F9" s="109" t="s">
        <v>457</v>
      </c>
      <c r="G9" s="272"/>
      <c r="H9" s="194">
        <v>6.5</v>
      </c>
      <c r="I9" s="108"/>
      <c r="J9" s="108"/>
      <c r="K9" s="108"/>
      <c r="L9" s="108"/>
      <c r="M9" s="108"/>
      <c r="N9" s="108"/>
      <c r="O9" s="108"/>
      <c r="P9" s="108"/>
      <c r="Q9" s="108"/>
      <c r="R9" s="108"/>
      <c r="S9" s="108"/>
      <c r="T9" s="108"/>
      <c r="U9" s="108"/>
      <c r="V9" s="108"/>
      <c r="W9" s="108"/>
      <c r="X9" s="108"/>
      <c r="Y9" s="108"/>
      <c r="Z9" s="108"/>
    </row>
    <row r="10" ht="60.0" customHeight="1">
      <c r="A10" s="179"/>
      <c r="B10" s="109" t="s">
        <v>458</v>
      </c>
      <c r="C10" s="272"/>
      <c r="D10" s="194">
        <v>5.0</v>
      </c>
      <c r="E10" s="179"/>
      <c r="F10" s="109" t="s">
        <v>459</v>
      </c>
      <c r="G10" s="272"/>
      <c r="H10" s="194">
        <v>5.0</v>
      </c>
      <c r="I10" s="108"/>
      <c r="J10" s="108"/>
      <c r="K10" s="108"/>
      <c r="L10" s="108"/>
      <c r="M10" s="108"/>
      <c r="N10" s="108"/>
      <c r="O10" s="108"/>
      <c r="P10" s="108"/>
      <c r="Q10" s="108"/>
      <c r="R10" s="108"/>
      <c r="S10" s="108"/>
      <c r="T10" s="108"/>
      <c r="U10" s="108"/>
      <c r="V10" s="108"/>
      <c r="W10" s="108"/>
      <c r="X10" s="108"/>
      <c r="Y10" s="108"/>
      <c r="Z10" s="108"/>
    </row>
    <row r="11" ht="30.0" customHeight="1">
      <c r="A11" s="179"/>
      <c r="B11" s="109"/>
      <c r="C11" s="272"/>
      <c r="D11" s="194"/>
      <c r="E11" s="179"/>
      <c r="F11" s="109"/>
      <c r="G11" s="272"/>
      <c r="H11" s="180"/>
      <c r="I11" s="108"/>
      <c r="J11" s="108"/>
      <c r="K11" s="108"/>
      <c r="L11" s="108"/>
      <c r="M11" s="108"/>
      <c r="N11" s="108"/>
      <c r="O11" s="108"/>
      <c r="P11" s="108"/>
      <c r="Q11" s="108"/>
      <c r="R11" s="108"/>
      <c r="S11" s="108"/>
      <c r="T11" s="108"/>
      <c r="U11" s="108"/>
      <c r="V11" s="108"/>
      <c r="W11" s="108"/>
      <c r="X11" s="108"/>
      <c r="Y11" s="108"/>
      <c r="Z11" s="108"/>
    </row>
    <row r="12" ht="49.5" customHeight="1">
      <c r="A12" s="173"/>
      <c r="B12" s="195" t="s">
        <v>460</v>
      </c>
      <c r="C12" s="196"/>
      <c r="D12" s="198"/>
      <c r="E12" s="195"/>
      <c r="F12" s="195"/>
      <c r="G12" s="273"/>
      <c r="H12" s="198">
        <f>H8</f>
        <v>8</v>
      </c>
      <c r="I12" s="108"/>
      <c r="J12" s="108"/>
      <c r="K12" s="108"/>
      <c r="L12" s="108"/>
      <c r="M12" s="108"/>
      <c r="N12" s="108"/>
      <c r="O12" s="108"/>
      <c r="P12" s="108"/>
      <c r="Q12" s="108"/>
      <c r="R12" s="108"/>
      <c r="S12" s="108"/>
      <c r="T12" s="108"/>
      <c r="U12" s="108"/>
      <c r="V12" s="108"/>
      <c r="W12" s="108"/>
      <c r="X12" s="108"/>
      <c r="Y12" s="108"/>
      <c r="Z12" s="108"/>
    </row>
    <row r="13" ht="49.5" customHeight="1">
      <c r="A13" s="173"/>
      <c r="B13" s="195" t="s">
        <v>368</v>
      </c>
      <c r="C13" s="196"/>
      <c r="D13" s="198"/>
      <c r="E13" s="195"/>
      <c r="F13" s="195"/>
      <c r="G13" s="273"/>
      <c r="H13" s="198">
        <v>8.0</v>
      </c>
      <c r="I13" s="108"/>
      <c r="J13" s="108"/>
      <c r="K13" s="108"/>
      <c r="L13" s="108"/>
      <c r="M13" s="108"/>
      <c r="N13" s="108"/>
      <c r="O13" s="108"/>
      <c r="P13" s="108"/>
      <c r="Q13" s="108"/>
      <c r="R13" s="108"/>
      <c r="S13" s="108"/>
      <c r="T13" s="108"/>
      <c r="U13" s="108"/>
      <c r="V13" s="108"/>
      <c r="W13" s="108"/>
      <c r="X13" s="108"/>
      <c r="Y13" s="108"/>
      <c r="Z13" s="108"/>
    </row>
    <row r="14" ht="49.5" customHeight="1">
      <c r="A14" s="173"/>
      <c r="B14" s="195" t="s">
        <v>370</v>
      </c>
      <c r="C14" s="196"/>
      <c r="D14" s="198"/>
      <c r="E14" s="195"/>
      <c r="F14" s="195"/>
      <c r="G14" s="273"/>
      <c r="H14" s="198">
        <f>MIN(H12:H13)</f>
        <v>8</v>
      </c>
      <c r="I14" s="108" t="s">
        <v>461</v>
      </c>
      <c r="J14" s="108"/>
      <c r="K14" s="108"/>
      <c r="L14" s="108"/>
      <c r="M14" s="108"/>
      <c r="N14" s="108"/>
      <c r="O14" s="108"/>
      <c r="P14" s="108"/>
      <c r="Q14" s="108"/>
      <c r="R14" s="108"/>
      <c r="S14" s="108"/>
      <c r="T14" s="108"/>
      <c r="U14" s="108"/>
      <c r="V14" s="108"/>
      <c r="W14" s="108"/>
      <c r="X14" s="108"/>
      <c r="Y14" s="108"/>
      <c r="Z14" s="108"/>
    </row>
    <row r="15" ht="30.0" customHeight="1">
      <c r="A15" s="108" t="s">
        <v>462</v>
      </c>
      <c r="B15" s="274"/>
      <c r="C15" s="274"/>
      <c r="D15" s="274"/>
      <c r="E15" s="274"/>
      <c r="F15" s="274"/>
      <c r="G15" s="274"/>
      <c r="H15" s="274"/>
      <c r="I15" s="108"/>
      <c r="J15" s="108"/>
      <c r="K15" s="108"/>
      <c r="L15" s="108"/>
      <c r="M15" s="108"/>
      <c r="N15" s="108"/>
      <c r="O15" s="108"/>
      <c r="P15" s="108"/>
      <c r="Q15" s="108"/>
      <c r="R15" s="108"/>
      <c r="S15" s="108"/>
      <c r="T15" s="108"/>
      <c r="U15" s="108"/>
      <c r="V15" s="108"/>
      <c r="W15" s="108"/>
      <c r="X15" s="108"/>
      <c r="Y15" s="108"/>
      <c r="Z15" s="108"/>
    </row>
    <row r="16" ht="24.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4.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4.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4">
    <mergeCell ref="A1:B1"/>
    <mergeCell ref="A2:H2"/>
    <mergeCell ref="A5:D5"/>
    <mergeCell ref="E5:H5"/>
  </mergeCells>
  <printOptions/>
  <pageMargins bottom="0.7874015748031497" footer="0.0" header="0.0" left="0.7874015748031497" right="0.7874015748031497" top="0.7874015748031497"/>
  <pageSetup paperSize="9" scale="94"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7" width="10.88"/>
    <col customWidth="1" min="8" max="8" width="7.38"/>
    <col customWidth="1" min="9" max="9" width="10.88"/>
    <col customWidth="1" min="10" max="26" width="7.88"/>
  </cols>
  <sheetData>
    <row r="1" ht="19.5" customHeight="1">
      <c r="A1" s="107" t="s">
        <v>463</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464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427</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465</v>
      </c>
      <c r="E6" s="250" t="s">
        <v>466</v>
      </c>
      <c r="F6" s="250" t="s">
        <v>467</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444</v>
      </c>
      <c r="E7" s="254" t="s">
        <v>445</v>
      </c>
      <c r="F7" s="254" t="s">
        <v>468</v>
      </c>
      <c r="G7" s="254" t="s">
        <v>469</v>
      </c>
      <c r="H7" s="255"/>
      <c r="I7" s="256" t="s">
        <v>470</v>
      </c>
      <c r="J7" s="108"/>
      <c r="K7" s="108"/>
      <c r="L7" s="108"/>
      <c r="M7" s="108"/>
      <c r="N7" s="108"/>
      <c r="O7" s="108"/>
      <c r="P7" s="108"/>
      <c r="Q7" s="108"/>
      <c r="R7" s="108"/>
      <c r="S7" s="108"/>
      <c r="T7" s="108"/>
      <c r="U7" s="108"/>
      <c r="V7" s="108"/>
      <c r="W7" s="108"/>
      <c r="X7" s="108"/>
      <c r="Y7" s="108"/>
      <c r="Z7" s="108"/>
    </row>
    <row r="8" ht="60.0" customHeight="1">
      <c r="A8" s="257"/>
      <c r="B8" s="258" t="s">
        <v>471</v>
      </c>
      <c r="C8" s="259"/>
      <c r="D8" s="260">
        <f>'원가계산서'!E12</f>
        <v>13482442</v>
      </c>
      <c r="E8" s="260">
        <f>'원가계산서'!E30</f>
        <v>31131389</v>
      </c>
      <c r="F8" s="260">
        <f>'일반'!I8</f>
        <v>8549112</v>
      </c>
      <c r="G8" s="260">
        <f>SUM(D8:F8)</f>
        <v>53162943</v>
      </c>
      <c r="H8" s="261">
        <f>'이윤비율'!F7</f>
        <v>15</v>
      </c>
      <c r="I8" s="260">
        <f>TRUNC(G8*$H$8%-0/1.1,0)</f>
        <v>7974441</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"&amp;'일반'!A1&amp;" "&amp;'일반'!A2&amp;" 참조"</f>
        <v>(주3) &lt;표 17&gt; 일반관리비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"&amp;'이윤비율'!A1&amp;" "&amp;'이윤비율'!A2&amp;" 참조"</f>
        <v>(주4) &lt;표 20&gt; 이윤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14.13"/>
    <col customWidth="1" min="3" max="3" width="2.13"/>
    <col customWidth="1" min="4" max="7" width="13.5"/>
    <col customWidth="1" min="8" max="26" width="7.88"/>
  </cols>
  <sheetData>
    <row r="1" ht="19.5" customHeight="1">
      <c r="A1" s="107" t="s">
        <v>472</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473</v>
      </c>
      <c r="H2" s="275"/>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218"/>
      <c r="F3" s="218"/>
      <c r="G3" s="108"/>
      <c r="H3" s="108"/>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227"/>
      <c r="F4" s="227"/>
      <c r="G4" s="172" t="s">
        <v>349</v>
      </c>
      <c r="H4" s="108"/>
      <c r="I4" s="108"/>
      <c r="J4" s="108"/>
      <c r="K4" s="108"/>
      <c r="L4" s="108"/>
      <c r="M4" s="108"/>
      <c r="N4" s="108"/>
      <c r="O4" s="108"/>
      <c r="P4" s="108"/>
      <c r="Q4" s="108"/>
      <c r="R4" s="108"/>
      <c r="S4" s="108"/>
      <c r="T4" s="108"/>
      <c r="U4" s="108"/>
      <c r="V4" s="108"/>
      <c r="W4" s="108"/>
      <c r="X4" s="108"/>
      <c r="Y4" s="108"/>
      <c r="Z4" s="108"/>
    </row>
    <row r="5" ht="49.5" customHeight="1">
      <c r="A5" s="200"/>
      <c r="B5" s="195" t="s">
        <v>474</v>
      </c>
      <c r="C5" s="270"/>
      <c r="D5" s="128" t="s">
        <v>475</v>
      </c>
      <c r="E5" s="128" t="s">
        <v>476</v>
      </c>
      <c r="F5" s="128" t="s">
        <v>477</v>
      </c>
      <c r="G5" s="148" t="s">
        <v>478</v>
      </c>
      <c r="H5" s="108"/>
      <c r="I5" s="108"/>
      <c r="J5" s="108"/>
      <c r="K5" s="108"/>
      <c r="L5" s="108"/>
      <c r="M5" s="108"/>
      <c r="N5" s="108"/>
      <c r="O5" s="108"/>
      <c r="P5" s="108"/>
      <c r="Q5" s="108"/>
      <c r="R5" s="108"/>
      <c r="S5" s="108"/>
      <c r="T5" s="108"/>
      <c r="U5" s="108"/>
      <c r="V5" s="108"/>
      <c r="W5" s="108"/>
      <c r="X5" s="108"/>
      <c r="Y5" s="108"/>
      <c r="Z5" s="108"/>
    </row>
    <row r="6" ht="30.0" customHeight="1">
      <c r="A6" s="190"/>
      <c r="B6" s="191"/>
      <c r="C6" s="271"/>
      <c r="D6" s="276"/>
      <c r="E6" s="277"/>
      <c r="F6" s="277"/>
      <c r="G6" s="272"/>
      <c r="H6" s="108"/>
      <c r="I6" s="108"/>
      <c r="J6" s="108"/>
      <c r="K6" s="108"/>
      <c r="L6" s="108"/>
      <c r="M6" s="108"/>
      <c r="N6" s="108"/>
      <c r="O6" s="108"/>
      <c r="P6" s="108"/>
      <c r="Q6" s="108"/>
      <c r="R6" s="108"/>
      <c r="S6" s="108"/>
      <c r="T6" s="108"/>
      <c r="U6" s="108"/>
      <c r="V6" s="108"/>
      <c r="W6" s="108"/>
      <c r="X6" s="108"/>
      <c r="Y6" s="108"/>
      <c r="Z6" s="108"/>
    </row>
    <row r="7" ht="60.0" customHeight="1">
      <c r="A7" s="179"/>
      <c r="B7" s="109" t="s">
        <v>479</v>
      </c>
      <c r="C7" s="272"/>
      <c r="D7" s="183">
        <v>15.0</v>
      </c>
      <c r="E7" s="183">
        <v>15.0</v>
      </c>
      <c r="F7" s="278">
        <f>MIN(D7:E7)</f>
        <v>15</v>
      </c>
      <c r="G7" s="279" t="s">
        <v>480</v>
      </c>
      <c r="H7" s="108"/>
      <c r="I7" s="108"/>
      <c r="J7" s="108"/>
      <c r="K7" s="108"/>
      <c r="L7" s="108"/>
      <c r="M7" s="108"/>
      <c r="N7" s="108"/>
      <c r="O7" s="108"/>
      <c r="P7" s="108"/>
      <c r="Q7" s="108"/>
      <c r="R7" s="108"/>
      <c r="S7" s="108"/>
      <c r="T7" s="108"/>
      <c r="U7" s="108"/>
      <c r="V7" s="108"/>
      <c r="W7" s="108"/>
      <c r="X7" s="108"/>
      <c r="Y7" s="108"/>
      <c r="Z7" s="108"/>
    </row>
    <row r="8" ht="60.0" customHeight="1">
      <c r="A8" s="179"/>
      <c r="B8" s="109" t="s">
        <v>481</v>
      </c>
      <c r="C8" s="272"/>
      <c r="D8" s="183">
        <v>25.0</v>
      </c>
      <c r="E8" s="277"/>
      <c r="F8" s="277"/>
      <c r="G8" s="277"/>
      <c r="H8" s="108"/>
      <c r="I8" s="108"/>
      <c r="J8" s="108"/>
      <c r="K8" s="108"/>
      <c r="L8" s="108"/>
      <c r="M8" s="108"/>
      <c r="N8" s="108"/>
      <c r="O8" s="108"/>
      <c r="P8" s="108"/>
      <c r="Q8" s="108"/>
      <c r="R8" s="108"/>
      <c r="S8" s="108"/>
      <c r="T8" s="108"/>
      <c r="U8" s="108"/>
      <c r="V8" s="108"/>
      <c r="W8" s="108"/>
      <c r="X8" s="108"/>
      <c r="Y8" s="108"/>
      <c r="Z8" s="108"/>
    </row>
    <row r="9" ht="60.0" customHeight="1">
      <c r="A9" s="179"/>
      <c r="B9" s="109" t="s">
        <v>482</v>
      </c>
      <c r="C9" s="272"/>
      <c r="D9" s="183">
        <v>10.0</v>
      </c>
      <c r="E9" s="277"/>
      <c r="F9" s="277"/>
      <c r="G9" s="277"/>
      <c r="H9" s="108"/>
      <c r="I9" s="108"/>
      <c r="J9" s="108"/>
      <c r="K9" s="108"/>
      <c r="L9" s="108"/>
      <c r="M9" s="108"/>
      <c r="N9" s="108"/>
      <c r="O9" s="108"/>
      <c r="P9" s="108"/>
      <c r="Q9" s="108"/>
      <c r="R9" s="108"/>
      <c r="S9" s="108"/>
      <c r="T9" s="108"/>
      <c r="U9" s="108"/>
      <c r="V9" s="108"/>
      <c r="W9" s="108"/>
      <c r="X9" s="108"/>
      <c r="Y9" s="108"/>
      <c r="Z9" s="108"/>
    </row>
    <row r="10" ht="60.0" customHeight="1">
      <c r="A10" s="179"/>
      <c r="B10" s="109" t="s">
        <v>483</v>
      </c>
      <c r="C10" s="272"/>
      <c r="D10" s="183">
        <v>10.0</v>
      </c>
      <c r="E10" s="277"/>
      <c r="F10" s="277"/>
      <c r="G10" s="277"/>
      <c r="H10" s="108"/>
      <c r="I10" s="108"/>
      <c r="J10" s="108"/>
      <c r="K10" s="108"/>
      <c r="L10" s="108"/>
      <c r="M10" s="108"/>
      <c r="N10" s="108"/>
      <c r="O10" s="108"/>
      <c r="P10" s="108"/>
      <c r="Q10" s="108"/>
      <c r="R10" s="108"/>
      <c r="S10" s="108"/>
      <c r="T10" s="108"/>
      <c r="U10" s="108"/>
      <c r="V10" s="108"/>
      <c r="W10" s="108"/>
      <c r="X10" s="108"/>
      <c r="Y10" s="108"/>
      <c r="Z10" s="108"/>
    </row>
    <row r="11" ht="30.0" customHeight="1">
      <c r="A11" s="221"/>
      <c r="B11" s="186"/>
      <c r="C11" s="280"/>
      <c r="D11" s="281"/>
      <c r="E11" s="282"/>
      <c r="F11" s="282"/>
      <c r="G11" s="283"/>
      <c r="H11" s="108"/>
      <c r="I11" s="108"/>
      <c r="J11" s="108"/>
      <c r="K11" s="108"/>
      <c r="L11" s="108"/>
      <c r="M11" s="108"/>
      <c r="N11" s="108"/>
      <c r="O11" s="108"/>
      <c r="P11" s="108"/>
      <c r="Q11" s="108"/>
      <c r="R11" s="108"/>
      <c r="S11" s="108"/>
      <c r="T11" s="108"/>
      <c r="U11" s="108"/>
      <c r="V11" s="108"/>
      <c r="W11" s="108"/>
      <c r="X11" s="108"/>
      <c r="Y11" s="108"/>
      <c r="Z11" s="108"/>
    </row>
    <row r="12" ht="30.0" customHeight="1">
      <c r="A12" s="108" t="s">
        <v>462</v>
      </c>
      <c r="B12" s="52"/>
      <c r="C12" s="52"/>
      <c r="D12" s="52"/>
      <c r="E12" s="52"/>
      <c r="F12" s="52"/>
      <c r="G12" s="52"/>
      <c r="H12" s="52"/>
      <c r="I12" s="108"/>
      <c r="J12" s="108"/>
      <c r="K12" s="108"/>
      <c r="L12" s="108"/>
      <c r="M12" s="108"/>
      <c r="N12" s="108"/>
      <c r="O12" s="108"/>
      <c r="P12" s="108"/>
      <c r="Q12" s="108"/>
      <c r="R12" s="108"/>
      <c r="S12" s="108"/>
      <c r="T12" s="108"/>
      <c r="U12" s="108"/>
      <c r="V12" s="108"/>
      <c r="W12" s="108"/>
      <c r="X12" s="108"/>
      <c r="Y12" s="108"/>
      <c r="Z12" s="108"/>
    </row>
    <row r="13" ht="24.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4.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B1"/>
    <mergeCell ref="A2:G2"/>
  </mergeCells>
  <printOptions horizontalCentered="1"/>
  <pageMargins bottom="0.7874015748031497" footer="0.0" header="0.0" left="0.7874015748031497" right="0.7874015748031497" top="0.7874015748031497"/>
  <pageSetup paperSize="9" scale="94"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2026-03-20T22:58:24Z</dcterms:created>
  <dc:creator>민선 김</dc:creator>
</cp:coreProperties>
</file>